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umentación" sheetId="1" r:id="rId4"/>
    <sheet state="visible" name="Gráficos" sheetId="2" r:id="rId5"/>
    <sheet state="visible" name="Segmentación_clientes" sheetId="3" r:id="rId6"/>
    <sheet state="visible" name="datos_ventas" sheetId="4" r:id="rId7"/>
    <sheet state="visible" name="Tabla dinámica 4" sheetId="5" r:id="rId8"/>
    <sheet state="visible" name="datos_clientes" sheetId="6" r:id="rId9"/>
  </sheets>
  <definedNames/>
  <calcPr/>
  <pivotCaches>
    <pivotCache cacheId="0" r:id="rId10"/>
    <pivotCache cacheId="1" r:id="rId11"/>
  </pivotCaches>
</workbook>
</file>

<file path=xl/sharedStrings.xml><?xml version="1.0" encoding="utf-8"?>
<sst xmlns="http://schemas.openxmlformats.org/spreadsheetml/2006/main" count="244" uniqueCount="122">
  <si>
    <t>LA CASA DEL UNICORNIO</t>
  </si>
  <si>
    <r>
      <rPr>
        <rFont val="Roboto"/>
        <b/>
        <color rgb="FF000000"/>
        <sz val="9.0"/>
      </rPr>
      <t>Descripción del Negocio: Tienda Minorista</t>
    </r>
    <r>
      <rPr>
        <rFont val="Roboto"/>
        <color rgb="FF000000"/>
        <sz val="9.0"/>
      </rPr>
      <t xml:space="preserve">
La casa del Unicornio es una tienda minorista que ofrece una amplia selección de productos de calidad para satisfacer las necesidades diarias de sus clientes. Se enfoca en proporcionar una experiencia de compra conveniente y personalizada, asegurando que cada visita sea única y satisfactoria.
</t>
    </r>
    <r>
      <rPr>
        <rFont val="Roboto"/>
        <b/>
        <color rgb="FF000000"/>
        <sz val="9.0"/>
      </rPr>
      <t xml:space="preserve">
Principales Características
</t>
    </r>
    <r>
      <rPr>
        <rFont val="Roboto"/>
        <color rgb="FF000000"/>
        <sz val="9.0"/>
      </rPr>
      <t xml:space="preserve">● Venta directa al consumidor final: Los minoristas venden productos directamente a los consumidores finales, a diferencia de los mayoristas que venden a otros negocios.
● Ubicación física: Suelen operar en ubicaciones accesibles y estratégicas para maximizar la visibilidad y el acceso de los clientes.
● Amplia gama de productos: Ofrecen una variedad de productos y servicios para satisfacer las necesidades y preferencias de los consumidores.
● Interacción directa con el cliente: Proporcionan servicio al cliente directo, enfocándose en la experiencia de compra y la satisfacción del cliente.
● Marketing y promoción local: Suelen realizar campañas de marketing dirigidas a la comunidad local para atraer clientes.
● Flexibilidad en precios: Pueden ofrecer precios competitivos y promociones para captar y retener clientes.
● Gestión de inventario y almacenamiento: Mantienen inventarios para satisfacer la demanda y optimizan el espacio de almacenamiento.
</t>
    </r>
  </si>
  <si>
    <r>
      <rPr>
        <b/>
        <color rgb="FF000000"/>
        <sz val="9.0"/>
      </rPr>
      <t>Proyecto de Segmentación de cliente RFM</t>
    </r>
    <r>
      <rPr>
        <color rgb="FF000000"/>
        <sz val="9.0"/>
      </rPr>
      <t xml:space="preserve">
La segmentación de clientes es dividir a los clientes de una empresa en grupos más pequeños según características similares como comportamientos de compra o datos demográficos. El objetivo es tratar a cada grupo de manera personalizada para satisfacer mejor sus necesidades, lo que mejora la eficiencia en marketing, ventas y servicio al cliente.
El análisis RFM, es un tipo de segmentación de clientes y orientación por comportamiento que se utiliza para ayudar a las empresas a clasificar y segmentar a los clientes en función de la recencia, la frecuencia y el valor monetario de una transacción. 
Más información sobre segmentación de clientes: </t>
    </r>
    <r>
      <rPr>
        <color rgb="FF1155CC"/>
        <sz val="9.0"/>
        <u/>
      </rPr>
      <t>Blog.hubspot</t>
    </r>
    <r>
      <rPr>
        <color rgb="FF000000"/>
        <sz val="9.0"/>
      </rPr>
      <t xml:space="preserve">
Más información sobre segmentación de clientes </t>
    </r>
    <r>
      <rPr>
        <b/>
        <color rgb="FF000000"/>
        <sz val="9.0"/>
      </rPr>
      <t>RFM:</t>
    </r>
    <r>
      <rPr>
        <color rgb="FF000000"/>
        <sz val="9.0"/>
      </rPr>
      <t xml:space="preserve"> </t>
    </r>
    <r>
      <rPr>
        <color rgb="FF1155CC"/>
        <sz val="9.0"/>
        <u/>
      </rPr>
      <t>https://mailchimp.com/es/resources/rfm-analysis/</t>
    </r>
  </si>
  <si>
    <t>Parámetro</t>
  </si>
  <si>
    <t>Descripción</t>
  </si>
  <si>
    <t>Frecuencia de Compras</t>
  </si>
  <si>
    <t>Número de compras realizadas por cada cliente.</t>
  </si>
  <si>
    <t>Valor Monetario</t>
  </si>
  <si>
    <t>Monto total gastado por cada cliente.</t>
  </si>
  <si>
    <t>Recencia</t>
  </si>
  <si>
    <t>Días desde la última compra de cada cliente</t>
  </si>
  <si>
    <r>
      <rPr>
        <rFont val="Roboto"/>
        <b/>
        <color rgb="FF000000"/>
        <sz val="9.0"/>
      </rPr>
      <t xml:space="preserve">Segmentos
</t>
    </r>
    <r>
      <rPr>
        <rFont val="Roboto"/>
        <color rgb="FF000000"/>
        <sz val="9.0"/>
      </rPr>
      <t>● Cliente Leal: Estos son tus clientes más valiosos que compran frecuentemente y han realizado una compra reciente con un alto importe total.
● Cliente de Alto Valor: Clientes que compran con frecuencia moderada y realizan compras de alto valor.
● Cliente Frecuente: Clientes que realizan compras con frecuencia, aunque no tan altas como los de Alto Valor o Leales.
● Cliente Potencial: Clientes que tienen un buen historial de compras recientes y frecuentes, pero no tan destacables en términos de frecuencia o importe total.
● Cliente con Riesgo de Abandonar: Clientes que no han comprado recientemente y tienen una baja frecuencia de compras.
● Cliente Perdido: Clientes que no han comprado en un largo período y tienen una baja frecuencia de compras.
● Otro Segmento: Clientes que no encajan en ninguna de las categorías anteriores.</t>
    </r>
  </si>
  <si>
    <r>
      <rPr>
        <rFont val="Roboto"/>
        <b/>
        <color rgb="FF000000"/>
        <sz val="9.0"/>
      </rPr>
      <t>¿Qué Acciones de Marketing podríamos tomar?</t>
    </r>
    <r>
      <rPr>
        <rFont val="Roboto"/>
        <color rgb="FF000000"/>
        <sz val="9.0"/>
      </rPr>
      <t xml:space="preserve">
Para Clientes Leales:
● Programas de Fidelización: Refuerza la lealtad con programas que recompensen compras repetidas.
● Ofertas Exclusivas: Ofrece descuentos especiales o productos exclusivos como reconocimiento por su lealtad.
Para Clientes de Alto Valor:
● Upselling y Cross-selling:Ofrece productos o servicios adicionales que complementen sus compras actuales.
●Servicio Personalizado: Proporciona un servicio al cliente excepcional y personalizado para fortalecer la relación.
Para Clientes Frecuentes:
● Promociones Periódicas: Mantén su interés con promociones y descuentos regulares.
● Programas de Referral: Anímalos a referir amigos y familiares con incentivos especiales.
Para Clientes Potenciales:
● Ofertas de Bienvenida: Atrae su atención con ofertas especiales para su primera compra.
● Remarketing:Utiliza anuncios dirigidos para recordarles productos que hayan mostrado interés previamente.
Para Clientes con Riesgo de Abandonar:
● Reactivación de Clientes:Envía ofertas personalizadas para incentivar su retorno.
● Encuestas de Satisfacción:Identifica áreas de mejora y resuelve problemas pendientes para recuperar su confianza.
Para Clientes Perdidos:
●Campañas de Reconquista:Crea ofertas atractivas y personalizadas para motivar su regreso.
●Reevaluación de Estrategias:Analiza si hubo fallos en la estrategia previa y ajusta tus tácticas de marketing y servicio al cliente.</t>
    </r>
  </si>
  <si>
    <r>
      <rPr>
        <rFont val="Roboto"/>
        <b/>
        <color rgb="FF000000"/>
        <sz val="9.0"/>
      </rPr>
      <t>Valores Númericos</t>
    </r>
    <r>
      <rPr>
        <rFont val="Roboto"/>
        <color rgb="FF000000"/>
        <sz val="9.0"/>
      </rPr>
      <t xml:space="preserve">
● Cliente Leal
    - Frecuencia &gt; 30
    - Recencia &lt;= 30 días
    - Importe &gt; 100,000
● Cliente de Alto Valor
    - Frecuencia &gt; 20
    - Recencia &lt;= 60 días
    - Importe &gt; 50,000
● Cliente Frecuente
    - Frecuencia &gt; 20
    - Recencia &lt;= 90 días
    - Importe &gt; 30,000
● Cliente Potencial
    - Frecuencia &gt; 10
    - Recencia &lt;= 30 días
    - Importe &gt; 20,000
● Cliente con riesgo de abandonar
    - Frecuencia &lt;= 10
    - Recencia &gt; 90 días
    - Importe &lt;= 20,000
● Cliente Perdido
    - Frecuencia &lt;= 10
    - Recencia &gt; 180 días
    - Importe &lt;= 10,000</t>
    </r>
  </si>
  <si>
    <t>SEGMENTACIÓN CLIENTES</t>
  </si>
  <si>
    <t>CLIENTES EN RIESGO</t>
  </si>
  <si>
    <t>Segmento</t>
  </si>
  <si>
    <t>nombre_cliente</t>
  </si>
  <si>
    <t>Cliente Perdido</t>
  </si>
  <si>
    <t>Álvaro Muñoz</t>
  </si>
  <si>
    <t>Emma Navarro</t>
  </si>
  <si>
    <t>Laura Álvarez</t>
  </si>
  <si>
    <t>Mario Ramírez</t>
  </si>
  <si>
    <t>Pablo Gutiérrez</t>
  </si>
  <si>
    <t>Importe Total</t>
  </si>
  <si>
    <t>Ultima Fecha Compra</t>
  </si>
  <si>
    <t>Frecuencia</t>
  </si>
  <si>
    <t>Andrea Álvarez</t>
  </si>
  <si>
    <t>Andrea Ramírez</t>
  </si>
  <si>
    <t>Carmen Moreno</t>
  </si>
  <si>
    <t>Daniel Díaz</t>
  </si>
  <si>
    <t>Daniel Ramírez</t>
  </si>
  <si>
    <t>Daniel Sánchez</t>
  </si>
  <si>
    <t>David Sánchez</t>
  </si>
  <si>
    <t>Emma Sánchez</t>
  </si>
  <si>
    <t>Julia Fernández</t>
  </si>
  <si>
    <t>Julia Vázquez</t>
  </si>
  <si>
    <t>Laura González</t>
  </si>
  <si>
    <t>Lucía Díaz</t>
  </si>
  <si>
    <t>Lucía López</t>
  </si>
  <si>
    <t>Lucía Moreno</t>
  </si>
  <si>
    <t>Marcos Ramírez</t>
  </si>
  <si>
    <t>Marina Vázquez</t>
  </si>
  <si>
    <t>Mario Díaz</t>
  </si>
  <si>
    <t>Mario Martínez</t>
  </si>
  <si>
    <t>Mario Sánchez</t>
  </si>
  <si>
    <t>Mario Torres</t>
  </si>
  <si>
    <t>Martín García</t>
  </si>
  <si>
    <t>Martín Martínez</t>
  </si>
  <si>
    <t>Pablo Díaz</t>
  </si>
  <si>
    <t>Pablo Gil</t>
  </si>
  <si>
    <t>Pablo López</t>
  </si>
  <si>
    <t>Paula Alonso</t>
  </si>
  <si>
    <t>Paula González</t>
  </si>
  <si>
    <t>Paula Ramírez</t>
  </si>
  <si>
    <t>SofIa Alvarez</t>
  </si>
  <si>
    <t>Sofía Álvarez</t>
  </si>
  <si>
    <t>Sofía Domínguez</t>
  </si>
  <si>
    <t>Sofía Gutiérrez</t>
  </si>
  <si>
    <t>Sofía Torres</t>
  </si>
  <si>
    <t>id_venta</t>
  </si>
  <si>
    <t>fecha_venta</t>
  </si>
  <si>
    <t>id_producto</t>
  </si>
  <si>
    <t>id_cliente</t>
  </si>
  <si>
    <t>cantidad</t>
  </si>
  <si>
    <t>precio_unitario</t>
  </si>
  <si>
    <t>importe_total</t>
  </si>
  <si>
    <t>Importe</t>
  </si>
  <si>
    <t>Última Compra</t>
  </si>
  <si>
    <t>Suma total</t>
  </si>
  <si>
    <t>dni_cliente</t>
  </si>
  <si>
    <t>edad_cliente</t>
  </si>
  <si>
    <t>cuidad_cliente</t>
  </si>
  <si>
    <t>telefono_cliente</t>
  </si>
  <si>
    <t>66444596V</t>
  </si>
  <si>
    <t>Murcia</t>
  </si>
  <si>
    <t>57612677L</t>
  </si>
  <si>
    <t>Málaga</t>
  </si>
  <si>
    <t>38619544C</t>
  </si>
  <si>
    <t>Madrid</t>
  </si>
  <si>
    <t>44981931D</t>
  </si>
  <si>
    <t>07278744Y</t>
  </si>
  <si>
    <t>Bilbao</t>
  </si>
  <si>
    <t>80968346M</t>
  </si>
  <si>
    <t>Alicante</t>
  </si>
  <si>
    <t>41521606N</t>
  </si>
  <si>
    <t>77956290V</t>
  </si>
  <si>
    <t>59479385E</t>
  </si>
  <si>
    <t>Valencia</t>
  </si>
  <si>
    <t>88318163X</t>
  </si>
  <si>
    <t>65636535L</t>
  </si>
  <si>
    <t>Sevilla</t>
  </si>
  <si>
    <t>12343196F</t>
  </si>
  <si>
    <t>75041392A</t>
  </si>
  <si>
    <t>Barcelona</t>
  </si>
  <si>
    <t>23502864E</t>
  </si>
  <si>
    <t>Zaragoza</t>
  </si>
  <si>
    <t>89170826V</t>
  </si>
  <si>
    <t>31181485P</t>
  </si>
  <si>
    <t>64527795L</t>
  </si>
  <si>
    <t>66100755D</t>
  </si>
  <si>
    <t>46114245A</t>
  </si>
  <si>
    <t>57210423Q</t>
  </si>
  <si>
    <t>49398276Y</t>
  </si>
  <si>
    <t>12439656R</t>
  </si>
  <si>
    <t>79524119K</t>
  </si>
  <si>
    <t>10685185K</t>
  </si>
  <si>
    <t>06876724M</t>
  </si>
  <si>
    <t>08011225F</t>
  </si>
  <si>
    <t>48233667X</t>
  </si>
  <si>
    <t>35574080N</t>
  </si>
  <si>
    <t>Palma</t>
  </si>
  <si>
    <t>40285900H</t>
  </si>
  <si>
    <t>90482856K</t>
  </si>
  <si>
    <t>21980257N</t>
  </si>
  <si>
    <t>77757482S</t>
  </si>
  <si>
    <t>91003320Z</t>
  </si>
  <si>
    <t>77984699K</t>
  </si>
  <si>
    <t>61291727X</t>
  </si>
  <si>
    <t>99352316S</t>
  </si>
  <si>
    <t>62604488Z</t>
  </si>
  <si>
    <t>59071406V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</si>
</sst>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7">
    <font>
      <sz val="10.0"/>
      <color rgb="FF000000"/>
      <name val="Roboto"/>
      <scheme val="minor"/>
    </font>
    <font>
      <b/>
      <sz val="12.0"/>
      <color rgb="FFFFFFFF"/>
      <name val="Roboto"/>
      <scheme val="minor"/>
    </font>
    <font>
      <sz val="9.0"/>
      <color rgb="FF000000"/>
      <name val="Roboto"/>
      <scheme val="minor"/>
    </font>
    <font/>
    <font>
      <color rgb="FF000000"/>
      <name val="Roboto"/>
      <scheme val="minor"/>
    </font>
    <font>
      <sz val="9.0"/>
      <color theme="1"/>
      <name val="Roboto"/>
      <scheme val="minor"/>
    </font>
    <font>
      <u/>
      <sz val="9.0"/>
      <color rgb="FF000000"/>
    </font>
    <font>
      <b/>
      <color rgb="FF000000"/>
      <name val="Roboto"/>
      <scheme val="minor"/>
    </font>
    <font>
      <b/>
      <sz val="9.0"/>
      <color rgb="FFFFFFFF"/>
      <name val="Roboto"/>
      <scheme val="minor"/>
    </font>
    <font>
      <color theme="1"/>
      <name val="Roboto"/>
      <scheme val="minor"/>
    </font>
    <font>
      <b/>
      <sz val="13.0"/>
      <color rgb="FFFFFFFF"/>
      <name val="Roboto"/>
      <scheme val="minor"/>
    </font>
    <font>
      <b/>
      <color rgb="FFF4CCCC"/>
      <name val="Roboto"/>
      <scheme val="minor"/>
    </font>
    <font>
      <color rgb="FFFFFFFF"/>
      <name val="Roboto"/>
      <scheme val="minor"/>
    </font>
    <font>
      <i/>
      <color rgb="FFFFFFFF"/>
      <name val="Roboto"/>
    </font>
    <font>
      <color theme="1"/>
      <name val="Roboto"/>
    </font>
    <font>
      <color rgb="FF000000"/>
      <name val="Roboto"/>
    </font>
    <font>
      <b/>
      <color rgb="FF000000"/>
      <name val="Roboto"/>
    </font>
  </fonts>
  <fills count="10">
    <fill>
      <patternFill patternType="none"/>
    </fill>
    <fill>
      <patternFill patternType="lightGray"/>
    </fill>
    <fill>
      <patternFill patternType="solid">
        <fgColor theme="1"/>
        <bgColor theme="1"/>
      </patternFill>
    </fill>
    <fill>
      <patternFill patternType="solid">
        <fgColor rgb="FF85200C"/>
        <bgColor rgb="FF85200C"/>
      </patternFill>
    </fill>
    <fill>
      <patternFill patternType="solid">
        <fgColor theme="4"/>
        <bgColor theme="4"/>
      </patternFill>
    </fill>
    <fill>
      <patternFill patternType="solid">
        <fgColor theme="0"/>
        <bgColor theme="0"/>
      </patternFill>
    </fill>
    <fill>
      <patternFill patternType="solid">
        <fgColor rgb="FFB0B3B2"/>
        <bgColor rgb="FFB0B3B2"/>
      </patternFill>
    </fill>
    <fill>
      <patternFill patternType="solid">
        <fgColor rgb="FFD4D4D4"/>
        <bgColor rgb="FFD4D4D4"/>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0" fontId="2" numFmtId="0" xfId="0" applyAlignment="1" applyBorder="1" applyFont="1">
      <alignment readingOrder="0" shrinkToFit="0" vertical="center" wrapText="1"/>
    </xf>
    <xf borderId="2" fillId="0" fontId="3" numFmtId="0" xfId="0" applyBorder="1" applyFont="1"/>
    <xf borderId="0" fillId="0" fontId="4" numFmtId="0" xfId="0" applyAlignment="1" applyFont="1">
      <alignment readingOrder="0" shrinkToFit="0" vertical="center" wrapText="1"/>
    </xf>
    <xf borderId="0" fillId="0" fontId="5" numFmtId="0" xfId="0" applyFont="1"/>
    <xf borderId="1" fillId="0" fontId="6" numFmtId="0" xfId="0" applyAlignment="1" applyBorder="1" applyFont="1">
      <alignment readingOrder="0" shrinkToFit="0" wrapText="1"/>
    </xf>
    <xf borderId="0" fillId="0" fontId="7" numFmtId="0" xfId="0" applyAlignment="1" applyFont="1">
      <alignment readingOrder="0" shrinkToFit="0" wrapText="1"/>
    </xf>
    <xf borderId="3" fillId="2" fontId="8" numFmtId="0" xfId="0" applyAlignment="1" applyBorder="1" applyFont="1">
      <alignment horizontal="left" readingOrder="0"/>
    </xf>
    <xf borderId="3" fillId="0" fontId="2" numFmtId="0" xfId="0" applyAlignment="1" applyBorder="1" applyFont="1">
      <alignment horizontal="left" readingOrder="0"/>
    </xf>
    <xf borderId="0" fillId="0" fontId="5" numFmtId="0" xfId="0" applyAlignment="1" applyFont="1">
      <alignment horizontal="center" readingOrder="0"/>
    </xf>
    <xf borderId="0" fillId="0" fontId="9" numFmtId="0" xfId="0" applyAlignment="1" applyFont="1">
      <alignment horizontal="center" readingOrder="0"/>
    </xf>
    <xf borderId="1" fillId="0" fontId="2" numFmtId="0" xfId="0" applyAlignment="1" applyBorder="1" applyFont="1">
      <alignment readingOrder="0" shrinkToFit="0" wrapText="1"/>
    </xf>
    <xf borderId="0" fillId="0" fontId="9" numFmtId="0" xfId="0" applyAlignment="1" applyFont="1">
      <alignment horizontal="center"/>
    </xf>
    <xf borderId="0" fillId="0" fontId="5" numFmtId="3" xfId="0" applyFont="1" applyNumberFormat="1"/>
    <xf borderId="0" fillId="0" fontId="9" numFmtId="3" xfId="0" applyFont="1" applyNumberFormat="1"/>
    <xf borderId="0" fillId="0" fontId="5" numFmtId="3" xfId="0" applyAlignment="1" applyFont="1" applyNumberFormat="1">
      <alignment readingOrder="0"/>
    </xf>
    <xf borderId="0" fillId="0" fontId="9" numFmtId="3" xfId="0" applyAlignment="1" applyFont="1" applyNumberFormat="1">
      <alignment readingOrder="0"/>
    </xf>
    <xf borderId="0" fillId="2" fontId="10" numFmtId="0" xfId="0" applyAlignment="1" applyFont="1">
      <alignment horizontal="center" readingOrder="0" vertical="center"/>
    </xf>
    <xf borderId="1" fillId="3" fontId="11" numFmtId="0" xfId="0" applyAlignment="1" applyBorder="1" applyFill="1" applyFont="1">
      <alignment horizontal="center" readingOrder="0"/>
    </xf>
    <xf borderId="4" fillId="0" fontId="3" numFmtId="0" xfId="0" applyBorder="1" applyFont="1"/>
    <xf borderId="5" fillId="4" fontId="12" numFmtId="0" xfId="0" applyBorder="1" applyFill="1" applyFont="1"/>
    <xf borderId="6" fillId="4" fontId="12" numFmtId="4" xfId="0" applyBorder="1" applyFont="1" applyNumberFormat="1"/>
    <xf borderId="7" fillId="4" fontId="12" numFmtId="0" xfId="0" applyBorder="1" applyFont="1"/>
    <xf borderId="8" fillId="5" fontId="9" numFmtId="0" xfId="0" applyBorder="1" applyFill="1" applyFont="1"/>
    <xf borderId="0" fillId="5" fontId="9" numFmtId="0" xfId="0" applyFont="1"/>
    <xf borderId="9" fillId="5" fontId="9" numFmtId="0" xfId="0" applyBorder="1" applyFont="1"/>
    <xf borderId="0" fillId="5" fontId="9" numFmtId="4" xfId="0" applyFont="1" applyNumberFormat="1"/>
    <xf borderId="5" fillId="5" fontId="9" numFmtId="0" xfId="0" applyBorder="1" applyFont="1"/>
    <xf borderId="6" fillId="5" fontId="9" numFmtId="0" xfId="0" applyBorder="1" applyFont="1"/>
    <xf borderId="7" fillId="5" fontId="9" numFmtId="0" xfId="0" applyBorder="1" applyFont="1"/>
    <xf borderId="1" fillId="2" fontId="13" numFmtId="4" xfId="0" applyAlignment="1" applyBorder="1" applyFont="1" applyNumberFormat="1">
      <alignment horizontal="left" vertical="center"/>
    </xf>
    <xf borderId="4" fillId="2" fontId="13" numFmtId="0" xfId="0" applyAlignment="1" applyBorder="1" applyFont="1">
      <alignment horizontal="left" vertical="center"/>
    </xf>
    <xf borderId="4" fillId="2" fontId="13" numFmtId="0" xfId="0" applyAlignment="1" applyBorder="1" applyFont="1">
      <alignment horizontal="left" readingOrder="0" vertical="center"/>
    </xf>
    <xf borderId="2" fillId="2" fontId="13" numFmtId="0" xfId="0" applyAlignment="1" applyBorder="1" applyFont="1">
      <alignment horizontal="left" readingOrder="0" vertical="center"/>
    </xf>
    <xf borderId="0" fillId="0" fontId="9" numFmtId="0" xfId="0" applyAlignment="1" applyFont="1">
      <alignment vertical="center"/>
    </xf>
    <xf borderId="0" fillId="0" fontId="14" numFmtId="4" xfId="0" applyAlignment="1" applyFont="1" applyNumberFormat="1">
      <alignment horizontal="left"/>
    </xf>
    <xf borderId="0" fillId="0" fontId="14" numFmtId="164" xfId="0" applyAlignment="1" applyFont="1" applyNumberFormat="1">
      <alignment horizontal="left"/>
    </xf>
    <xf borderId="0" fillId="0" fontId="14" numFmtId="0" xfId="0" applyAlignment="1" applyFont="1">
      <alignment horizontal="left"/>
    </xf>
    <xf borderId="0" fillId="0" fontId="15" numFmtId="0" xfId="0" applyAlignment="1" applyFont="1">
      <alignment horizontal="left"/>
    </xf>
    <xf borderId="0" fillId="0" fontId="15" numFmtId="14" xfId="0" applyAlignment="1" applyFont="1" applyNumberFormat="1">
      <alignment horizontal="left"/>
    </xf>
    <xf borderId="3" fillId="6" fontId="16" numFmtId="0" xfId="0" applyAlignment="1" applyBorder="1" applyFill="1" applyFont="1">
      <alignment horizontal="center" vertical="top"/>
    </xf>
    <xf borderId="3" fillId="6" fontId="16" numFmtId="164" xfId="0" applyAlignment="1" applyBorder="1" applyFont="1" applyNumberFormat="1">
      <alignment horizontal="center" vertical="top"/>
    </xf>
    <xf borderId="3" fillId="6" fontId="16" numFmtId="4" xfId="0" applyAlignment="1" applyBorder="1" applyFont="1" applyNumberFormat="1">
      <alignment horizontal="center" vertical="top"/>
    </xf>
    <xf borderId="0" fillId="0" fontId="9" numFmtId="164" xfId="0" applyFont="1" applyNumberFormat="1"/>
    <xf borderId="3" fillId="7" fontId="16" numFmtId="0" xfId="0" applyAlignment="1" applyBorder="1" applyFill="1" applyFont="1">
      <alignment horizontal="center" vertical="top"/>
    </xf>
    <xf borderId="3" fillId="8" fontId="15" numFmtId="164" xfId="0" applyAlignment="1" applyBorder="1" applyFill="1" applyFont="1" applyNumberFormat="1">
      <alignment horizontal="center" readingOrder="0" vertical="top"/>
    </xf>
    <xf borderId="3" fillId="8" fontId="15" numFmtId="0" xfId="0" applyAlignment="1" applyBorder="1" applyFont="1">
      <alignment horizontal="center" vertical="top"/>
    </xf>
    <xf borderId="3" fillId="8" fontId="15" numFmtId="4" xfId="0" applyAlignment="1" applyBorder="1" applyFont="1" applyNumberFormat="1">
      <alignment horizontal="center" vertical="top"/>
    </xf>
    <xf borderId="3" fillId="0" fontId="15" numFmtId="164" xfId="0" applyAlignment="1" applyBorder="1" applyFont="1" applyNumberFormat="1">
      <alignment horizontal="center" readingOrder="0" vertical="top"/>
    </xf>
    <xf borderId="3" fillId="0" fontId="15" numFmtId="0" xfId="0" applyAlignment="1" applyBorder="1" applyFont="1">
      <alignment horizontal="center" vertical="top"/>
    </xf>
    <xf borderId="3" fillId="0" fontId="15" numFmtId="4" xfId="0" applyAlignment="1" applyBorder="1" applyFont="1" applyNumberFormat="1">
      <alignment horizontal="center" vertical="top"/>
    </xf>
    <xf borderId="0" fillId="7" fontId="16" numFmtId="0" xfId="0" applyAlignment="1" applyFont="1">
      <alignment horizontal="center" vertical="top"/>
    </xf>
    <xf borderId="0" fillId="0" fontId="15" numFmtId="164" xfId="0" applyAlignment="1" applyFont="1" applyNumberFormat="1">
      <alignment horizontal="center" readingOrder="0" vertical="top"/>
    </xf>
    <xf borderId="0" fillId="0" fontId="15" numFmtId="0" xfId="0" applyAlignment="1" applyFont="1">
      <alignment horizontal="center" vertical="top"/>
    </xf>
    <xf borderId="0" fillId="8" fontId="15" numFmtId="0" xfId="0" applyAlignment="1" applyFont="1">
      <alignment horizontal="center" vertical="top"/>
    </xf>
    <xf borderId="0" fillId="0" fontId="15" numFmtId="4" xfId="0" applyAlignment="1" applyFont="1" applyNumberFormat="1">
      <alignment horizontal="center" vertical="top"/>
    </xf>
    <xf borderId="0" fillId="8" fontId="15" numFmtId="4" xfId="0" applyAlignment="1" applyFont="1" applyNumberFormat="1">
      <alignment horizontal="center" vertical="top"/>
    </xf>
    <xf borderId="0" fillId="0" fontId="9" numFmtId="4" xfId="0" applyFont="1" applyNumberFormat="1"/>
    <xf borderId="0" fillId="0" fontId="7" numFmtId="0" xfId="0" applyAlignment="1" applyFont="1">
      <alignment horizontal="center" readingOrder="0"/>
    </xf>
    <xf borderId="0" fillId="0" fontId="9" numFmtId="4" xfId="0" applyAlignment="1" applyFont="1" applyNumberFormat="1">
      <alignment horizontal="center"/>
    </xf>
    <xf borderId="0" fillId="0" fontId="9" numFmtId="164" xfId="0" applyAlignment="1" applyFont="1" applyNumberFormat="1">
      <alignment horizontal="center"/>
    </xf>
    <xf borderId="0" fillId="0" fontId="4" numFmtId="0" xfId="0" applyAlignment="1" applyFont="1">
      <alignment horizontal="center"/>
    </xf>
    <xf borderId="0" fillId="0" fontId="9" numFmtId="0" xfId="0" applyFont="1"/>
    <xf borderId="3" fillId="6" fontId="16" numFmtId="0" xfId="0" applyAlignment="1" applyBorder="1" applyFont="1">
      <alignment horizontal="center" vertical="top"/>
    </xf>
    <xf borderId="3" fillId="7" fontId="16" numFmtId="0" xfId="0" applyAlignment="1" applyBorder="1" applyFont="1">
      <alignment horizontal="center" vertical="top"/>
    </xf>
    <xf borderId="3" fillId="8" fontId="15" numFmtId="0" xfId="0" applyAlignment="1" applyBorder="1" applyFont="1">
      <alignment horizontal="center" vertical="top"/>
    </xf>
    <xf borderId="3" fillId="0" fontId="15" numFmtId="0" xfId="0" applyAlignment="1" applyBorder="1" applyFont="1">
      <alignment horizontal="center" vertical="top"/>
    </xf>
    <xf borderId="3" fillId="9" fontId="15" numFmtId="0" xfId="0" applyAlignment="1" applyBorder="1" applyFill="1" applyFont="1">
      <alignment horizontal="center" vertical="top"/>
    </xf>
    <xf borderId="0" fillId="0" fontId="15" numFmtId="0" xfId="0" applyAlignment="1" applyFont="1">
      <alignment vertical="bottom"/>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A5B4"/>
                </a:solidFill>
                <a:latin typeface="+mn-lt"/>
              </a:defRPr>
            </a:pPr>
            <a:r>
              <a:rPr b="0">
                <a:solidFill>
                  <a:srgbClr val="75A5B4"/>
                </a:solidFill>
                <a:latin typeface="+mn-lt"/>
              </a:rPr>
              <a:t>Dispersión de Ventas y Recencia</a:t>
            </a:r>
          </a:p>
        </c:rich>
      </c:tx>
      <c:overlay val="0"/>
    </c:title>
    <c:plotArea>
      <c:layout/>
      <c:scatterChart>
        <c:scatterStyle val="lineMarker"/>
        <c:varyColors val="0"/>
        <c:ser>
          <c:idx val="0"/>
          <c:order val="0"/>
          <c:tx>
            <c:strRef>
              <c:f>'Segmentación_clientes'!$B$1</c:f>
            </c:strRef>
          </c:tx>
          <c:spPr>
            <a:ln>
              <a:noFill/>
            </a:ln>
          </c:spPr>
          <c:marker>
            <c:symbol val="circle"/>
            <c:size val="7"/>
            <c:spPr>
              <a:solidFill>
                <a:schemeClr val="accent1"/>
              </a:solidFill>
              <a:ln cmpd="sng">
                <a:solidFill>
                  <a:schemeClr val="accent1"/>
                </a:solidFill>
              </a:ln>
            </c:spPr>
          </c:marker>
          <c:dPt>
            <c:idx val="39"/>
            <c:marker>
              <c:symbol val="none"/>
            </c:marker>
          </c:dPt>
          <c:xVal>
            <c:numRef>
              <c:f>'Segmentación_clientes'!$E$2:$E$40</c:f>
            </c:numRef>
          </c:xVal>
          <c:yVal>
            <c:numRef>
              <c:f>'Segmentación_clientes'!$B$2:$B$40</c:f>
              <c:numCache/>
            </c:numRef>
          </c:yVal>
        </c:ser>
        <c:dLbls>
          <c:showLegendKey val="0"/>
          <c:showVal val="0"/>
          <c:showCatName val="0"/>
          <c:showSerName val="0"/>
          <c:showPercent val="0"/>
          <c:showBubbleSize val="0"/>
        </c:dLbls>
        <c:axId val="1500967054"/>
        <c:axId val="1430379523"/>
      </c:scatterChart>
      <c:valAx>
        <c:axId val="150096705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430379523"/>
      </c:valAx>
      <c:valAx>
        <c:axId val="14303795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b="0">
                    <a:solidFill>
                      <a:srgbClr val="005975"/>
                    </a:solidFill>
                    <a:latin typeface="+mn-lt"/>
                  </a:rPr>
                  <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p>
        </c:txPr>
        <c:crossAx val="1500967054"/>
      </c:valAx>
    </c:plotArea>
    <c:legend>
      <c:legendPos val="r"/>
      <c:overlay val="0"/>
      <c:txPr>
        <a:bodyPr/>
        <a:lstStyle/>
        <a:p>
          <a:pPr lvl="0">
            <a:defRPr b="0">
              <a:solidFill>
                <a:srgbClr val="1A6A83"/>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 Id="rId3" Type="http://schemas.openxmlformats.org/officeDocument/2006/relationships/image" Target="../media/Chart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1</xdr:row>
      <xdr:rowOff>76200</xdr:rowOff>
    </xdr:from>
    <xdr:ext cx="6686550" cy="2686050"/>
    <xdr:pic>
      <xdr:nvPicPr>
        <xdr:cNvPr id="1005008775"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628650</xdr:colOff>
      <xdr:row>15</xdr:row>
      <xdr:rowOff>123825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57150</xdr:colOff>
      <xdr:row>1</xdr:row>
      <xdr:rowOff>76200</xdr:rowOff>
    </xdr:from>
    <xdr:ext cx="4362450" cy="2686050"/>
    <xdr:pic>
      <xdr:nvPicPr>
        <xdr:cNvPr id="440398951" name="Chart3" title="Gráfico">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561" sheet="Segmentación_clientes"/>
  </cacheSource>
  <cacheFields>
    <cacheField name="nombre_cliente" numFmtId="4">
      <sharedItems containsBlank="1">
        <s v="Álvaro Muñoz"/>
        <s v="Andrea Álvarez"/>
        <s v="Andrea Ramírez"/>
        <s v="Carmen Moreno"/>
        <s v="Daniel Díaz"/>
        <s v="Daniel Ramírez"/>
        <s v="Daniel Sánchez"/>
        <s v="David Sánchez"/>
        <s v="Emma Navarro"/>
        <s v="Emma Sánchez"/>
        <s v="Julia Fernández"/>
        <s v="Julia Vázquez"/>
        <s v="Laura Álvarez"/>
        <s v="Laura González"/>
        <s v="Lucía Díaz"/>
        <s v="Lucía López"/>
        <s v="Lucía Moreno"/>
        <s v="Marcos Ramírez"/>
        <s v="Marina Vázquez"/>
        <s v="Mario Díaz"/>
        <s v="Mario Martínez"/>
        <s v="Mario Ramírez"/>
        <s v="Mario Sánchez"/>
        <s v="Mario Torres"/>
        <s v="Martín García"/>
        <s v="Martín Martínez"/>
        <s v="Pablo Díaz"/>
        <s v="Pablo Gil"/>
        <s v="Pablo Gutiérrez"/>
        <s v="Pablo López"/>
        <s v="Paula Alonso"/>
        <s v="Paula González"/>
        <s v="Paula Ramírez"/>
        <s v="SofIa Alvarez"/>
        <s v="Sofía Álvarez"/>
        <s v="Sofía Domínguez"/>
        <s v="Sofía Gutiérrez"/>
        <s v="Sofía Torres"/>
        <m/>
      </sharedItems>
    </cacheField>
    <cacheField name="Importe Total" numFmtId="4">
      <sharedItems containsString="0" containsBlank="1" containsNumber="1">
        <n v="17239.59"/>
        <n v="32528.089999999997"/>
        <n v="31949.889999999996"/>
        <n v="27042.829999999998"/>
        <n v="26510.839999999997"/>
        <n v="366428.7"/>
        <n v="31613.280000000002"/>
        <n v="36174.94"/>
        <n v="27488.37"/>
        <n v="28561.34"/>
        <n v="135322.96000000002"/>
        <n v="115195.1"/>
        <n v="1886.66"/>
        <n v="46695.590000000004"/>
        <n v="39779.280000000006"/>
        <n v="37510.33"/>
        <n v="41274.79"/>
        <n v="89965.22999999998"/>
        <n v="76314.99"/>
        <n v="40207.28"/>
        <n v="30322.899999999998"/>
        <n v="29227.21"/>
        <n v="46433.42999999999"/>
        <n v="46604.58"/>
        <n v="75601.77999999998"/>
        <n v="160016.93999999997"/>
        <n v="30063.499999999996"/>
        <n v="816934.2100000002"/>
        <n v="22662.850000000002"/>
        <n v="294930.7200000001"/>
        <n v="53481.62000000001"/>
        <n v="797124.2"/>
        <n v="30366.61999999999"/>
        <n v="42570.62999999999"/>
        <n v="28562.44"/>
        <n v="23095.06"/>
        <n v="52627.44"/>
        <n v="38482.16"/>
        <m/>
      </sharedItems>
    </cacheField>
    <cacheField name="Ultima Fecha Compra" numFmtId="164">
      <sharedItems containsDate="1" containsString="0" containsBlank="1">
        <d v="2024-10-16T00:00:00Z"/>
        <d v="2024-10-14T00:00:00Z"/>
        <d v="2024-09-30T00:00:00Z"/>
        <d v="2024-10-07T00:00:00Z"/>
        <d v="2024-08-24T00:00:00Z"/>
        <d v="2024-10-06T00:00:00Z"/>
        <d v="2024-10-19T00:00:00Z"/>
        <d v="2024-10-08T00:00:00Z"/>
        <d v="2024-10-20T00:00:00Z"/>
        <d v="2024-10-03T00:00:00Z"/>
        <d v="2024-07-08T00:00:00Z"/>
        <d v="2024-10-04T00:00:00Z"/>
        <d v="2024-10-18T00:00:00Z"/>
        <d v="2024-10-12T00:00:00Z"/>
        <d v="2024-09-28T00:00:00Z"/>
        <d v="2024-10-01T00:00:00Z"/>
        <d v="2024-09-21T00:00:00Z"/>
        <d v="2024-10-05T00:00:00Z"/>
        <d v="2024-10-21T00:00:00Z"/>
        <d v="2024-10-15T00:00:00Z"/>
        <d v="2024-10-10T00:00:00Z"/>
        <d v="2024-09-06T00:00:00Z"/>
        <m/>
      </sharedItems>
    </cacheField>
    <cacheField name="Frecuencia" numFmtId="0">
      <sharedItems containsString="0" containsBlank="1" containsNumber="1" containsInteger="1">
        <n v="14.0"/>
        <n v="25.0"/>
        <n v="30.0"/>
        <n v="22.0"/>
        <n v="23.0"/>
        <n v="34.0"/>
        <n v="19.0"/>
        <n v="17.0"/>
        <n v="18.0"/>
        <n v="5.0"/>
        <n v="27.0"/>
        <n v="28.0"/>
        <n v="20.0"/>
        <n v="35.0"/>
        <n v="26.0"/>
        <n v="51.0"/>
        <n v="21.0"/>
        <n v="50.0"/>
        <n v="29.0"/>
        <m/>
      </sharedItems>
    </cacheField>
    <cacheField name="Recencia">
      <sharedItems containsDate="1" containsString="0" containsBlank="1" containsMixedTypes="1">
        <n v="324.0"/>
        <n v="326.0"/>
        <n v="340.0"/>
        <n v="333.0"/>
        <n v="377.0"/>
        <n v="334.0"/>
        <n v="321.0"/>
        <n v="332.0"/>
        <n v="320.0"/>
        <n v="337.0"/>
        <n v="424.0"/>
        <n v="336.0"/>
        <n v="322.0"/>
        <n v="328.0"/>
        <n v="342.0"/>
        <n v="339.0"/>
        <n v="349.0"/>
        <n v="335.0"/>
        <n v="319.0"/>
        <n v="325.0"/>
        <n v="330.0"/>
        <n v="364.0"/>
        <d v="2025-09-05T00:00:00Z"/>
        <m/>
      </sharedItems>
    </cacheField>
    <cacheField name="Segmento" numFmtId="0">
      <sharedItems containsBlank="1">
        <s v="Cliente Perdido"/>
        <s v="Otro Segmento"/>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1021" sheet="datos_ventas"/>
  </cacheSource>
  <cacheFields>
    <cacheField name="id_venta"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5.0"/>
        <n v="126.0"/>
        <n v="128.0"/>
        <n v="129.0"/>
        <n v="130.0"/>
        <n v="131.0"/>
        <n v="132.0"/>
        <n v="133.0"/>
        <n v="134.0"/>
        <n v="135.0"/>
        <n v="136.0"/>
        <n v="137.0"/>
        <n v="138.0"/>
        <n v="139.0"/>
        <n v="140.0"/>
        <n v="141.0"/>
        <n v="142.0"/>
        <n v="144.0"/>
        <n v="145.0"/>
        <n v="146.0"/>
        <n v="147.0"/>
        <n v="148.0"/>
        <n v="149.0"/>
        <n v="150.0"/>
        <n v="151.0"/>
        <n v="152.0"/>
        <n v="153.0"/>
        <n v="154.0"/>
        <n v="155.0"/>
        <n v="156.0"/>
        <n v="157.0"/>
        <n v="158.0"/>
        <n v="160.0"/>
        <n v="161.0"/>
        <n v="162.0"/>
        <n v="163.0"/>
        <n v="164.0"/>
        <n v="165.0"/>
        <n v="166.0"/>
        <n v="167.0"/>
        <n v="168.0"/>
        <n v="169.0"/>
        <n v="170.0"/>
        <n v="171.0"/>
        <n v="172.0"/>
        <n v="173.0"/>
        <n v="174.0"/>
        <n v="175.0"/>
        <n v="177.0"/>
        <n v="178.0"/>
        <n v="179.0"/>
        <n v="181.0"/>
        <n v="182.0"/>
        <n v="183.0"/>
        <n v="184.0"/>
        <n v="185.0"/>
        <n v="186.0"/>
        <n v="187.0"/>
        <n v="188.0"/>
        <n v="189.0"/>
        <n v="190.0"/>
        <n v="191.0"/>
        <n v="192.0"/>
        <n v="193.0"/>
        <n v="194.0"/>
        <n v="195.0"/>
        <n v="196.0"/>
        <n v="197.0"/>
        <n v="198.0"/>
        <n v="199.0"/>
        <n v="200.0"/>
        <n v="201.0"/>
        <n v="202.0"/>
        <n v="203.0"/>
        <n v="204.0"/>
        <n v="206.0"/>
        <n v="207.0"/>
        <n v="208.0"/>
        <n v="209.0"/>
        <n v="210.0"/>
        <n v="211.0"/>
        <n v="212.0"/>
        <n v="213.0"/>
        <n v="214.0"/>
        <n v="215.0"/>
        <n v="217.0"/>
        <n v="218.0"/>
        <n v="219.0"/>
        <n v="220.0"/>
        <n v="221.0"/>
        <n v="222.0"/>
        <n v="223.0"/>
        <n v="224.0"/>
        <n v="225.0"/>
        <n v="226.0"/>
        <n v="227.0"/>
        <n v="228.0"/>
        <n v="229.0"/>
        <n v="230.0"/>
        <n v="231.0"/>
        <n v="232.0"/>
        <n v="233.0"/>
        <n v="234.0"/>
        <n v="235.0"/>
        <n v="237.0"/>
        <n v="238.0"/>
        <n v="239.0"/>
        <n v="240.0"/>
        <n v="241.0"/>
        <n v="242.0"/>
        <n v="244.0"/>
        <n v="245.0"/>
        <n v="246.0"/>
        <n v="247.0"/>
        <n v="248.0"/>
        <n v="249.0"/>
        <n v="250.0"/>
        <n v="251.0"/>
        <n v="252.0"/>
        <n v="253.0"/>
        <n v="254.0"/>
        <n v="255.0"/>
        <n v="256.0"/>
        <n v="257.0"/>
        <n v="258.0"/>
        <n v="259.0"/>
        <n v="260.0"/>
        <n v="261.0"/>
        <n v="262.0"/>
        <n v="263.0"/>
        <n v="264.0"/>
        <n v="265.0"/>
        <n v="266.0"/>
        <n v="267.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4.0"/>
        <n v="397.0"/>
        <n v="398.0"/>
        <n v="399.0"/>
        <n v="400.0"/>
        <n v="401.0"/>
        <n v="402.0"/>
        <n v="403.0"/>
        <n v="404.0"/>
        <n v="406.0"/>
        <n v="407.0"/>
        <n v="408.0"/>
        <n v="409.0"/>
        <n v="410.0"/>
        <n v="411.0"/>
        <n v="412.0"/>
        <n v="413.0"/>
        <n v="414.0"/>
        <n v="415.0"/>
        <n v="416.0"/>
        <n v="417.0"/>
        <n v="418.0"/>
        <n v="419.0"/>
        <n v="421.0"/>
        <n v="422.0"/>
        <n v="423.0"/>
        <n v="424.0"/>
        <n v="425.0"/>
        <n v="426.0"/>
        <n v="427.0"/>
        <n v="428.0"/>
        <n v="429.0"/>
        <n v="430.0"/>
        <n v="431.0"/>
        <n v="432.0"/>
        <n v="433.0"/>
        <n v="434.0"/>
        <n v="435.0"/>
        <n v="436.0"/>
        <n v="437.0"/>
        <n v="438.0"/>
        <n v="439.0"/>
        <n v="441.0"/>
        <n v="442.0"/>
        <n v="443.0"/>
        <n v="444.0"/>
        <n v="446.0"/>
        <n v="447.0"/>
        <n v="449.0"/>
        <n v="450.0"/>
        <n v="451.0"/>
        <n v="452.0"/>
        <n v="453.0"/>
        <n v="454.0"/>
        <n v="455.0"/>
        <n v="456.0"/>
        <n v="457.0"/>
        <n v="458.0"/>
        <n v="459.0"/>
        <n v="460.0"/>
        <n v="461.0"/>
        <n v="462.0"/>
        <n v="463.0"/>
        <n v="464.0"/>
        <n v="465.0"/>
        <n v="466.0"/>
        <n v="467.0"/>
        <n v="468.0"/>
        <n v="469.0"/>
        <n v="470.0"/>
        <n v="471.0"/>
        <n v="472.0"/>
        <n v="474.0"/>
        <n v="475.0"/>
        <n v="476.0"/>
        <n v="477.0"/>
        <n v="479.0"/>
        <n v="481.0"/>
        <n v="482.0"/>
        <n v="483.0"/>
        <n v="484.0"/>
        <n v="485.0"/>
        <n v="486.0"/>
        <n v="487.0"/>
        <n v="488.0"/>
        <n v="489.0"/>
        <n v="490.0"/>
        <n v="491.0"/>
        <n v="492.0"/>
        <n v="493.0"/>
        <n v="494.0"/>
        <n v="495.0"/>
        <n v="496.0"/>
        <n v="497.0"/>
        <n v="498.0"/>
        <n v="499.0"/>
        <n v="500.0"/>
        <n v="501.0"/>
        <n v="502.0"/>
        <n v="503.0"/>
        <n v="504.0"/>
        <n v="505.0"/>
        <n v="506.0"/>
        <n v="507.0"/>
        <n v="508.0"/>
        <n v="509.0"/>
        <n v="510.0"/>
        <n v="511.0"/>
        <n v="512.0"/>
        <n v="513.0"/>
        <n v="515.0"/>
        <n v="516.0"/>
        <n v="517.0"/>
        <n v="518.0"/>
        <n v="519.0"/>
        <n v="520.0"/>
        <n v="521.0"/>
        <n v="522.0"/>
        <n v="523.0"/>
        <n v="524.0"/>
        <n v="525.0"/>
        <n v="526.0"/>
        <n v="527.0"/>
        <n v="528.0"/>
        <n v="529.0"/>
        <n v="530.0"/>
        <n v="532.0"/>
        <n v="533.0"/>
        <n v="534.0"/>
        <n v="535.0"/>
        <n v="536.0"/>
        <n v="537.0"/>
        <n v="538.0"/>
        <n v="539.0"/>
        <n v="540.0"/>
        <n v="541.0"/>
        <n v="542.0"/>
        <n v="543.0"/>
        <n v="544.0"/>
        <n v="545.0"/>
        <n v="546.0"/>
        <n v="547.0"/>
        <n v="548.0"/>
        <n v="549.0"/>
        <n v="550.0"/>
        <n v="551.0"/>
        <n v="552.0"/>
        <n v="553.0"/>
        <n v="554.0"/>
        <n v="555.0"/>
        <n v="556.0"/>
        <n v="557.0"/>
        <n v="558.0"/>
        <n v="559.0"/>
        <n v="560.0"/>
        <n v="561.0"/>
        <n v="562.0"/>
        <n v="564.0"/>
        <n v="566.0"/>
        <n v="567.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3.0"/>
        <n v="634.0"/>
        <n v="635.0"/>
        <n v="636.0"/>
        <n v="638.0"/>
        <n v="639.0"/>
        <n v="640.0"/>
        <n v="642.0"/>
        <n v="643.0"/>
        <n v="644.0"/>
        <n v="645.0"/>
        <n v="646.0"/>
        <n v="647.0"/>
        <n v="648.0"/>
        <n v="649.0"/>
        <n v="650.0"/>
        <n v="651.0"/>
        <n v="653.0"/>
        <n v="654.0"/>
        <n v="655.0"/>
        <n v="656.0"/>
        <n v="657.0"/>
        <n v="658.0"/>
        <n v="659.0"/>
        <n v="660.0"/>
        <n v="661.0"/>
        <n v="662.0"/>
        <n v="663.0"/>
        <n v="664.0"/>
        <n v="665.0"/>
        <n v="666.0"/>
        <n v="667.0"/>
        <n v="669.0"/>
        <n v="670.0"/>
        <n v="671.0"/>
        <n v="672.0"/>
        <n v="673.0"/>
        <n v="674.0"/>
        <n v="675.0"/>
        <n v="676.0"/>
        <n v="677.0"/>
        <n v="678.0"/>
        <n v="679.0"/>
        <n v="680.0"/>
        <n v="681.0"/>
        <n v="682.0"/>
        <n v="683.0"/>
        <n v="684.0"/>
        <n v="686.0"/>
        <n v="687.0"/>
        <n v="689.0"/>
        <n v="690.0"/>
        <n v="691.0"/>
        <n v="692.0"/>
        <n v="693.0"/>
        <n v="694.0"/>
        <n v="697.0"/>
        <n v="698.0"/>
        <n v="699.0"/>
        <n v="700.0"/>
        <n v="701.0"/>
        <n v="702.0"/>
        <n v="703.0"/>
        <n v="704.0"/>
        <n v="705.0"/>
        <n v="706.0"/>
        <n v="707.0"/>
        <n v="708.0"/>
        <n v="709.0"/>
        <n v="710.0"/>
        <n v="712.0"/>
        <n v="713.0"/>
        <n v="714.0"/>
        <n v="715.0"/>
        <n v="716.0"/>
        <n v="717.0"/>
        <n v="718.0"/>
        <n v="719.0"/>
        <n v="720.0"/>
        <n v="721.0"/>
        <n v="722.0"/>
        <n v="723.0"/>
        <n v="724.0"/>
        <n v="725.0"/>
        <n v="726.0"/>
        <n v="727.0"/>
        <n v="728.0"/>
        <n v="729.0"/>
        <n v="730.0"/>
        <n v="732.0"/>
        <n v="733.0"/>
        <n v="734.0"/>
        <n v="735.0"/>
        <n v="736.0"/>
        <n v="737.0"/>
        <n v="738.0"/>
        <n v="739.0"/>
        <n v="740.0"/>
        <n v="741.0"/>
        <n v="742.0"/>
        <n v="743.0"/>
        <n v="744.0"/>
        <n v="745.0"/>
        <n v="746.0"/>
        <n v="747.0"/>
        <n v="748.0"/>
        <n v="749.0"/>
        <n v="750.0"/>
        <n v="751.0"/>
        <n v="752.0"/>
        <n v="753.0"/>
        <n v="754.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2.0"/>
        <n v="823.0"/>
        <n v="824.0"/>
        <n v="825.0"/>
        <n v="826.0"/>
        <n v="827.0"/>
        <n v="829.0"/>
        <n v="830.0"/>
        <n v="831.0"/>
        <n v="832.0"/>
        <n v="833.0"/>
        <n v="834.0"/>
        <n v="835.0"/>
        <n v="836.0"/>
        <n v="837.0"/>
        <n v="838.0"/>
        <n v="839.0"/>
        <n v="840.0"/>
        <n v="841.0"/>
        <n v="842.0"/>
        <n v="843.0"/>
        <n v="844.0"/>
        <n v="845.0"/>
        <n v="846.0"/>
        <n v="847.0"/>
        <n v="849.0"/>
        <n v="851.0"/>
        <n v="852.0"/>
        <n v="853.0"/>
        <n v="854.0"/>
        <n v="855.0"/>
        <n v="857.0"/>
        <n v="858.0"/>
        <n v="859.0"/>
        <n v="860.0"/>
        <n v="861.0"/>
        <n v="862.0"/>
        <n v="863.0"/>
        <n v="864.0"/>
        <n v="865.0"/>
        <n v="866.0"/>
        <n v="867.0"/>
        <n v="868.0"/>
        <n v="869.0"/>
        <n v="870.0"/>
        <n v="871.0"/>
        <n v="872.0"/>
        <n v="873.0"/>
        <n v="874.0"/>
        <n v="875.0"/>
        <n v="876.0"/>
        <n v="877.0"/>
        <n v="878.0"/>
        <n v="879.0"/>
        <n v="880.0"/>
        <n v="881.0"/>
        <n v="882.0"/>
        <n v="883.0"/>
        <n v="884.0"/>
        <n v="885.0"/>
        <n v="886.0"/>
        <n v="887.0"/>
        <n v="888.0"/>
        <n v="889.0"/>
        <n v="891.0"/>
        <n v="892.0"/>
        <n v="893.0"/>
        <n v="894.0"/>
        <n v="895.0"/>
        <n v="896.0"/>
        <n v="897.0"/>
        <n v="898.0"/>
        <n v="899.0"/>
        <n v="900.0"/>
        <n v="901.0"/>
        <n v="902.0"/>
        <n v="903.0"/>
        <n v="905.0"/>
        <n v="906.0"/>
        <n v="907.0"/>
        <n v="908.0"/>
        <n v="909.0"/>
        <n v="911.0"/>
        <n v="912.0"/>
        <n v="913.0"/>
        <n v="914.0"/>
        <n v="915.0"/>
        <n v="916.0"/>
        <n v="917.0"/>
        <n v="918.0"/>
        <n v="919.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5.0"/>
        <n v="996.0"/>
        <n v="997.0"/>
        <n v="998.0"/>
        <n v="999.0"/>
        <n v="1000.0"/>
        <n v="1001.0"/>
        <n v="1002.0"/>
        <n v="1003.0"/>
        <n v="1004.0"/>
        <n v="1005.0"/>
        <n v="1006.0"/>
        <n v="1007.0"/>
        <n v="1008.0"/>
        <n v="1009.0"/>
        <n v="1010.0"/>
        <n v="1011.0"/>
        <n v="1012.0"/>
        <n v="1013.0"/>
        <n v="1014.0"/>
        <n v="1015.0"/>
        <n v="1016.0"/>
        <n v="1018.0"/>
        <n v="1019.0"/>
        <n v="1020.0"/>
        <m/>
      </sharedItems>
    </cacheField>
    <cacheField name="fecha_venta" numFmtId="164">
      <sharedItems containsDate="1" containsString="0" containsBlank="1">
        <d v="2024-08-17T00:00:00Z"/>
        <d v="2024-05-07T00:00:00Z"/>
        <d v="2024-07-05T00:00:00Z"/>
        <d v="2024-06-05T00:00:00Z"/>
        <d v="2024-09-15T00:00:00Z"/>
        <d v="2024-04-01T00:00:00Z"/>
        <d v="2024-08-31T00:00:00Z"/>
        <d v="2024-05-20T00:00:00Z"/>
        <d v="2024-01-21T00:00:00Z"/>
        <d v="2024-04-15T00:00:00Z"/>
        <d v="2024-04-08T00:00:00Z"/>
        <d v="2024-02-23T00:00:00Z"/>
        <d v="2024-04-10T00:00:00Z"/>
        <d v="2024-06-22T00:00:00Z"/>
        <d v="2024-07-23T00:00:00Z"/>
        <d v="2024-05-22T00:00:00Z"/>
        <d v="2024-06-06T00:00:00Z"/>
        <d v="2024-08-14T00:00:00Z"/>
        <d v="2024-02-18T00:00:00Z"/>
        <d v="2024-06-23T00:00:00Z"/>
        <d v="2024-07-04T00:00:00Z"/>
        <d v="2024-10-08T00:00:00Z"/>
        <d v="2024-08-21T00:00:00Z"/>
        <d v="2024-01-30T00:00:00Z"/>
        <d v="2024-09-05T00:00:00Z"/>
        <d v="2024-09-02T00:00:00Z"/>
        <d v="2024-05-08T00:00:00Z"/>
        <d v="2024-01-17T00:00:00Z"/>
        <d v="2024-01-31T00:00:00Z"/>
        <d v="2024-05-04T00:00:00Z"/>
        <d v="2024-05-16T00:00:00Z"/>
        <d v="2024-08-24T00:00:00Z"/>
        <d v="2024-03-11T00:00:00Z"/>
        <d v="2024-02-04T00:00:00Z"/>
        <d v="2024-03-27T00:00:00Z"/>
        <d v="2024-10-14T00:00:00Z"/>
        <d v="2024-03-31T00:00:00Z"/>
        <d v="2024-09-25T00:00:00Z"/>
        <d v="2024-01-23T00:00:00Z"/>
        <d v="2024-06-24T00:00:00Z"/>
        <d v="2024-05-18T00:00:00Z"/>
        <d v="2024-08-05T00:00:00Z"/>
        <d v="2024-05-23T00:00:00Z"/>
        <d v="2024-04-06T00:00:00Z"/>
        <d v="2024-08-16T00:00:00Z"/>
        <d v="2024-02-16T00:00:00Z"/>
        <d v="2024-06-20T00:00:00Z"/>
        <d v="2024-10-06T00:00:00Z"/>
        <d v="2024-08-28T00:00:00Z"/>
        <d v="2024-01-10T00:00:00Z"/>
        <d v="2024-08-10T00:00:00Z"/>
        <d v="2024-03-13T00:00:00Z"/>
        <d v="2024-09-16T00:00:00Z"/>
        <d v="2024-05-15T00:00:00Z"/>
        <d v="2024-03-21T00:00:00Z"/>
        <d v="2024-04-05T00:00:00Z"/>
        <d v="2024-04-17T00:00:00Z"/>
        <d v="2024-10-15T00:00:00Z"/>
        <d v="2024-04-26T00:00:00Z"/>
        <d v="2024-06-30T00:00:00Z"/>
        <d v="2024-03-26T00:00:00Z"/>
        <d v="2024-03-18T00:00:00Z"/>
        <d v="2024-01-14T00:00:00Z"/>
        <d v="2024-09-10T00:00:00Z"/>
        <d v="2024-05-03T00:00:00Z"/>
        <d v="2024-09-11T00:00:00Z"/>
        <d v="2024-03-22T00:00:00Z"/>
        <d v="2024-07-17T00:00:00Z"/>
        <d v="2024-09-06T00:00:00Z"/>
        <d v="2024-04-27T00:00:00Z"/>
        <d v="2024-05-29T00:00:00Z"/>
        <d v="2024-02-28T00:00:00Z"/>
        <d v="2024-08-19T00:00:00Z"/>
        <d v="2024-07-30T00:00:00Z"/>
        <d v="2024-10-07T00:00:00Z"/>
        <d v="2024-02-07T00:00:00Z"/>
        <d v="2024-03-15T00:00:00Z"/>
        <d v="2024-05-11T00:00:00Z"/>
        <d v="2024-01-13T00:00:00Z"/>
        <d v="2024-05-13T00:00:00Z"/>
        <d v="2024-04-16T00:00:00Z"/>
        <d v="2024-07-08T00:00:00Z"/>
        <d v="2024-02-02T00:00:00Z"/>
        <d v="2024-05-06T00:00:00Z"/>
        <d v="2024-07-02T00:00:00Z"/>
        <d v="2024-02-14T00:00:00Z"/>
        <d v="2024-05-12T00:00:00Z"/>
        <d v="2024-02-11T00:00:00Z"/>
        <d v="2024-07-11T00:00:00Z"/>
        <d v="2024-07-01T00:00:00Z"/>
        <d v="2024-04-04T00:00:00Z"/>
        <d v="2024-07-15T00:00:00Z"/>
        <d v="2024-06-17T00:00:00Z"/>
        <d v="2024-08-18T00:00:00Z"/>
        <d v="2024-08-23T00:00:00Z"/>
        <d v="2024-07-22T00:00:00Z"/>
        <d v="2024-06-29T00:00:00Z"/>
        <d v="2024-04-22T00:00:00Z"/>
        <d v="2024-09-24T00:00:00Z"/>
        <d v="2024-09-03T00:00:00Z"/>
        <d v="2024-09-17T00:00:00Z"/>
        <d v="2024-04-30T00:00:00Z"/>
        <d v="2024-08-25T00:00:00Z"/>
        <d v="2024-03-29T00:00:00Z"/>
        <d v="2024-05-26T00:00:00Z"/>
        <d v="2024-05-10T00:00:00Z"/>
        <d v="2024-01-19T00:00:00Z"/>
        <d v="2024-04-23T00:00:00Z"/>
        <d v="2024-06-11T00:00:00Z"/>
        <d v="2024-07-28T00:00:00Z"/>
        <d v="2024-03-10T00:00:00Z"/>
        <d v="2024-03-25T00:00:00Z"/>
        <d v="2024-09-13T00:00:00Z"/>
        <d v="2024-08-13T00:00:00Z"/>
        <d v="2024-08-30T00:00:00Z"/>
        <d v="2024-07-20T00:00:00Z"/>
        <d v="2024-07-16T00:00:00Z"/>
        <d v="2024-01-07T00:00:00Z"/>
        <d v="2024-07-12T00:00:00Z"/>
        <d v="2024-02-21T00:00:00Z"/>
        <d v="2024-09-21T00:00:00Z"/>
        <d v="2024-10-16T00:00:00Z"/>
        <d v="2024-06-02T00:00:00Z"/>
        <d v="2024-01-02T00:00:00Z"/>
        <d v="2024-08-02T00:00:00Z"/>
        <d v="2024-08-04T00:00:00Z"/>
        <d v="2024-08-09T00:00:00Z"/>
        <d v="2024-06-07T00:00:00Z"/>
        <d v="2024-01-04T00:00:00Z"/>
        <d v="2024-01-05T00:00:00Z"/>
        <d v="2024-03-24T00:00:00Z"/>
        <d v="2024-03-19T00:00:00Z"/>
        <d v="2024-10-21T00:00:00Z"/>
        <d v="2024-06-03T00:00:00Z"/>
        <d v="2024-08-06T00:00:00Z"/>
        <d v="2024-04-28T00:00:00Z"/>
        <d v="2024-07-07T00:00:00Z"/>
        <d v="2024-02-09T00:00:00Z"/>
        <d v="2024-06-26T00:00:00Z"/>
        <d v="2024-06-01T00:00:00Z"/>
        <d v="2024-10-20T00:00:00Z"/>
        <d v="2024-03-05T00:00:00Z"/>
        <d v="2024-06-04T00:00:00Z"/>
        <d v="2024-08-26T00:00:00Z"/>
        <d v="2024-03-16T00:00:00Z"/>
        <d v="2024-09-20T00:00:00Z"/>
        <d v="2024-01-29T00:00:00Z"/>
        <d v="2024-09-04T00:00:00Z"/>
        <d v="2024-08-01T00:00:00Z"/>
        <d v="2024-01-01T00:00:00Z"/>
        <d v="2024-02-01T00:00:00Z"/>
        <d v="2024-08-08T00:00:00Z"/>
        <d v="2024-06-27T00:00:00Z"/>
        <d v="2024-09-28T00:00:00Z"/>
        <d v="2024-05-30T00:00:00Z"/>
        <d v="2024-02-22T00:00:00Z"/>
        <d v="2024-03-23T00:00:00Z"/>
        <d v="2024-04-07T00:00:00Z"/>
        <d v="2024-09-14T00:00:00Z"/>
        <d v="2024-10-10T00:00:00Z"/>
        <d v="2024-04-03T00:00:00Z"/>
        <d v="2024-01-08T00:00:00Z"/>
        <d v="2024-04-13T00:00:00Z"/>
        <d v="2024-10-01T00:00:00Z"/>
        <d v="2024-07-29T00:00:00Z"/>
        <d v="2024-03-09T00:00:00Z"/>
        <d v="2024-03-07T00:00:00Z"/>
        <d v="2024-01-03T00:00:00Z"/>
        <d v="2024-05-19T00:00:00Z"/>
        <d v="2024-04-24T00:00:00Z"/>
        <d v="2024-04-21T00:00:00Z"/>
        <d v="2024-02-05T00:00:00Z"/>
        <d v="2024-06-25T00:00:00Z"/>
        <d v="2024-09-08T00:00:00Z"/>
        <d v="2024-08-29T00:00:00Z"/>
        <d v="2024-03-08T00:00:00Z"/>
        <d v="2024-06-08T00:00:00Z"/>
        <d v="2024-05-28T00:00:00Z"/>
        <d v="2024-03-01T00:00:00Z"/>
        <d v="2024-09-23T00:00:00Z"/>
        <d v="2024-06-18T00:00:00Z"/>
        <d v="2024-06-10T00:00:00Z"/>
        <d v="2024-09-27T00:00:00Z"/>
        <d v="2024-01-20T00:00:00Z"/>
        <d v="2024-05-05T00:00:00Z"/>
        <d v="2024-09-30T00:00:00Z"/>
        <d v="2024-06-13T00:00:00Z"/>
        <d v="2024-10-13T00:00:00Z"/>
        <d v="2024-04-25T00:00:00Z"/>
        <d v="2024-01-27T00:00:00Z"/>
        <d v="2024-03-04T00:00:00Z"/>
        <d v="2024-01-12T00:00:00Z"/>
        <d v="2024-06-28T00:00:00Z"/>
        <d v="2024-07-06T00:00:00Z"/>
        <d v="2024-09-18T00:00:00Z"/>
        <d v="2024-08-22T00:00:00Z"/>
        <d v="2024-03-14T00:00:00Z"/>
        <d v="2024-01-09T00:00:00Z"/>
        <d v="2024-01-18T00:00:00Z"/>
        <d v="2024-09-09T00:00:00Z"/>
        <d v="2024-02-29T00:00:00Z"/>
        <d v="2024-04-29T00:00:00Z"/>
        <d v="2024-05-14T00:00:00Z"/>
        <d v="2024-04-14T00:00:00Z"/>
        <d v="2024-02-15T00:00:00Z"/>
        <d v="2024-04-20T00:00:00Z"/>
        <d v="2024-09-12T00:00:00Z"/>
        <d v="2024-05-09T00:00:00Z"/>
        <d v="2024-07-10T00:00:00Z"/>
        <d v="2024-09-07T00:00:00Z"/>
        <d v="2024-02-20T00:00:00Z"/>
        <d v="2024-02-17T00:00:00Z"/>
        <d v="2024-03-06T00:00:00Z"/>
        <d v="2024-05-24T00:00:00Z"/>
        <d v="2024-05-02T00:00:00Z"/>
        <d v="2024-01-11T00:00:00Z"/>
        <d v="2024-07-09T00:00:00Z"/>
        <d v="2024-07-27T00:00:00Z"/>
        <d v="2024-08-15T00:00:00Z"/>
        <d v="2024-04-09T00:00:00Z"/>
        <d v="2024-07-18T00:00:00Z"/>
        <d v="2024-03-02T00:00:00Z"/>
        <d v="2024-02-12T00:00:00Z"/>
        <d v="2024-02-03T00:00:00Z"/>
        <d v="2024-05-17T00:00:00Z"/>
        <d v="2024-04-02T00:00:00Z"/>
        <d v="2024-03-30T00:00:00Z"/>
        <d v="2024-02-26T00:00:00Z"/>
        <d v="2024-05-21T00:00:00Z"/>
        <d v="2024-09-29T00:00:00Z"/>
        <d v="2024-10-18T00:00:00Z"/>
        <d v="2024-07-26T00:00:00Z"/>
        <d v="2024-10-03T00:00:00Z"/>
        <d v="2024-08-20T00:00:00Z"/>
        <d v="2024-07-24T00:00:00Z"/>
        <d v="2024-07-19T00:00:00Z"/>
        <d v="2024-08-11T00:00:00Z"/>
        <d v="2024-05-01T00:00:00Z"/>
        <d v="2024-07-31T00:00:00Z"/>
        <d v="2024-06-15T00:00:00Z"/>
        <d v="2024-06-19T00:00:00Z"/>
        <d v="2024-09-22T00:00:00Z"/>
        <d v="2024-01-22T00:00:00Z"/>
        <d v="2024-08-12T00:00:00Z"/>
        <d v="2024-08-07T00:00:00Z"/>
        <d v="2024-10-12T00:00:00Z"/>
        <d v="2024-01-28T00:00:00Z"/>
        <d v="2024-08-27T00:00:00Z"/>
        <d v="2024-05-31T00:00:00Z"/>
        <d v="2024-09-19T00:00:00Z"/>
        <d v="2024-01-24T00:00:00Z"/>
        <d v="2024-02-27T00:00:00Z"/>
        <d v="2024-03-12T00:00:00Z"/>
        <d v="2024-06-12T00:00:00Z"/>
        <d v="2024-02-25T00:00:00Z"/>
        <d v="2024-10-05T00:00:00Z"/>
        <d v="2024-03-28T00:00:00Z"/>
        <d v="2024-02-06T00:00:00Z"/>
        <d v="2024-10-04T00:00:00Z"/>
        <d v="2024-05-27T00:00:00Z"/>
        <d v="2024-02-24T00:00:00Z"/>
        <d v="2024-06-16T00:00:00Z"/>
        <d v="2024-02-08T00:00:00Z"/>
        <d v="2024-07-13T00:00:00Z"/>
        <d v="2024-02-19T00:00:00Z"/>
        <d v="2024-09-26T00:00:00Z"/>
        <d v="2024-10-09T00:00:00Z"/>
        <d v="2024-01-26T00:00:00Z"/>
        <d v="2024-03-03T00:00:00Z"/>
        <d v="2024-02-13T00:00:00Z"/>
        <d v="2024-01-15T00:00:00Z"/>
        <d v="2024-09-01T00:00:00Z"/>
        <d v="2024-10-19T00:00:00Z"/>
        <d v="2024-01-16T00:00:00Z"/>
        <d v="2024-05-25T00:00:00Z"/>
        <d v="2024-07-14T00:00:00Z"/>
        <d v="2024-04-12T00:00:00Z"/>
        <d v="2024-04-19T00:00:00Z"/>
        <d v="2024-07-25T00:00:00Z"/>
        <d v="2024-01-06T00:00:00Z"/>
        <d v="2024-01-25T00:00:00Z"/>
        <d v="2024-03-17T00:00:00Z"/>
        <d v="2024-07-21T00:00:00Z"/>
        <d v="2024-06-21T00:00:00Z"/>
        <d v="2024-06-14T00:00:00Z"/>
        <m/>
      </sharedItems>
    </cacheField>
    <cacheField name="id_producto" numFmtId="0">
      <sharedItems containsString="0" containsBlank="1" containsNumber="1" containsInteger="1">
        <n v="35000.0"/>
        <n v="31391.0"/>
        <n v="8169.0"/>
        <n v="49298.0"/>
        <n v="29707.0"/>
        <n v="9637.0"/>
        <n v="41739.0"/>
        <n v="19185.0"/>
        <n v="21811.0"/>
        <n v="49943.0"/>
        <n v="6341.0"/>
        <n v="31108.0"/>
        <n v="38708.0"/>
        <n v="7014.0"/>
        <n v="3212.0"/>
        <n v="34124.0"/>
        <n v="40177.0"/>
        <n v="42745.0"/>
        <n v="26665.0"/>
        <n v="38698.0"/>
        <n v="41326.0"/>
        <n v="28443.0"/>
        <n v="15669.0"/>
        <n v="7540.0"/>
        <n v="15107.0"/>
        <n v="24017.0"/>
        <n v="37028.0"/>
        <n v="18365.0"/>
        <n v="10459.0"/>
        <n v="24157.0"/>
        <n v="44630.0"/>
        <n v="38628.0"/>
        <n v="36314.0"/>
        <n v="36235.0"/>
        <n v="11975.0"/>
        <n v="18001.0"/>
        <n v="35080.0"/>
        <n v="6277.0"/>
        <n v="45794.0"/>
        <n v="4509.0"/>
        <n v="1560.0"/>
        <n v="46167.0"/>
        <n v="22672.0"/>
        <n v="10523.0"/>
        <n v="43959.0"/>
        <n v="11101.0"/>
        <n v="34046.0"/>
        <n v="15596.0"/>
        <n v="43442.0"/>
        <n v="6646.0"/>
        <n v="46774.0"/>
        <n v="18708.0"/>
        <n v="33659.0"/>
        <n v="25281.0"/>
        <n v="15673.0"/>
        <n v="46313.0"/>
        <n v="935.0"/>
        <n v="24891.0"/>
        <n v="2758.0"/>
        <n v="45162.0"/>
        <n v="22333.0"/>
        <n v="49315.0"/>
        <n v="20418.0"/>
        <n v="9192.0"/>
        <n v="13564.0"/>
        <n v="44885.0"/>
        <n v="16209.0"/>
        <n v="7247.0"/>
        <n v="34855.0"/>
        <n v="7588.0"/>
        <n v="19873.0"/>
        <n v="8841.0"/>
        <n v="23509.0"/>
        <n v="12967.0"/>
        <n v="35425.0"/>
        <n v="36022.0"/>
        <n v="48600.0"/>
        <n v="37212.0"/>
        <n v="42714.0"/>
        <n v="22720.0"/>
        <n v="25422.0"/>
        <n v="23604.0"/>
        <n v="29539.0"/>
        <n v="36967.0"/>
        <n v="39759.0"/>
        <n v="40038.0"/>
        <n v="3797.0"/>
        <n v="25025.0"/>
        <n v="35490.0"/>
        <n v="3026.0"/>
        <n v="43521.0"/>
        <n v="23420.0"/>
        <n v="22820.0"/>
        <n v="41573.0"/>
        <n v="18461.0"/>
        <n v="3573.0"/>
        <n v="32771.0"/>
        <n v="46886.0"/>
        <n v="46570.0"/>
        <n v="27337.0"/>
        <n v="37737.0"/>
        <n v="32438.0"/>
        <n v="21793.0"/>
        <n v="31327.0"/>
        <n v="6109.0"/>
        <n v="6654.0"/>
        <n v="24587.0"/>
        <n v="42284.0"/>
        <n v="15049.0"/>
        <n v="32498.0"/>
        <n v="12594.0"/>
        <n v="14753.0"/>
        <n v="40615.0"/>
        <n v="23887.0"/>
        <n v="14678.0"/>
        <n v="29158.0"/>
        <n v="31311.0"/>
        <n v="33976.0"/>
        <n v="48110.0"/>
        <n v="28040.0"/>
        <n v="36049.0"/>
        <n v="26949.0"/>
        <n v="46942.0"/>
        <n v="33371.0"/>
        <n v="33866.0"/>
        <n v="31808.0"/>
        <n v="19823.0"/>
        <n v="8639.0"/>
        <n v="41950.0"/>
        <n v="3960.0"/>
        <n v="23036.0"/>
        <n v="31092.0"/>
        <n v="40586.0"/>
        <n v="3816.0"/>
        <n v="26028.0"/>
        <n v="20327.0"/>
        <n v="44374.0"/>
        <n v="24188.0"/>
        <n v="24618.0"/>
        <n v="14723.0"/>
        <n v="22549.0"/>
        <n v="46283.0"/>
        <n v="45460.0"/>
        <n v="19125.0"/>
        <n v="36103.0"/>
        <n v="42799.0"/>
        <n v="29209.0"/>
        <n v="21887.0"/>
        <n v="26853.0"/>
        <n v="8273.0"/>
        <n v="38397.0"/>
        <n v="6674.0"/>
        <n v="18869.0"/>
        <n v="25115.0"/>
        <n v="19062.0"/>
        <n v="35928.0"/>
        <n v="17131.0"/>
        <n v="395.0"/>
        <n v="9431.0"/>
        <n v="5144.0"/>
        <n v="17940.0"/>
        <n v="30873.0"/>
        <n v="49397.0"/>
        <n v="40791.0"/>
        <n v="27511.0"/>
        <n v="10432.0"/>
        <n v="36546.0"/>
        <n v="1031.0"/>
        <n v="7427.0"/>
        <n v="43990.0"/>
        <n v="16451.0"/>
        <n v="16831.0"/>
        <n v="8638.0"/>
        <n v="18547.0"/>
        <n v="49490.0"/>
        <n v="41026.0"/>
        <n v="9608.0"/>
        <n v="1129.0"/>
        <n v="23278.0"/>
        <n v="15779.0"/>
        <n v="31965.0"/>
        <n v="40461.0"/>
        <n v="43679.0"/>
        <n v="30199.0"/>
        <n v="7342.0"/>
        <n v="20254.0"/>
        <n v="15359.0"/>
        <n v="40899.0"/>
        <n v="14716.0"/>
        <n v="1810.0"/>
        <n v="37260.0"/>
        <n v="27196.0"/>
        <n v="34906.0"/>
        <n v="25340.0"/>
        <n v="36552.0"/>
        <n v="15386.0"/>
        <n v="40268.0"/>
        <n v="760.0"/>
        <n v="22956.0"/>
        <n v="19751.0"/>
        <n v="5131.0"/>
        <n v="39891.0"/>
        <n v="14663.0"/>
        <n v="14505.0"/>
        <n v="12463.0"/>
        <n v="5330.0"/>
        <n v="47340.0"/>
        <n v="16706.0"/>
        <n v="132.0"/>
        <n v="29796.0"/>
        <n v="3191.0"/>
        <n v="9342.0"/>
        <n v="16969.0"/>
        <n v="35973.0"/>
        <n v="13189.0"/>
        <n v="48579.0"/>
        <n v="35269.0"/>
        <n v="12891.0"/>
        <n v="6272.0"/>
        <n v="8644.0"/>
        <n v="5812.0"/>
        <n v="37777.0"/>
        <n v="29590.0"/>
        <n v="45450.0"/>
        <n v="36954.0"/>
        <n v="39497.0"/>
        <n v="36353.0"/>
        <n v="42169.0"/>
        <n v="16601.0"/>
        <n v="22704.0"/>
        <n v="40104.0"/>
        <n v="34840.0"/>
        <n v="3854.0"/>
        <n v="49220.0"/>
        <n v="20189.0"/>
        <n v="29503.0"/>
        <n v="26559.0"/>
        <n v="21121.0"/>
        <n v="13791.0"/>
        <n v="39015.0"/>
        <n v="12916.0"/>
        <n v="36379.0"/>
        <n v="35282.0"/>
        <n v="34587.0"/>
        <n v="12317.0"/>
        <n v="39034.0"/>
        <n v="11809.0"/>
        <n v="3429.0"/>
        <n v="39913.0"/>
        <n v="27300.0"/>
        <n v="47465.0"/>
        <n v="18594.0"/>
        <n v="11684.0"/>
        <n v="21225.0"/>
        <n v="32471.0"/>
        <n v="10159.0"/>
        <n v="30678.0"/>
        <n v="21843.0"/>
        <n v="36304.0"/>
        <n v="45546.0"/>
        <n v="1849.0"/>
        <n v="47621.0"/>
        <n v="6503.0"/>
        <n v="2082.0"/>
        <n v="35510.0"/>
        <n v="39738.0"/>
        <n v="4130.0"/>
        <n v="16948.0"/>
        <n v="9846.0"/>
        <n v="6315.0"/>
        <n v="19064.0"/>
        <n v="26114.0"/>
        <n v="1911.0"/>
        <n v="37536.0"/>
        <n v="12389.0"/>
        <n v="42941.0"/>
        <n v="22532.0"/>
        <n v="26280.0"/>
        <n v="14259.0"/>
        <n v="43280.0"/>
        <n v="49780.0"/>
        <n v="14538.0"/>
        <n v="27339.0"/>
        <n v="28329.0"/>
        <n v="39902.0"/>
        <n v="15554.0"/>
        <n v="43565.0"/>
        <n v="25254.0"/>
        <n v="25955.0"/>
        <n v="31096.0"/>
        <n v="10902.0"/>
        <n v="26725.0"/>
        <n v="41340.0"/>
        <n v="36220.0"/>
        <n v="34219.0"/>
        <n v="23433.0"/>
        <n v="46744.0"/>
        <n v="37057.0"/>
        <n v="41892.0"/>
        <n v="40145.0"/>
        <n v="27916.0"/>
        <n v="7866.0"/>
        <n v="12999.0"/>
        <n v="21314.0"/>
        <n v="30809.0"/>
        <n v="36442.0"/>
        <n v="22412.0"/>
        <n v="8577.0"/>
        <n v="26068.0"/>
        <n v="50000.0"/>
        <n v="38711.0"/>
        <n v="12801.0"/>
        <n v="31962.0"/>
        <n v="29060.0"/>
        <n v="32244.0"/>
        <n v="16013.0"/>
        <n v="18782.0"/>
        <n v="40505.0"/>
        <n v="11044.0"/>
        <n v="38670.0"/>
        <n v="30568.0"/>
        <n v="22556.0"/>
        <n v="8373.0"/>
        <n v="38821.0"/>
        <n v="38997.0"/>
        <n v="8969.0"/>
        <n v="24261.0"/>
        <n v="16050.0"/>
        <n v="48126.0"/>
        <n v="28990.0"/>
        <n v="26276.0"/>
        <n v="8668.0"/>
        <n v="9980.0"/>
        <n v="19922.0"/>
        <n v="38167.0"/>
        <n v="17805.0"/>
        <n v="7788.0"/>
        <n v="28123.0"/>
        <n v="44245.0"/>
        <n v="6673.0"/>
        <n v="27333.0"/>
        <n v="45540.0"/>
        <n v="24224.0"/>
        <n v="3289.0"/>
        <n v="17375.0"/>
        <n v="23305.0"/>
        <n v="32372.0"/>
        <n v="32519.0"/>
        <n v="22022.0"/>
        <n v="24488.0"/>
        <n v="43770.0"/>
        <n v="46072.0"/>
        <n v="12124.0"/>
        <n v="48223.0"/>
        <n v="48165.0"/>
        <n v="30706.0"/>
        <n v="6011.0"/>
        <n v="34171.0"/>
        <n v="22999.0"/>
        <n v="19980.0"/>
        <n v="30909.0"/>
        <n v="24203.0"/>
        <n v="5250.0"/>
        <n v="44968.0"/>
        <n v="49371.0"/>
        <n v="33556.0"/>
        <n v="23939.0"/>
        <n v="36851.0"/>
        <n v="30064.0"/>
        <n v="13232.0"/>
        <n v="19750.0"/>
        <n v="47538.0"/>
        <n v="44908.0"/>
        <n v="40108.0"/>
        <n v="44328.0"/>
        <n v="42413.0"/>
        <n v="13569.0"/>
        <n v="34890.0"/>
        <n v="9907.0"/>
        <n v="44878.0"/>
        <n v="1018.0"/>
        <n v="20239.0"/>
        <n v="11750.0"/>
        <n v="15461.0"/>
        <n v="42149.0"/>
        <n v="38560.0"/>
        <n v="46422.0"/>
        <n v="47839.0"/>
        <n v="44505.0"/>
        <n v="16089.0"/>
        <n v="16437.0"/>
        <n v="40273.0"/>
        <n v="35865.0"/>
        <n v="30498.0"/>
        <n v="29207.0"/>
        <n v="2801.0"/>
        <n v="36028.0"/>
        <n v="42264.0"/>
        <n v="9560.0"/>
        <n v="16349.0"/>
        <n v="13844.0"/>
        <n v="3172.0"/>
        <n v="18819.0"/>
        <n v="46761.0"/>
        <n v="7736.0"/>
        <n v="33412.0"/>
        <n v="11823.0"/>
        <n v="32529.0"/>
        <n v="45003.0"/>
        <n v="17918.0"/>
        <n v="23603.0"/>
        <n v="42553.0"/>
        <n v="42216.0"/>
        <n v="20104.0"/>
        <n v="4266.0"/>
        <n v="21558.0"/>
        <n v="14768.0"/>
        <n v="42618.0"/>
        <n v="8165.0"/>
        <n v="10654.0"/>
        <n v="18284.0"/>
        <n v="14669.0"/>
        <n v="11213.0"/>
        <n v="39706.0"/>
        <n v="6291.0"/>
        <n v="15116.0"/>
        <n v="42034.0"/>
        <n v="36214.0"/>
        <n v="33491.0"/>
        <n v="35467.0"/>
        <n v="45883.0"/>
        <n v="1012.0"/>
        <n v="27735.0"/>
        <n v="37313.0"/>
        <n v="16665.0"/>
        <n v="21319.0"/>
        <n v="42748.0"/>
        <n v="6472.0"/>
        <n v="48310.0"/>
        <n v="44303.0"/>
        <n v="23602.0"/>
        <n v="18825.0"/>
        <n v="27830.0"/>
        <n v="6662.0"/>
        <n v="45723.0"/>
        <n v="49798.0"/>
        <n v="4110.0"/>
        <n v="12590.0"/>
        <n v="31460.0"/>
        <n v="15788.0"/>
        <n v="27515.0"/>
        <n v="33331.0"/>
        <n v="30961.0"/>
        <n v="36243.0"/>
        <n v="24955.0"/>
        <n v="34625.0"/>
        <n v="11093.0"/>
        <n v="22632.0"/>
        <n v="4619.0"/>
        <n v="21470.0"/>
        <n v="24712.0"/>
        <n v="1922.0"/>
        <n v="2366.0"/>
        <n v="1676.0"/>
        <n v="1547.0"/>
        <n v="20608.0"/>
        <n v="26535.0"/>
        <n v="34421.0"/>
        <n v="8529.0"/>
        <n v="38358.0"/>
        <n v="34041.0"/>
        <n v="21971.0"/>
        <n v="37217.0"/>
        <n v="38878.0"/>
        <n v="25465.0"/>
        <n v="4417.0"/>
        <n v="148.0"/>
        <n v="9501.0"/>
        <n v="47023.0"/>
        <n v="17298.0"/>
        <n v="11895.0"/>
        <n v="29543.0"/>
        <n v="23520.0"/>
        <n v="35500.0"/>
        <n v="10475.0"/>
        <n v="30452.0"/>
        <n v="22369.0"/>
        <n v="24977.0"/>
        <n v="27054.0"/>
        <n v="11912.0"/>
        <n v="30161.0"/>
        <n v="29488.0"/>
        <n v="11614.0"/>
        <n v="19198.0"/>
        <n v="24191.0"/>
        <n v="27559.0"/>
        <n v="2379.0"/>
        <n v="22764.0"/>
        <n v="31191.0"/>
        <n v="28872.0"/>
        <n v="21858.0"/>
        <n v="22931.0"/>
        <n v="44916.0"/>
        <n v="13291.0"/>
        <n v="43050.0"/>
        <n v="43505.0"/>
        <n v="24500.0"/>
        <n v="17864.0"/>
        <n v="41239.0"/>
        <n v="29071.0"/>
        <n v="25569.0"/>
        <n v="43568.0"/>
        <n v="38750.0"/>
        <n v="16090.0"/>
        <n v="36943.0"/>
        <n v="9473.0"/>
        <n v="19318.0"/>
        <n v="34031.0"/>
        <n v="5038.0"/>
        <n v="3298.0"/>
        <n v="7751.0"/>
        <n v="30870.0"/>
        <n v="32269.0"/>
        <n v="25624.0"/>
        <n v="10851.0"/>
        <n v="39053.0"/>
        <n v="32882.0"/>
        <n v="28058.0"/>
        <n v="14051.0"/>
        <n v="49797.0"/>
        <n v="49385.0"/>
        <n v="44495.0"/>
        <n v="40182.0"/>
        <n v="6323.0"/>
        <n v="7168.0"/>
        <n v="27861.0"/>
        <n v="44794.0"/>
        <n v="9679.0"/>
        <n v="4753.0"/>
        <n v="29169.0"/>
        <n v="32242.0"/>
        <n v="12440.0"/>
        <n v="11342.0"/>
        <n v="6689.0"/>
        <n v="33640.0"/>
        <n v="6102.0"/>
        <n v="39113.0"/>
        <n v="32494.0"/>
        <n v="29062.0"/>
        <n v="48395.0"/>
        <n v="12336.0"/>
        <n v="35409.0"/>
        <n v="40057.0"/>
        <n v="9226.0"/>
        <n v="36383.0"/>
        <n v="3823.0"/>
        <n v="43528.0"/>
        <n v="46416.0"/>
        <n v="42554.0"/>
        <n v="15939.0"/>
        <n v="40315.0"/>
        <n v="34170.0"/>
        <n v="44540.0"/>
        <n v="43468.0"/>
        <n v="14857.0"/>
        <n v="11926.0"/>
        <n v="37081.0"/>
        <n v="11670.0"/>
        <n v="46433.0"/>
        <n v="17892.0"/>
        <n v="20624.0"/>
        <n v="39676.0"/>
        <n v="11288.0"/>
        <n v="27817.0"/>
        <n v="4236.0"/>
        <n v="33052.0"/>
        <n v="43094.0"/>
        <n v="23464.0"/>
        <n v="41017.0"/>
        <n v="48304.0"/>
        <n v="104.0"/>
        <n v="40622.0"/>
        <n v="16153.0"/>
        <n v="9669.0"/>
        <n v="17261.0"/>
        <n v="22487.0"/>
        <n v="8126.0"/>
        <n v="27542.0"/>
        <n v="29538.0"/>
        <n v="47531.0"/>
        <n v="16365.0"/>
        <n v="9373.0"/>
        <n v="39625.0"/>
        <n v="20536.0"/>
        <n v="19108.0"/>
        <n v="11382.0"/>
        <n v="28816.0"/>
        <n v="33894.0"/>
        <n v="8821.0"/>
        <n v="33779.0"/>
        <n v="10480.0"/>
        <n v="24982.0"/>
        <n v="49071.0"/>
        <n v="2953.0"/>
        <n v="4265.0"/>
        <n v="3865.0"/>
        <n v="10815.0"/>
        <n v="9535.0"/>
        <n v="22758.0"/>
        <n v="29759.0"/>
        <n v="10332.0"/>
        <n v="26600.0"/>
        <n v="23240.0"/>
        <n v="42417.0"/>
        <n v="28988.0"/>
        <n v="42765.0"/>
        <n v="10099.0"/>
        <n v="42160.0"/>
        <n v="11548.0"/>
        <n v="27254.0"/>
        <n v="36665.0"/>
        <n v="35371.0"/>
        <n v="2965.0"/>
        <n v="24789.0"/>
        <n v="1525.0"/>
        <n v="10736.0"/>
        <n v="49582.0"/>
        <n v="49250.0"/>
        <n v="46670.0"/>
        <n v="46995.0"/>
        <n v="12074.0"/>
        <n v="45975.0"/>
        <n v="18597.0"/>
        <n v="39433.0"/>
        <n v="28053.0"/>
        <n v="35067.0"/>
        <n v="8143.0"/>
        <n v="16161.0"/>
        <n v="8335.0"/>
        <n v="20473.0"/>
        <n v="24056.0"/>
        <n v="49533.0"/>
        <n v="6365.0"/>
        <n v="39741.0"/>
        <n v="10266.0"/>
        <n v="25911.0"/>
        <n v="2293.0"/>
        <n v="37936.0"/>
        <n v="37134.0"/>
        <n v="1373.0"/>
        <n v="27109.0"/>
        <n v="15067.0"/>
        <n v="21168.0"/>
        <n v="30323.0"/>
        <n v="21966.0"/>
        <n v="28074.0"/>
        <n v="8717.0"/>
        <n v="15176.0"/>
        <n v="46349.0"/>
        <n v="28122.0"/>
        <n v="44671.0"/>
        <n v="19585.0"/>
        <n v="32126.0"/>
        <n v="47485.0"/>
        <n v="12055.0"/>
        <n v="35536.0"/>
        <n v="36222.0"/>
        <n v="8667.0"/>
        <n v="38637.0"/>
        <n v="23152.0"/>
        <n v="18286.0"/>
        <n v="10461.0"/>
        <n v="8362.0"/>
        <n v="17876.0"/>
        <n v="37398.0"/>
        <n v="5308.0"/>
        <n v="48744.0"/>
        <n v="3202.0"/>
        <n v="38046.0"/>
        <n v="31346.0"/>
        <n v="26531.0"/>
        <n v="10798.0"/>
        <n v="2302.0"/>
        <n v="28829.0"/>
        <n v="31914.0"/>
        <n v="42432.0"/>
        <n v="1421.0"/>
        <n v="24892.0"/>
        <n v="32273.0"/>
        <n v="32225.0"/>
        <n v="45069.0"/>
        <n v="26732.0"/>
        <n v="19808.0"/>
        <n v="9385.0"/>
        <n v="13290.0"/>
        <n v="25348.0"/>
        <n v="7236.0"/>
        <n v="1240.0"/>
        <n v="30536.0"/>
        <n v="36206.0"/>
        <n v="18449.0"/>
        <n v="28516.0"/>
        <n v="2578.0"/>
        <n v="4682.0"/>
        <n v="1207.0"/>
        <n v="29994.0"/>
        <n v="17761.0"/>
        <n v="42097.0"/>
        <n v="20183.0"/>
        <n v="6771.0"/>
        <n v="33734.0"/>
        <n v="35716.0"/>
        <n v="17070.0"/>
        <n v="24443.0"/>
        <n v="32315.0"/>
        <n v="25356.0"/>
        <n v="34277.0"/>
        <n v="731.0"/>
        <n v="5436.0"/>
        <n v="4841.0"/>
        <n v="33397.0"/>
        <n v="25567.0"/>
        <n v="6804.0"/>
        <n v="47561.0"/>
        <n v="27275.0"/>
        <n v="2074.0"/>
        <n v="23245.0"/>
        <n v="45967.0"/>
        <n v="23975.0"/>
        <n v="9724.0"/>
        <n v="9762.0"/>
        <n v="40397.0"/>
        <n v="46324.0"/>
        <n v="33524.0"/>
        <n v="1394.0"/>
        <n v="18289.0"/>
        <n v="45869.0"/>
        <n v="18770.0"/>
        <n v="14053.0"/>
        <n v="38399.0"/>
        <n v="1196.0"/>
        <n v="25749.0"/>
        <n v="37426.0"/>
        <n v="2298.0"/>
        <n v="41336.0"/>
        <n v="4856.0"/>
        <n v="48116.0"/>
        <n v="28510.0"/>
        <n v="4408.0"/>
        <n v="39329.0"/>
        <n v="17627.0"/>
        <n v="37127.0"/>
        <n v="3166.0"/>
        <n v="23842.0"/>
        <n v="19766.0"/>
        <n v="30590.0"/>
        <n v="32154.0"/>
        <n v="12424.0"/>
        <n v="32457.0"/>
        <n v="28346.0"/>
        <n v="20179.0"/>
        <n v="26690.0"/>
        <n v="24392.0"/>
        <n v="7990.0"/>
        <n v="31722.0"/>
        <n v="48370.0"/>
        <n v="18378.0"/>
        <n v="8164.0"/>
        <n v="43056.0"/>
        <n v="9136.0"/>
        <n v="15005.0"/>
        <n v="8046.0"/>
        <n v="32401.0"/>
        <n v="18989.0"/>
        <n v="6760.0"/>
        <n v="44187.0"/>
        <n v="40444.0"/>
        <n v="30438.0"/>
        <n v="2367.0"/>
        <n v="8513.0"/>
        <n v="14167.0"/>
        <n v="26815.0"/>
        <n v="47577.0"/>
        <n v="28740.0"/>
        <n v="11531.0"/>
        <n v="20298.0"/>
        <n v="9543.0"/>
        <n v="24151.0"/>
        <n v="47736.0"/>
        <n v="29206.0"/>
        <n v="5463.0"/>
        <n v="42406.0"/>
        <n v="14282.0"/>
        <n v="28638.0"/>
        <n v="4835.0"/>
        <n v="43669.0"/>
        <n v="9751.0"/>
        <n v="37539.0"/>
        <n v="1448.0"/>
        <n v="1528.0"/>
        <n v="15653.0"/>
        <n v="13505.0"/>
        <n v="2359.0"/>
        <n v="3891.0"/>
        <n v="32107.0"/>
        <n v="8016.0"/>
        <n v="3808.0"/>
        <n v="46180.0"/>
        <n v="11693.0"/>
        <n v="11776.0"/>
        <n v="7627.0"/>
        <n v="42841.0"/>
        <n v="14201.0"/>
        <n v="37674.0"/>
        <n v="2243.0"/>
        <n v="9516.0"/>
        <n v="23043.0"/>
        <n v="3541.0"/>
        <n v="8359.0"/>
        <n v="13725.0"/>
        <n v="6374.0"/>
        <n v="46540.0"/>
        <n v="35121.0"/>
        <n v="41425.0"/>
        <n v="608.0"/>
        <n v="11735.0"/>
        <n v="28671.0"/>
        <n v="5218.0"/>
        <n v="28392.0"/>
        <n v="35352.0"/>
        <n v="30168.0"/>
        <n v="15851.0"/>
        <n v="19486.0"/>
        <n v="11492.0"/>
        <n v="16169.0"/>
        <n v="9995.0"/>
        <n v="44824.0"/>
        <n v="4049.0"/>
        <n v="41843.0"/>
        <n v="39276.0"/>
        <n v="34571.0"/>
        <n v="26368.0"/>
        <n v="46885.0"/>
        <n v="17042.0"/>
        <n v="39914.0"/>
        <n v="2894.0"/>
        <n v="319.0"/>
        <n v="34526.0"/>
        <n v="25236.0"/>
        <n v="47270.0"/>
        <n v="25349.0"/>
        <n v="26897.0"/>
        <n v="16737.0"/>
        <n v="47547.0"/>
        <n v="46055.0"/>
        <n v="4111.0"/>
        <n v="14295.0"/>
        <n v="38512.0"/>
        <n v="36767.0"/>
        <n v="22823.0"/>
        <n v="7229.0"/>
        <n v="3208.0"/>
        <n v="35001.0"/>
        <n v="34717.0"/>
        <n v="20625.0"/>
        <n v="49755.0"/>
        <n v="19264.0"/>
        <n v="10842.0"/>
        <n v="35318.0"/>
        <n v="1124.0"/>
        <n v="47210.0"/>
        <n v="21668.0"/>
        <n v="23538.0"/>
        <n v="13327.0"/>
        <n v="36472.0"/>
        <n v="49646.0"/>
        <n v="37979.0"/>
        <n v="49279.0"/>
        <n v="34490.0"/>
        <n v="8017.0"/>
        <n v="25490.0"/>
        <n v="42920.0"/>
        <n v="38324.0"/>
        <n v="12770.0"/>
        <n v="5137.0"/>
        <n v="32779.0"/>
        <n v="2175.0"/>
        <n v="14995.0"/>
        <n v="26127.0"/>
        <n v="17071.0"/>
        <n v="1584.0"/>
        <n v="42077.0"/>
        <n v="13540.0"/>
        <n v="30803.0"/>
        <n v="43771.0"/>
        <n v="10667.0"/>
        <n v="2677.0"/>
        <n v="19341.0"/>
        <n v="43857.0"/>
        <n v="1772.0"/>
        <n v="43639.0"/>
        <n v="41779.0"/>
        <n v="22961.0"/>
        <n v="1800.0"/>
        <n v="18017.0"/>
        <n v="11624.0"/>
        <n v="5977.0"/>
        <n v="3105.0"/>
        <n v="24265.0"/>
        <n v="14222.0"/>
        <n v="2166.0"/>
        <n v="17804.0"/>
        <n v="49103.0"/>
        <n v="42976.0"/>
        <n v="2019.0"/>
        <n v="47015.0"/>
        <n v="46770.0"/>
        <n v="10704.0"/>
        <n v="44608.0"/>
        <n v="11991.0"/>
        <n v="14603.0"/>
        <n v="25133.0"/>
        <n v="34713.0"/>
        <n v="5910.0"/>
        <n v="8159.0"/>
        <n v="22794.0"/>
        <n v="15857.0"/>
        <n v="31989.0"/>
        <n v="18254.0"/>
        <n v="34072.0"/>
        <n v="7491.0"/>
        <n v="30175.0"/>
        <n v="15160.0"/>
        <n v="13444.0"/>
        <n v="45078.0"/>
        <n v="49369.0"/>
        <n v="47475.0"/>
        <n v="19184.0"/>
        <n v="40548.0"/>
        <n v="10813.0"/>
        <n v="26624.0"/>
        <n v="9798.0"/>
        <n v="17082.0"/>
        <n v="2277.0"/>
        <n v="12226.0"/>
        <n v="25113.0"/>
        <n v="24457.0"/>
        <n v="12778.0"/>
        <n v="34100.0"/>
        <n v="45505.0"/>
        <n v="29514.0"/>
        <n v="18046.0"/>
        <n v="4431.0"/>
        <n v="1787.0"/>
        <n v="46084.0"/>
        <n v="14666.0"/>
        <n v="13024.0"/>
        <n v="20127.0"/>
        <n v="12898.0"/>
        <n v="45291.0"/>
        <m/>
      </sharedItems>
    </cacheField>
    <cacheField name="id_cliente" numFmtId="0">
      <sharedItems containsString="0" containsBlank="1" containsNumber="1" containsInteger="1">
        <n v="1.0"/>
        <n v="4.0"/>
        <n v="33.0"/>
        <n v="12.0"/>
        <n v="13.0"/>
        <n v="25.0"/>
        <n v="27.0"/>
        <n v="40.0"/>
        <n v="5.0"/>
        <n v="2.0"/>
        <n v="14.0"/>
        <n v="18.0"/>
        <n v="9.0"/>
        <n v="28.0"/>
        <n v="39.0"/>
        <n v="17.0"/>
        <n v="24.0"/>
        <n v="34.0"/>
        <n v="37.0"/>
        <n v="11.0"/>
        <n v="3.0"/>
        <n v="19.0"/>
        <n v="31.0"/>
        <n v="35.0"/>
        <n v="29.0"/>
        <n v="7.0"/>
        <n v="15.0"/>
        <n v="38.0"/>
        <n v="22.0"/>
        <n v="32.0"/>
        <n v="23.0"/>
        <n v="20.0"/>
        <n v="6.0"/>
        <n v="10.0"/>
        <n v="36.0"/>
        <n v="26.0"/>
        <n v="30.0"/>
        <n v="8.0"/>
        <n v="21.0"/>
        <m/>
      </sharedItems>
    </cacheField>
    <cacheField name="cantidad" numFmtId="0">
      <sharedItems containsString="0" containsBlank="1" containsNumber="1" containsInteger="1">
        <n v="6.0"/>
        <n v="4.0"/>
        <n v="3.0"/>
        <n v="7.0"/>
        <n v="8.0"/>
        <n v="2.0"/>
        <n v="1.0"/>
        <n v="5.0"/>
        <n v="10.0"/>
        <n v="9.0"/>
        <m/>
      </sharedItems>
    </cacheField>
    <cacheField name="precio_unitario" numFmtId="4">
      <sharedItems containsString="0" containsBlank="1" containsNumber="1">
        <n v="337.87"/>
        <n v="99.98"/>
        <n v="30.89"/>
        <n v="370.16"/>
        <n v="58.78"/>
        <n v="31.02"/>
        <n v="483.37"/>
        <n v="88.48"/>
        <n v="258.03"/>
        <n v="198.32"/>
        <n v="421.36"/>
        <n v="295.5"/>
        <n v="46.77"/>
        <n v="87.52"/>
        <n v="419.08"/>
        <n v="112.98"/>
        <n v="86.46"/>
        <n v="98.63"/>
        <n v="153.38"/>
        <n v="493.12"/>
        <n v="21.23"/>
        <n v="144.35"/>
        <n v="88.25"/>
        <n v="133.32"/>
        <n v="482.3"/>
        <n v="423.6"/>
        <n v="240.69"/>
        <n v="272.44"/>
        <n v="250.86"/>
        <n v="60.22"/>
        <n v="35.75"/>
        <n v="414.36"/>
        <n v="392.79"/>
        <n v="231.86"/>
        <n v="74.62"/>
        <n v="152.48"/>
        <n v="453.79"/>
        <n v="433.67"/>
        <n v="397.88"/>
        <n v="34.52"/>
        <n v="88.67"/>
        <n v="70.99"/>
        <n v="263.54"/>
        <n v="412.13"/>
        <n v="191.8"/>
        <n v="144.69"/>
        <n v="263.22"/>
        <n v="316.68"/>
        <n v="247.22"/>
        <n v="374.04"/>
        <n v="310.84"/>
        <n v="430.95"/>
        <n v="471.33"/>
        <n v="157.68"/>
        <n v="383.54"/>
        <n v="218.65"/>
        <n v="271.89"/>
        <n v="150.67"/>
        <n v="74.37"/>
        <n v="414.71"/>
        <n v="223.21"/>
        <n v="51.48"/>
        <n v="346.97"/>
        <n v="260.08"/>
        <n v="319.28"/>
        <n v="489.18"/>
        <n v="142.05"/>
        <n v="313.83"/>
        <n v="153.64"/>
        <n v="291.33"/>
        <n v="160.1"/>
        <n v="365.17"/>
        <n v="80.42"/>
        <n v="487.35"/>
        <n v="97.26"/>
        <n v="207.05"/>
        <n v="352.58"/>
        <n v="103.81"/>
        <n v="72.48"/>
        <n v="475.69"/>
        <n v="213.94"/>
        <n v="33.81"/>
        <n v="434.36"/>
        <n v="130.04"/>
        <n v="250.3"/>
        <n v="432.52"/>
        <n v="339.32"/>
        <n v="184.21"/>
        <n v="372.64"/>
        <n v="60.3"/>
        <n v="303.02"/>
        <n v="427.24"/>
        <n v="181.18"/>
        <n v="25.75"/>
        <n v="203.13"/>
        <n v="382.96"/>
        <n v="487.17"/>
        <n v="15.54"/>
        <n v="280.91"/>
        <n v="153.66"/>
        <n v="308.2"/>
        <n v="498.33"/>
        <n v="403.18"/>
        <n v="109.18"/>
        <n v="288.48"/>
        <n v="237.62"/>
        <n v="49.48"/>
        <n v="491.54"/>
        <n v="347.58"/>
        <n v="232.46"/>
        <n v="70.39"/>
        <n v="402.24"/>
        <n v="337.46"/>
        <n v="283.75"/>
        <n v="369.88"/>
        <n v="90.69"/>
        <n v="18.14"/>
        <n v="62.15"/>
        <n v="465.2"/>
        <n v="272.76"/>
        <n v="64.02"/>
        <n v="453.27"/>
        <n v="195.3"/>
        <n v="380.58"/>
        <n v="151.29"/>
        <n v="365.82"/>
        <n v="247.4"/>
        <n v="121.25"/>
        <n v="260.94"/>
        <n v="342.74"/>
        <n v="242.37"/>
        <n v="387.13"/>
        <n v="175.01"/>
        <n v="103.25"/>
        <n v="188.94"/>
        <n v="402.64"/>
        <n v="41.93"/>
        <n v="10.99"/>
        <n v="305.64"/>
        <n v="378.76"/>
        <n v="103.92"/>
        <n v="343.59"/>
        <n v="288.79"/>
        <n v="455.83"/>
        <n v="390.05"/>
        <n v="84.93"/>
        <n v="242.62"/>
        <n v="354.25"/>
        <n v="479.19"/>
        <n v="27.67"/>
        <n v="121.43"/>
        <n v="354.06"/>
        <n v="61.77"/>
        <n v="39.24"/>
        <n v="242.7"/>
        <n v="200.49"/>
        <n v="310.77"/>
        <n v="176.4"/>
        <n v="366.97"/>
        <n v="391.18"/>
        <n v="310.58"/>
        <n v="168.1"/>
        <n v="60.0"/>
        <n v="329.3"/>
        <n v="120.86"/>
        <n v="308.57"/>
        <n v="391.37"/>
        <n v="144.26"/>
        <n v="45349.0"/>
        <n v="491.74"/>
        <n v="395.76"/>
        <n v="276.9"/>
        <n v="229.84"/>
        <n v="463.87"/>
        <n v="38.01"/>
        <n v="276.24"/>
        <n v="155.88"/>
        <n v="160.27"/>
        <n v="231.14"/>
        <n v="185.64"/>
        <n v="112.93"/>
        <n v="457.63"/>
        <n v="145.23"/>
        <n v="148.87"/>
        <n v="51.86"/>
        <n v="162.53"/>
        <n v="299.22"/>
        <n v="368.59"/>
        <n v="343.54"/>
        <n v="483.59"/>
        <n v="61.08"/>
        <n v="479.36"/>
        <n v="235.95"/>
        <n v="300.51"/>
        <n v="287.63"/>
        <n v="101.89"/>
        <n v="132.11"/>
        <n v="58.86"/>
        <n v="102.73"/>
        <n v="404.53"/>
        <n v="122.0"/>
        <n v="319.2"/>
        <n v="243.19"/>
        <n v="373.95"/>
        <n v="194.99"/>
        <n v="206.71"/>
        <n v="186.77"/>
        <n v="439.57"/>
        <n v="410.77"/>
        <n v="81.94"/>
        <n v="194.12"/>
        <n v="38.12"/>
        <n v="37.1"/>
        <n v="304.15"/>
        <n v="35.26"/>
        <n v="351.29"/>
        <n v="348.47"/>
        <n v="106.88"/>
        <n v="400.27"/>
        <n v="358.74"/>
        <n v="306.85"/>
        <n v="181.83"/>
        <n v="454.62"/>
        <n v="59.14"/>
        <n v="358.65"/>
        <n v="193.85"/>
        <n v="145.43"/>
        <n v="155.29"/>
        <n v="159.3"/>
        <n v="460.54"/>
        <n v="246.65"/>
        <n v="490.27"/>
        <n v="391.85"/>
        <n v="184.61"/>
        <n v="360.97"/>
        <n v="441.29"/>
        <n v="49.51"/>
        <n v="276.36"/>
        <n v="241.65"/>
        <n v="484.05"/>
        <n v="147.82"/>
        <n v="121.33"/>
        <n v="86.92"/>
        <n v="299.51"/>
        <n v="164.69"/>
        <n v="430.25"/>
        <n v="371.1"/>
        <n v="126.29"/>
        <n v="111.73"/>
        <n v="395.44"/>
        <n v="51.35"/>
        <n v="36.64"/>
        <n v="285.08"/>
        <n v="283.8"/>
        <n v="484.81"/>
        <n v="303.67"/>
        <n v="278.5"/>
        <n v="304.54"/>
        <n v="195.83"/>
        <n v="458.66"/>
        <n v="443.76"/>
        <n v="421.55"/>
        <n v="305.99"/>
        <n v="209.44"/>
        <n v="461.77"/>
        <n v="248.65"/>
        <n v="448.26"/>
        <n v="99.82"/>
        <n v="163.76"/>
        <n v="78.34"/>
        <n v="153.02"/>
        <n v="222.78"/>
        <n v="426.42"/>
        <n v="474.82"/>
        <n v="43.12"/>
        <n v="434.59"/>
        <n v="63.53"/>
        <n v="320.97"/>
        <n v="61.91"/>
        <n v="78.23"/>
        <n v="133.19"/>
        <n v="266.46"/>
        <n v="437.51"/>
        <n v="309.64"/>
        <n v="455.51"/>
        <n v="363.55"/>
        <n v="456.0"/>
        <n v="176.76"/>
        <n v="37.35"/>
        <n v="381.2"/>
        <n v="378.64"/>
        <n v="458.94"/>
        <n v="371.14"/>
        <n v="332.0"/>
        <n v="108.52"/>
        <n v="47.83"/>
        <n v="35.11"/>
        <n v="137.36"/>
        <n v="450.78"/>
        <n v="274.47"/>
        <n v="201.64"/>
        <n v="295.13"/>
        <n v="305.04"/>
        <n v="181.96"/>
        <n v="395.26"/>
        <n v="178.11"/>
        <n v="414.02"/>
        <n v="48.79"/>
        <n v="452.68"/>
        <n v="221.72"/>
        <n v="77.51"/>
        <n v="391.92"/>
        <n v="165.31"/>
        <n v="351.24"/>
        <n v="455.85"/>
        <n v="336.4"/>
        <n v="278.99"/>
        <n v="433.47"/>
        <n v="186.64"/>
        <n v="82.45"/>
        <n v="45308.0"/>
        <n v="444.53"/>
        <n v="196.11"/>
        <n v="164.36"/>
        <n v="473.49"/>
        <n v="226.82"/>
        <n v="405.73"/>
        <n v="441.47"/>
        <n v="450.6"/>
        <n v="125.13"/>
        <n v="419.59"/>
        <n v="42.12"/>
        <n v="359.07"/>
        <n v="324.24"/>
        <n v="176.38"/>
        <n v="375.23"/>
        <n v="261.71"/>
        <n v="455.21"/>
        <n v="289.88"/>
        <n v="183.0"/>
        <n v="108.55"/>
        <n v="371.82"/>
        <n v="422.04"/>
        <n v="376.87"/>
        <n v="46.17"/>
        <n v="95.27"/>
        <n v="451.96"/>
        <n v="314.0"/>
        <n v="140.3"/>
        <n v="16.97"/>
        <n v="363.0"/>
        <n v="271.05"/>
        <n v="416.26"/>
        <n v="219.17"/>
        <n v="441.58"/>
        <n v="303.2"/>
        <n v="412.58"/>
        <n v="29.23"/>
        <n v="376.33"/>
        <n v="172.75"/>
        <n v="102.52"/>
        <n v="380.26"/>
        <n v="187.8"/>
        <n v="417.53"/>
        <n v="384.18"/>
        <n v="189.57"/>
        <n v="464.64"/>
        <n v="265.77"/>
        <n v="242.94"/>
        <n v="130.64"/>
        <n v="217.71"/>
        <n v="460.44"/>
        <n v="379.37"/>
        <n v="412.1"/>
        <n v="45534.0"/>
        <n v="328.42"/>
        <n v="27.51"/>
        <n v="238.74"/>
        <n v="334.51"/>
        <n v="202.13"/>
        <n v="358.3"/>
        <n v="415.68"/>
        <n v="283.87"/>
        <n v="148.86"/>
        <n v="122.25"/>
        <n v="478.05"/>
        <n v="129.03"/>
        <n v="135.75"/>
        <n v="109.21"/>
        <n v="428.22"/>
        <n v="202.69"/>
        <n v="266.63"/>
        <n v="250.78"/>
        <n v="393.29"/>
        <n v="75.16"/>
        <n v="196.87"/>
        <n v="486.01"/>
        <n v="227.46"/>
        <n v="272.87"/>
        <n v="80.61"/>
        <n v="298.2"/>
        <n v="495.55"/>
        <n v="492.62"/>
        <n v="43.7"/>
        <n v="435.33"/>
        <n v="473.65"/>
        <n v="239.71"/>
        <n v="146.47"/>
        <n v="326.86"/>
        <n v="382.99"/>
        <n v="398.57"/>
        <n v="427.03"/>
        <n v="334.24"/>
        <n v="78.54"/>
        <n v="367.12"/>
        <n v="107.7"/>
        <n v="37.89"/>
        <n v="148.75"/>
        <n v="341.0"/>
        <n v="194.01"/>
        <n v="285.2"/>
        <n v="491.77"/>
        <n v="221.94"/>
        <n v="190.57"/>
        <n v="436.16"/>
        <n v="461.14"/>
        <n v="469.42"/>
        <n v="362.27"/>
        <n v="31.83"/>
        <n v="22.65"/>
        <n v="456.89"/>
        <n v="103.43"/>
        <n v="208.11"/>
        <n v="305.47"/>
        <n v="218.15"/>
        <n v="389.83"/>
        <n v="381.52"/>
        <n v="371.87"/>
        <n v="491.64"/>
        <n v="394.14"/>
        <n v="425.1"/>
        <n v="270.12"/>
        <n v="248.49"/>
        <n v="428.74"/>
        <n v="53.24"/>
        <n v="475.06"/>
        <n v="12.18"/>
        <n v="34.11"/>
        <n v="63.12"/>
        <n v="127.47"/>
        <n v="37.23"/>
        <n v="203.0"/>
        <n v="302.69"/>
        <n v="250.58"/>
        <n v="448.65"/>
        <n v="490.82"/>
        <n v="124.25"/>
        <n v="180.39"/>
        <n v="52.09"/>
        <n v="39.16"/>
        <n v="45333.0"/>
        <n v="221.54"/>
        <n v="95.28"/>
        <n v="404.47"/>
        <n v="160.32"/>
        <n v="85.68"/>
        <n v="202.72"/>
        <n v="238.03"/>
        <n v="102.96"/>
        <n v="209.7"/>
        <n v="45560.0"/>
        <n v="101.06"/>
        <n v="483.33"/>
        <n v="175.63"/>
        <n v="41.14"/>
        <n v="64.95"/>
        <n v="485.35"/>
        <n v="26.65"/>
        <n v="321.07"/>
        <n v="126.88"/>
        <n v="147.2"/>
        <n v="434.8"/>
        <n v="351.04"/>
        <n v="253.86"/>
        <n v="322.83"/>
        <n v="159.01"/>
        <n v="95.36"/>
        <n v="136.97"/>
        <n v="258.29"/>
        <n v="257.12"/>
        <n v="14.61"/>
        <n v="469.73"/>
        <n v="205.15"/>
        <n v="455.39"/>
        <n v="321.86"/>
        <n v="488.52"/>
        <n v="383.85"/>
        <n v="268.92"/>
        <n v="352.42"/>
        <n v="363.54"/>
        <n v="292.11"/>
        <n v="332.14"/>
        <n v="390.51"/>
        <n v="389.41"/>
        <n v="415.44"/>
        <n v="334.45"/>
        <n v="11.45"/>
        <n v="460.04"/>
        <n v="92.9"/>
        <n v="433.03"/>
        <n v="381.44"/>
        <n v="191.75"/>
        <n v="281.51"/>
        <n v="54.81"/>
        <n v="312.27"/>
        <n v="60.9"/>
        <n v="207.29"/>
        <n v="357.95"/>
        <n v="131.7"/>
        <n v="349.2"/>
        <n v="106.29"/>
        <n v="487.29"/>
        <n v="156.31"/>
        <n v="45348.0"/>
        <n v="258.9"/>
        <n v="28.94"/>
        <n v="157.58"/>
        <n v="401.06"/>
        <n v="332.4"/>
        <n v="184.92"/>
        <n v="102.05"/>
        <n v="142.14"/>
        <n v="464.88"/>
        <n v="204.81"/>
        <n v="457.56"/>
        <n v="464.39"/>
        <n v="428.93"/>
        <n v="300.96"/>
        <n v="433.41"/>
        <n v="161.21"/>
        <n v="194.2"/>
        <n v="366.74"/>
        <n v="26.71"/>
        <n v="297.75"/>
        <n v="174.81"/>
        <n v="493.17"/>
        <n v="134.25"/>
        <n v="348.77"/>
        <n v="86.03"/>
        <n v="159.91"/>
        <n v="25.77"/>
        <n v="153.48"/>
        <n v="242.02"/>
        <n v="381.86"/>
        <n v="464.07"/>
        <n v="212.02"/>
        <n v="428.2"/>
        <n v="30.91"/>
        <n v="261.76"/>
        <n v="146.34"/>
        <n v="393.15"/>
        <n v="434.02"/>
        <n v="45644.0"/>
        <n v="446.48"/>
        <n v="185.85"/>
        <n v="426.93"/>
        <n v="290.32"/>
        <n v="108.34"/>
        <n v="65.22"/>
        <n v="68.09"/>
        <n v="348.43"/>
        <n v="79.27"/>
        <n v="10.16"/>
        <n v="450.45"/>
        <n v="280.65"/>
        <n v="308.32"/>
        <n v="151.85"/>
        <n v="264.67"/>
        <n v="387.09"/>
        <n v="28.49"/>
        <n v="305.71"/>
        <n v="451.14"/>
        <n v="144.22"/>
        <n v="413.0"/>
        <n v="376.79"/>
        <n v="167.46"/>
        <n v="124.48"/>
        <n v="346.03"/>
        <n v="133.22"/>
        <n v="342.47"/>
        <n v="153.32"/>
        <n v="181.65"/>
        <n v="296.4"/>
        <n v="83.7"/>
        <n v="329.86"/>
        <n v="361.52"/>
        <n v="168.68"/>
        <n v="221.67"/>
        <n v="368.07"/>
        <n v="242.74"/>
        <n v="101.5"/>
        <n v="78.76"/>
        <n v="227.15"/>
        <n v="103.4"/>
        <n v="487.63"/>
        <n v="267.08"/>
        <n v="310.59"/>
        <n v="42.52"/>
        <n v="310.93"/>
        <n v="135.5"/>
        <n v="243.84"/>
        <n v="380.49"/>
        <n v="438.7"/>
        <n v="90.11"/>
        <n v="251.95"/>
        <n v="314.37"/>
        <n v="463.4"/>
        <n v="191.4"/>
        <n v="206.13"/>
        <n v="205.59"/>
        <n v="60.24"/>
        <n v="461.6"/>
        <n v="422.37"/>
        <n v="108.12"/>
        <n v="195.2"/>
        <n v="381.93"/>
        <n v="145.96"/>
        <n v="98.42"/>
        <n v="63.93"/>
        <n v="399.15"/>
        <n v="289.79"/>
        <n v="464.1"/>
        <n v="453.63"/>
        <n v="101.95"/>
        <n v="120.45"/>
        <n v="20.91"/>
        <n v="63.01"/>
        <n v="49.01"/>
        <n v="32.37"/>
        <n v="482.98"/>
        <n v="145.03"/>
        <n v="475.28"/>
        <n v="372.14"/>
        <n v="388.52"/>
        <n v="327.95"/>
        <n v="147.49"/>
        <n v="428.63"/>
        <n v="66.54"/>
        <n v="454.57"/>
        <n v="66.87"/>
        <n v="244.93"/>
        <n v="114.02"/>
        <n v="45554.0"/>
        <n v="21.28"/>
        <n v="499.08"/>
        <n v="271.15"/>
        <n v="488.71"/>
        <n v="126.71"/>
        <n v="348.3"/>
        <n v="135.55"/>
        <n v="134.01"/>
        <n v="115.8"/>
        <n v="332.04"/>
        <n v="255.33"/>
        <n v="223.41"/>
        <n v="225.86"/>
        <n v="487.09"/>
        <n v="125.22"/>
        <n v="431.14"/>
        <n v="192.35"/>
        <n v="497.65"/>
        <n v="382.58"/>
        <n v="133.94"/>
        <n v="127.84"/>
        <n v="45504.0"/>
        <n v="286.1"/>
        <n v="250.22"/>
        <n v="203.72"/>
        <n v="456.53"/>
        <n v="69.74"/>
        <n v="386.46"/>
        <n v="262.28"/>
        <n v="227.56"/>
        <n v="105.03"/>
        <n v="41.82"/>
        <n v="418.51"/>
        <n v="74.08"/>
        <n v="386.49"/>
        <n v="226.48"/>
        <n v="221.63"/>
        <n v="73.31"/>
        <n v="161.71"/>
        <n v="146.27"/>
        <n v="481.54"/>
        <n v="236.67"/>
        <n v="230.82"/>
        <n v="37.64"/>
        <n v="62.21"/>
        <n v="459.88"/>
        <n v="266.48"/>
        <n v="432.57"/>
        <n v="259.8"/>
        <n v="96.06"/>
        <n v="217.52"/>
        <n v="471.55"/>
        <n v="352.11"/>
        <n v="399.68"/>
        <n v="484.2"/>
        <n v="374.8"/>
        <n v="420.29"/>
        <n v="426.22"/>
        <n v="126.02"/>
        <n v="203.55"/>
        <n v="45486.0"/>
        <n v="83.5"/>
        <n v="60.93"/>
        <n v="179.03"/>
        <n v="31.43"/>
        <n v="223.57"/>
        <n v="118.76"/>
        <n v="279.11"/>
        <n v="62.41"/>
        <n v="343.39"/>
        <n v="271.06"/>
        <n v="207.73"/>
        <n v="494.85"/>
        <n v="241.49"/>
        <n v="182.76"/>
        <n v="319.93"/>
        <n v="229.28"/>
        <n v="157.01"/>
        <n v="101.46"/>
        <n v="340.6"/>
        <n v="67.93"/>
        <n v="241.34"/>
        <n v="338.08"/>
        <n v="404.73"/>
        <n v="431.02"/>
        <n v="213.33"/>
        <n v="38.2"/>
        <n v="34.93"/>
        <n v="479.76"/>
        <n v="355.5"/>
        <n v="93.79"/>
        <n v="332.64"/>
        <n v="322.9"/>
        <n v="140.91"/>
        <n v="99.28"/>
        <n v="167.61"/>
        <n v="427.65"/>
        <n v="87.05"/>
        <n v="322.65"/>
        <n v="233.17"/>
        <n v="28.21"/>
        <n v="140.66"/>
        <n v="199.04"/>
        <n v="275.69"/>
        <n v="206.39"/>
        <n v="396.81"/>
        <n v="213.65"/>
        <n v="322.89"/>
        <n v="112.69"/>
        <n v="323.86"/>
        <n v="72.08"/>
        <n v="460.43"/>
        <n v="378.96"/>
        <n v="485.81"/>
        <n v="441.66"/>
        <n v="159.16"/>
        <n v="288.51"/>
        <n v="378.08"/>
        <n v="45.14"/>
        <n v="22.87"/>
        <n v="217.88"/>
        <n v="112.46"/>
        <n v="464.47"/>
        <n v="331.49"/>
        <n v="97.16"/>
        <n v="482.69"/>
        <n v="467.14"/>
        <n v="266.19"/>
        <n v="479.93"/>
        <n v="393.76"/>
        <n v="239.66"/>
        <n v="47.78"/>
        <n v="424.73"/>
        <n v="494.91"/>
        <n v="157.98"/>
        <n v="11.77"/>
        <n v="353.53"/>
        <n v="245.31"/>
        <n v="303.84"/>
        <n v="444.93"/>
        <n v="123.27"/>
        <n v="207.19"/>
        <n v="194.5"/>
        <n v="96.21"/>
        <n v="496.2"/>
        <n v="435.38"/>
        <n v="416.96"/>
        <n v="332.08"/>
        <n v="400.98"/>
        <n v="105.1"/>
        <n v="464.76"/>
        <n v="221.64"/>
        <n v="200.57"/>
        <n v="294.96"/>
        <n v="464.42"/>
        <n v="294.72"/>
        <n v="117.61"/>
        <n v="404.17"/>
        <n v="470.9"/>
        <n v="295.2"/>
        <n v="15.78"/>
        <n v="279.16"/>
        <n v="122.89"/>
        <n v="263.75"/>
        <n v="89.85"/>
        <n v="50.28"/>
        <n v="239.11"/>
        <n v="299.05"/>
        <n v="367.59"/>
        <n v="93.31"/>
        <n v="11.42"/>
        <n v="234.26"/>
        <n v="167.45"/>
        <n v="188.48"/>
        <n v="253.23"/>
        <n v="207.66"/>
        <n v="247.93"/>
        <n v="392.53"/>
        <n v="279.93"/>
        <n v="117.35"/>
        <n v="380.77"/>
        <n v="442.58"/>
        <n v="483.55"/>
        <n v="145.71"/>
        <n v="89.28"/>
        <n v="132.67"/>
        <n v="246.06"/>
        <n v="79.24"/>
        <n v="422.05"/>
        <n v="71.57"/>
        <n v="89.34"/>
        <n v="276.08"/>
        <n v="436.12"/>
        <n v="91.7"/>
        <n v="45346.0"/>
        <n v="233.87"/>
        <n v="167.8"/>
        <n v="112.44"/>
        <n v="377.39"/>
        <n v="497.59"/>
        <n v="271.76"/>
        <n v="477.41"/>
        <n v="103.57"/>
        <n v="471.72"/>
        <n v="47.36"/>
        <n v="83.1"/>
        <n v="373.02"/>
        <n v="234.09"/>
        <n v="263.38"/>
        <n v="290.09"/>
        <n v="379.0"/>
        <n v="158.93"/>
        <n v="99.78"/>
        <n v="283.13"/>
        <n v="188.79"/>
        <n v="300.68"/>
        <n v="495.89"/>
        <n v="88.28"/>
        <n v="126.42"/>
        <n v="117.07"/>
        <n v="370.7"/>
        <n v="323.41"/>
        <n v="383.68"/>
        <n v="118.29"/>
        <n v="371.42"/>
        <n v="70.98"/>
        <n v="323.71"/>
        <n v="332.75"/>
        <n v="150.2"/>
        <n v="185.5"/>
        <n v="488.07"/>
        <n v="292.61"/>
        <n v="32.54"/>
        <n v="232.71"/>
        <n v="346.32"/>
        <n v="191.53"/>
        <n v="314.36"/>
        <n v="113.92"/>
        <n v="262.04"/>
        <n v="420.55"/>
        <n v="42.73"/>
        <n v="179.4"/>
        <n v="49.06"/>
        <n v="316.34"/>
        <n v="447.96"/>
        <n v="413.5"/>
        <n v="136.14"/>
        <n v="447.54"/>
        <n v="47.59"/>
        <n v="12.76"/>
        <n v="13.97"/>
        <n v="327.8"/>
        <n v="260.45"/>
        <n v="472.93"/>
        <n v="370.19"/>
        <n v="160.72"/>
        <n v="495.31"/>
        <n v="241.98"/>
        <n v="295.42"/>
        <n v="16.77"/>
        <n v="421.24"/>
        <n v="308.87"/>
        <n v="95.8"/>
        <n v="263.04"/>
        <n v="325.77"/>
        <n v="386.37"/>
        <n v="452.46"/>
        <n v="165.93"/>
        <n v="405.63"/>
        <n v="23.65"/>
        <n v="424.41"/>
        <n v="241.85"/>
        <n v="121.17"/>
        <n v="208.51"/>
        <n v="80.3"/>
        <n v="280.76"/>
        <n v="78.02"/>
        <n v="236.41"/>
        <n v="305.09"/>
        <n v="179.49"/>
        <n v="278.83"/>
        <n v="382.83"/>
        <n v="264.75"/>
        <n v="120.14"/>
        <n v="305.1"/>
        <n v="135.44"/>
        <n v="25.86"/>
        <n v="257.29"/>
        <n v="190.81"/>
        <n v="280.89"/>
        <n v="17.27"/>
        <n v="163.24"/>
        <n v="441.3"/>
        <n v="115.09"/>
        <n v="376.69"/>
        <n v="215.96"/>
        <n v="427.34"/>
        <n v="408.43"/>
        <n v="306.88"/>
        <n v="462.45"/>
        <n v="45.62"/>
        <n v="454.89"/>
        <n v="296.76"/>
        <n v="417.84"/>
        <n v="489.21"/>
        <n v="224.16"/>
        <m/>
      </sharedItems>
    </cacheField>
    <cacheField name="importe_total" numFmtId="4">
      <sharedItems containsString="0" containsBlank="1" containsNumber="1">
        <n v="2027.22"/>
        <n v="599.88"/>
        <n v="123.56"/>
        <n v="1110.48"/>
        <n v="411.46000000000004"/>
        <n v="186.12"/>
        <n v="1450.1100000000001"/>
        <n v="707.84"/>
        <n v="516.06"/>
        <n v="198.32"/>
        <n v="421.36"/>
        <n v="886.5"/>
        <n v="233.85000000000002"/>
        <n v="350.08"/>
        <n v="4190.8"/>
        <n v="677.88"/>
        <n v="259.38"/>
        <n v="394.52"/>
        <n v="1533.8"/>
        <n v="4931.2"/>
        <n v="148.61"/>
        <n v="433.04999999999995"/>
        <n v="794.25"/>
        <n v="666.5999999999999"/>
        <n v="1929.2"/>
        <n v="423.6"/>
        <n v="1203.45"/>
        <n v="2724.4"/>
        <n v="2006.88"/>
        <n v="60.22"/>
        <n v="71.5"/>
        <n v="1243.08"/>
        <n v="1571.16"/>
        <n v="231.86"/>
        <n v="746.2"/>
        <n v="1372.32"/>
        <n v="3630.32"/>
        <n v="1734.68"/>
        <n v="3183.04"/>
        <n v="34.52"/>
        <n v="886.7"/>
        <n v="141.98"/>
        <n v="1317.7"/>
        <n v="824.26"/>
        <n v="1534.4"/>
        <n v="1012.8299999999999"/>
        <n v="2368.9800000000005"/>
        <n v="2533.44"/>
        <n v="1236.1"/>
        <n v="1496.16"/>
        <n v="2797.56"/>
        <n v="430.95"/>
        <n v="3770.64"/>
        <n v="157.68"/>
        <n v="767.08"/>
        <n v="2186.5"/>
        <n v="543.78"/>
        <n v="1205.36"/>
        <n v="148.74"/>
        <n v="2902.97"/>
        <n v="1562.47"/>
        <n v="51.48"/>
        <n v="1040.91"/>
        <n v="1040.32"/>
        <n v="1915.6799999999998"/>
        <n v="3424.26"/>
        <n v="994.3500000000001"/>
        <n v="3138.2999999999997"/>
        <n v="1075.48"/>
        <n v="291.33"/>
        <n v="1120.7"/>
        <n v="2191.02"/>
        <n v="402.1"/>
        <n v="4873.5"/>
        <n v="97.26"/>
        <n v="621.1500000000001"/>
        <n v="3173.22"/>
        <n v="311.43"/>
        <n v="652.32"/>
        <n v="3805.52"/>
        <n v="855.76"/>
        <n v="169.05"/>
        <n v="2606.16"/>
        <n v="520.16"/>
        <n v="500.6"/>
        <n v="865.04"/>
        <n v="2714.56"/>
        <n v="184.21"/>
        <n v="2235.84"/>
        <n v="603.0"/>
        <n v="606.04"/>
        <n v="1281.72"/>
        <n v="1268.26"/>
        <n v="77.25"/>
        <n v="203.13"/>
        <n v="3446.64"/>
        <n v="2435.85"/>
        <n v="93.24"/>
        <n v="2809.1000000000004"/>
        <n v="460.98"/>
        <n v="2773.7999999999997"/>
        <n v="1993.32"/>
        <n v="2015.9"/>
        <n v="109.18"/>
        <n v="288.48"/>
        <n v="1900.96"/>
        <n v="49.48"/>
        <n v="2949.2400000000002"/>
        <n v="695.16"/>
        <n v="232.46"/>
        <n v="351.95"/>
        <n v="2815.6800000000003"/>
        <n v="1349.84"/>
        <n v="2553.75"/>
        <n v="739.76"/>
        <n v="906.9"/>
        <n v="145.12"/>
        <n v="435.05"/>
        <n v="4186.8"/>
        <n v="2727.6"/>
        <n v="64.02"/>
        <n v="4532.7"/>
        <n v="585.9000000000001"/>
        <n v="1522.32"/>
        <n v="1210.32"/>
        <n v="1829.1"/>
        <n v="1979.2"/>
        <n v="727.5"/>
        <n v="1565.6399999999999"/>
        <n v="2399.1800000000003"/>
        <n v="969.48"/>
        <n v="1935.65"/>
        <n v="1575.09"/>
        <n v="619.5"/>
        <n v="188.94"/>
        <n v="3623.7599999999998"/>
        <n v="293.51"/>
        <n v="54.95"/>
        <n v="611.28"/>
        <n v="2651.3199999999997"/>
        <n v="935.28"/>
        <n v="3092.31"/>
        <n v="1155.16"/>
        <n v="1367.49"/>
        <n v="1170.15"/>
        <n v="169.86"/>
        <n v="2426.2"/>
        <n v="1417.0"/>
        <n v="479.19"/>
        <n v="249.03000000000003"/>
        <n v="1092.8700000000001"/>
        <n v="708.12"/>
        <n v="370.62"/>
        <n v="274.68"/>
        <n v="1456.1999999999998"/>
        <n v="2004.9"/>
        <n v="310.77"/>
        <n v="176.4"/>
        <n v="1100.91"/>
        <n v="2738.26"/>
        <n v="3105.7999999999997"/>
        <n v="1512.8999999999999"/>
        <n v="600.0"/>
        <n v="1317.2"/>
        <n v="362.58"/>
        <n v="2777.13"/>
        <n v="2348.2200000000003"/>
        <n v="144.26"/>
        <n v="272094.0"/>
        <n v="491.74"/>
        <n v="1187.28"/>
        <n v="2492.1"/>
        <n v="1608.88"/>
        <n v="1391.6100000000001"/>
        <n v="38.01"/>
        <n v="1657.44"/>
        <n v="311.76"/>
        <n v="801.35"/>
        <n v="231.14"/>
        <n v="556.92"/>
        <n v="451.72"/>
        <n v="1372.8899999999999"/>
        <n v="1016.6099999999999"/>
        <n v="1190.96"/>
        <n v="311.15999999999997"/>
        <n v="650.12"/>
        <n v="299.22"/>
        <n v="3317.31"/>
        <n v="2404.78"/>
        <n v="1934.36"/>
        <n v="549.72"/>
        <n v="3834.88"/>
        <n v="471.9"/>
        <n v="1803.06"/>
        <n v="2876.3"/>
        <n v="101.89"/>
        <n v="264.22"/>
        <n v="529.74"/>
        <n v="616.38"/>
        <n v="1213.59"/>
        <n v="1098.0"/>
        <n v="2234.4"/>
        <n v="2188.71"/>
        <n v="2243.7"/>
        <n v="584.97"/>
        <n v="1653.68"/>
        <n v="747.08"/>
        <n v="3516.56"/>
        <n v="2875.39"/>
        <n v="573.5799999999999"/>
        <n v="1941.2"/>
        <n v="152.48"/>
        <n v="111.30000000000001"/>
        <n v="2433.2"/>
        <n v="282.08"/>
        <n v="2459.03"/>
        <n v="2439.29"/>
        <n v="748.16"/>
        <n v="400.27"/>
        <n v="1434.96"/>
        <n v="2454.8"/>
        <n v="1090.98"/>
        <n v="2273.1"/>
        <n v="236.56"/>
        <n v="3586.5"/>
        <n v="387.7"/>
        <n v="1163.44"/>
        <n v="1242.32"/>
        <n v="637.2"/>
        <n v="2763.2400000000002"/>
        <n v="986.6"/>
        <n v="4902.7"/>
        <n v="3526.65"/>
        <n v="1476.88"/>
        <n v="1804.8500000000001"/>
        <n v="441.29"/>
        <n v="495.09999999999997"/>
        <n v="552.72"/>
        <n v="2416.5"/>
        <n v="1452.15"/>
        <n v="591.28"/>
        <n v="485.32"/>
        <n v="782.28"/>
        <n v="2396.08"/>
        <n v="1152.83"/>
        <n v="2151.25"/>
        <n v="1484.4"/>
        <n v="252.58"/>
        <n v="446.92"/>
        <n v="2372.64"/>
        <n v="256.75"/>
        <n v="36.64"/>
        <n v="855.24"/>
        <n v="1702.8000000000002"/>
        <n v="3878.48"/>
        <n v="1518.3500000000001"/>
        <n v="835.5"/>
        <n v="913.6200000000001"/>
        <n v="587.49"/>
        <n v="917.32"/>
        <n v="4437.6"/>
        <n v="421.55"/>
        <n v="2141.9300000000003"/>
        <n v="1047.2"/>
        <n v="4155.93"/>
        <n v="2486.5"/>
        <n v="1793.04"/>
        <n v="299.46"/>
        <n v="655.04"/>
        <n v="548.38"/>
        <n v="1377.18"/>
        <n v="222.78"/>
        <n v="2558.52"/>
        <n v="474.82"/>
        <n v="172.48"/>
        <n v="434.59"/>
        <n v="317.65"/>
        <n v="2567.76"/>
        <n v="247.64"/>
        <n v="469.38"/>
        <n v="932.3299999999999"/>
        <n v="799.3799999999999"/>
        <n v="2625.06"/>
        <n v="2167.48"/>
        <n v="4099.59"/>
        <n v="1090.65"/>
        <n v="2736.0"/>
        <n v="1060.56"/>
        <n v="261.45"/>
        <n v="3049.6"/>
        <n v="3029.12"/>
        <n v="3212.58"/>
        <n v="2969.12"/>
        <n v="664.0"/>
        <n v="759.64"/>
        <n v="95.66"/>
        <n v="315.99"/>
        <n v="686.8000000000001"/>
        <n v="2253.8999999999996"/>
        <n v="2470.2300000000005"/>
        <n v="1209.84"/>
        <n v="590.26"/>
        <n v="1220.16"/>
        <n v="1455.68"/>
        <n v="3162.08"/>
        <n v="356.22"/>
        <n v="3312.16"/>
        <n v="195.16"/>
        <n v="905.36"/>
        <n v="1552.04"/>
        <n v="697.59"/>
        <n v="1175.76"/>
        <n v="165.31"/>
        <n v="3512.4"/>
        <n v="4102.650000000001"/>
        <n v="1682.0"/>
        <n v="1952.93"/>
        <n v="3034.29"/>
        <n v="1119.84"/>
        <n v="824.5"/>
        <n v="135924.0"/>
        <n v="4000.7699999999995"/>
        <n v="392.22"/>
        <n v="821.8000000000001"/>
        <n v="3787.92"/>
        <n v="907.28"/>
        <n v="1622.92"/>
        <n v="1765.88"/>
        <n v="2253.0"/>
        <n v="250.26"/>
        <n v="1678.36"/>
        <n v="294.84"/>
        <n v="718.14"/>
        <n v="648.48"/>
        <n v="1763.8"/>
        <n v="3752.3"/>
        <n v="261.71"/>
        <n v="4096.889999999999"/>
        <n v="2898.8"/>
        <n v="1647.0"/>
        <n v="651.3"/>
        <n v="1487.28"/>
        <n v="4220.400000000001"/>
        <n v="1884.35"/>
        <n v="184.68"/>
        <n v="952.6999999999999"/>
        <n v="4519.599999999999"/>
        <n v="314.0"/>
        <n v="280.6"/>
        <n v="118.78999999999999"/>
        <n v="2178.0"/>
        <n v="2439.4500000000003"/>
        <n v="2081.3"/>
        <n v="1534.1899999999998"/>
        <n v="2649.48"/>
        <n v="1819.1999999999998"/>
        <n v="2888.06"/>
        <n v="29.23"/>
        <n v="3386.97"/>
        <n v="518.25"/>
        <n v="512.6"/>
        <n v="3802.6"/>
        <n v="187.8"/>
        <n v="1252.59"/>
        <n v="2689.26"/>
        <n v="947.8499999999999"/>
        <n v="464.64"/>
        <n v="265.77"/>
        <n v="1457.6399999999999"/>
        <n v="130.64"/>
        <n v="1306.26"/>
        <n v="1841.76"/>
        <n v="2655.59"/>
        <n v="412.1"/>
        <n v="318738.0"/>
        <n v="2955.78"/>
        <n v="55.02"/>
        <n v="477.48"/>
        <n v="1003.53"/>
        <n v="1414.9099999999999"/>
        <n v="716.6"/>
        <n v="4156.8"/>
        <n v="1419.35"/>
        <n v="1488.6000000000001"/>
        <n v="1222.5"/>
        <n v="2390.25"/>
        <n v="129.03"/>
        <n v="135.75"/>
        <n v="1092.1"/>
        <n v="1284.66"/>
        <n v="1013.45"/>
        <n v="2399.67"/>
        <n v="752.34"/>
        <n v="1573.16"/>
        <n v="375.79999999999995"/>
        <n v="196.87"/>
        <n v="2916.06"/>
        <n v="454.92"/>
        <n v="2182.96"/>
        <n v="80.61"/>
        <n v="2982.0"/>
        <n v="3964.4"/>
        <n v="1970.48"/>
        <n v="305.90000000000003"/>
        <n v="1305.99"/>
        <n v="4262.849999999999"/>
        <n v="1677.97"/>
        <n v="878.8199999999999"/>
        <n v="2941.7400000000002"/>
        <n v="3829.9"/>
        <n v="3587.13"/>
        <n v="1281.09"/>
        <n v="1002.72"/>
        <n v="628.32"/>
        <n v="1101.3600000000001"/>
        <n v="861.6"/>
        <n v="265.23"/>
        <n v="595.0"/>
        <n v="1023.0"/>
        <n v="1358.07"/>
        <n v="2281.6"/>
        <n v="1475.31"/>
        <n v="1331.6399999999999"/>
        <n v="1143.42"/>
        <n v="4361.6"/>
        <n v="4611.4"/>
        <n v="3755.36"/>
        <n v="3622.7"/>
        <n v="63.66"/>
        <n v="90.6"/>
        <n v="3655.12"/>
        <n v="310.29"/>
        <n v="624.33"/>
        <n v="610.94"/>
        <n v="2181.5"/>
        <n v="3118.64"/>
        <n v="1526.08"/>
        <n v="3718.7"/>
        <n v="1966.56"/>
        <n v="3153.12"/>
        <n v="2550.6000000000004"/>
        <n v="1620.72"/>
        <n v="2484.9"/>
        <n v="857.48"/>
        <n v="425.92"/>
        <n v="4793.6"/>
        <n v="475.06"/>
        <n v="109.62"/>
        <n v="306.99"/>
        <n v="378.71999999999997"/>
        <n v="637.35"/>
        <n v="186.14999999999998"/>
        <n v="1624.0"/>
        <n v="1513.45"/>
        <n v="1754.0600000000002"/>
        <n v="2691.8999999999996"/>
        <n v="1963.28"/>
        <n v="994.0"/>
        <n v="360.78"/>
        <n v="156.27"/>
        <n v="313.28"/>
        <n v="407997.0"/>
        <n v="345.5"/>
        <n v="1329.24"/>
        <n v="952.8"/>
        <n v="3640.2300000000005"/>
        <n v="1603.1999999999998"/>
        <n v="771.1200000000001"/>
        <n v="405.44"/>
        <n v="1190.15"/>
        <n v="102.96"/>
        <n v="838.8"/>
        <n v="91120.0"/>
        <n v="909.54"/>
        <n v="3383.31"/>
        <n v="1053.78"/>
        <n v="123.42"/>
        <n v="194.85000000000002"/>
        <n v="1456.0500000000002"/>
        <n v="133.25"/>
        <n v="642.14"/>
        <n v="634.4"/>
        <n v="1324.8"/>
        <n v="434.8"/>
        <n v="351.04"/>
        <n v="2538.6000000000004"/>
        <n v="2259.81"/>
        <n v="1272.08"/>
        <n v="762.88"/>
        <n v="547.88"/>
        <n v="258.29"/>
        <n v="2314.08"/>
        <n v="146.1"/>
        <n v="1878.92"/>
        <n v="2051.5"/>
        <n v="2276.95"/>
        <n v="321.86"/>
        <n v="977.04"/>
        <n v="1535.4"/>
        <n v="2689.2000000000003"/>
        <n v="1409.68"/>
        <n v="1817.7"/>
        <n v="2044.77"/>
        <n v="1992.84"/>
        <n v="1952.55"/>
        <n v="3504.69"/>
        <n v="2077.2"/>
        <n v="2006.6999999999998"/>
        <n v="57.25"/>
        <n v="4600.400000000001"/>
        <n v="743.2"/>
        <n v="433.03"/>
        <n v="2670.08"/>
        <n v="1342.25"/>
        <n v="1689.06"/>
        <n v="383.67"/>
        <n v="2185.89"/>
        <n v="304.5"/>
        <n v="2072.9"/>
        <n v="1073.85"/>
        <n v="263.4"/>
        <n v="3492.0"/>
        <n v="318.87"/>
        <n v="1949.16"/>
        <n v="1406.79"/>
        <n v="45348.0"/>
        <n v="1812.2999999999997"/>
        <n v="289.40000000000003"/>
        <n v="787.9000000000001"/>
        <n v="401.06"/>
        <n v="2991.6"/>
        <n v="369.84"/>
        <n v="306.15"/>
        <n v="426.41999999999996"/>
        <n v="3719.04"/>
        <n v="1433.67"/>
        <n v="915.12"/>
        <n v="1393.17"/>
        <n v="1286.79"/>
        <n v="300.96"/>
        <n v="866.82"/>
        <n v="483.63"/>
        <n v="1747.8"/>
        <n v="2567.1800000000003"/>
        <n v="106.84"/>
        <n v="2382.0"/>
        <n v="1048.8600000000001"/>
        <n v="3452.19"/>
        <n v="1074.0"/>
        <n v="1046.31"/>
        <n v="344.12"/>
        <n v="1279.28"/>
        <n v="231.93"/>
        <n v="1381.32"/>
        <n v="726.0600000000001"/>
        <n v="3054.88"/>
        <n v="3248.49"/>
        <n v="2120.2000000000003"/>
        <n v="2141.0"/>
        <n v="154.55"/>
        <n v="2355.84"/>
        <n v="292.68"/>
        <n v="1965.75"/>
        <n v="3472.16"/>
        <n v="319508.0"/>
        <n v="1339.44"/>
        <n v="1300.95"/>
        <n v="3842.37"/>
        <n v="2322.56"/>
        <n v="975.0600000000001"/>
        <n v="652.2"/>
        <n v="272.36"/>
        <n v="2090.58"/>
        <n v="634.16"/>
        <n v="10.16"/>
        <n v="4054.0499999999997"/>
        <n v="1683.8999999999999"/>
        <n v="2466.56"/>
        <n v="1366.6499999999999"/>
        <n v="1588.02"/>
        <n v="2322.54"/>
        <n v="284.9"/>
        <n v="917.1299999999999"/>
        <n v="1804.56"/>
        <n v="721.1"/>
        <n v="1239.0"/>
        <n v="1883.95"/>
        <n v="1674.6000000000001"/>
        <n v="622.4"/>
        <n v="1038.09"/>
        <n v="266.44"/>
        <n v="2739.76"/>
        <n v="306.64"/>
        <n v="1271.55"/>
        <n v="889.1999999999999"/>
        <n v="753.3000000000001"/>
        <n v="1319.44"/>
        <n v="361.52"/>
        <n v="1349.44"/>
        <n v="2216.7"/>
        <n v="1104.21"/>
        <n v="1213.7"/>
        <n v="406.0"/>
        <n v="630.08"/>
        <n v="1590.05"/>
        <n v="620.4000000000001"/>
        <n v="2925.7799999999997"/>
        <n v="2670.7999999999997"/>
        <n v="931.77"/>
        <n v="425.20000000000005"/>
        <n v="621.86"/>
        <n v="406.5"/>
        <n v="731.52"/>
        <n v="380.49"/>
        <n v="2632.2"/>
        <n v="901.1"/>
        <n v="2519.5"/>
        <n v="2829.33"/>
        <n v="1853.6"/>
        <n v="957.0"/>
        <n v="2061.3"/>
        <n v="1233.54"/>
        <n v="301.2"/>
        <n v="3231.2000000000003"/>
        <n v="4223.7"/>
        <n v="864.96"/>
        <n v="1561.6"/>
        <n v="1145.79"/>
        <n v="437.88"/>
        <n v="196.84"/>
        <n v="639.3"/>
        <n v="1596.6"/>
        <n v="579.58"/>
        <n v="2320.5"/>
        <n v="1814.52"/>
        <n v="203.9"/>
        <n v="963.6"/>
        <n v="125.46000000000001"/>
        <n v="126.02"/>
        <n v="343.07"/>
        <n v="97.10999999999999"/>
        <n v="3863.84"/>
        <n v="580.12"/>
        <n v="1901.12"/>
        <n v="1116.42"/>
        <n v="388.52"/>
        <n v="655.9"/>
        <n v="1474.9"/>
        <n v="3429.04"/>
        <n v="465.78000000000003"/>
        <n v="4545.7"/>
        <n v="200.61"/>
        <n v="1714.51"/>
        <n v="570.1"/>
        <n v="227770.0"/>
        <n v="63.84"/>
        <n v="998.16"/>
        <n v="2711.5"/>
        <n v="488.71"/>
        <n v="1013.68"/>
        <n v="2438.1"/>
        <n v="948.8500000000001"/>
        <n v="670.05"/>
        <n v="231.6"/>
        <n v="1992.2400000000002"/>
        <n v="510.66"/>
        <n v="2010.69"/>
        <n v="1806.88"/>
        <n v="974.18"/>
        <n v="751.3199999999999"/>
        <n v="2586.84"/>
        <n v="1923.5"/>
        <n v="497.65"/>
        <n v="4183.92"/>
        <n v="2678.06"/>
        <n v="267.88"/>
        <n v="255.68"/>
        <n v="364032.0"/>
        <n v="572.2"/>
        <n v="1251.1"/>
        <n v="1222.32"/>
        <n v="3195.71"/>
        <n v="418.43999999999994"/>
        <n v="3091.68"/>
        <n v="524.56"/>
        <n v="2275.6"/>
        <n v="105.03"/>
        <n v="1255.53"/>
        <n v="296.32"/>
        <n v="1159.47"/>
        <n v="452.96"/>
        <n v="1994.67"/>
        <n v="366.55"/>
        <n v="1131.97"/>
        <n v="146.27"/>
        <n v="3370.78"/>
        <n v="2130.0299999999997"/>
        <n v="230.82"/>
        <n v="263.48"/>
        <n v="124.42"/>
        <n v="2299.4"/>
        <n v="1865.3600000000001"/>
        <n v="3460.56"/>
        <n v="519.6"/>
        <n v="96.06"/>
        <n v="435.04"/>
        <n v="2357.75"/>
        <n v="1760.5500000000002"/>
        <n v="399.68"/>
        <n v="968.4"/>
        <n v="1124.4"/>
        <n v="3782.61"/>
        <n v="1278.66"/>
        <n v="1008.16"/>
        <n v="610.6500000000001"/>
        <n v="90972.0"/>
        <n v="1323.8700000000001"/>
        <n v="835.0"/>
        <n v="609.3"/>
        <n v="1074.18"/>
        <n v="157.15"/>
        <n v="1788.56"/>
        <n v="475.04"/>
        <n v="2232.88"/>
        <n v="436.87"/>
        <n v="1949.1499999999999"/>
        <n v="3090.5099999999998"/>
        <n v="271.06"/>
        <n v="1869.57"/>
        <n v="1484.5500000000002"/>
        <n v="1448.94"/>
        <n v="1096.56"/>
        <n v="2879.37"/>
        <n v="1146.4"/>
        <n v="628.04"/>
        <n v="507.29999999999995"/>
        <n v="3406.0"/>
        <n v="407.58000000000004"/>
        <n v="482.68"/>
        <n v="480.81000000000006"/>
        <n v="1352.32"/>
        <n v="3642.57"/>
        <n v="2586.12"/>
        <n v="426.66"/>
        <n v="267.40000000000003"/>
        <n v="34.93"/>
        <n v="3838.08"/>
        <n v="2488.5"/>
        <n v="375.16"/>
        <n v="1732.12"/>
        <n v="332.64"/>
        <n v="1614.5"/>
        <n v="845.46"/>
        <n v="992.8"/>
        <n v="838.0500000000001"/>
        <n v="1282.9499999999998"/>
        <n v="435.25"/>
        <n v="3226.5"/>
        <n v="411.84"/>
        <n v="466.34"/>
        <n v="169.26"/>
        <n v="984.62"/>
        <n v="796.16"/>
        <n v="2481.21"/>
        <n v="206.39"/>
        <n v="3571.29"/>
        <n v="2170.1"/>
        <n v="1709.2"/>
        <n v="322.89"/>
        <n v="112.69"/>
        <n v="1619.3000000000002"/>
        <n v="216.24"/>
        <n v="1841.72"/>
        <n v="3789.6"/>
        <n v="4372.29"/>
        <n v="1766.64"/>
        <n v="1591.6"/>
        <n v="2308.08"/>
        <n v="3780.7999999999997"/>
        <n v="90.28"/>
        <n v="205.83"/>
        <n v="653.64"/>
        <n v="337.38"/>
        <n v="1393.41"/>
        <n v="1325.96"/>
        <n v="194.32"/>
        <n v="1448.07"/>
        <n v="467.14"/>
        <n v="2129.52"/>
        <n v="959.86"/>
        <n v="1968.8"/>
        <n v="2156.94"/>
        <n v="143.34"/>
        <n v="1698.92"/>
        <n v="2969.46"/>
        <n v="1579.8"/>
        <n v="70.62"/>
        <n v="2828.24"/>
        <n v="1717.17"/>
        <n v="2734.56"/>
        <n v="2224.65"/>
        <n v="616.35"/>
        <n v="414.38"/>
        <n v="1361.5"/>
        <n v="673.4699999999999"/>
        <n v="3473.4"/>
        <n v="2176.9"/>
        <n v="3335.68"/>
        <n v="1660.3999999999999"/>
        <n v="1202.94"/>
        <n v="735.6999999999999"/>
        <n v="4647.6"/>
        <n v="221.64"/>
        <n v="601.71"/>
        <n v="1769.7599999999998"/>
        <n v="3715.36"/>
        <n v="294.72"/>
        <n v="940.88"/>
        <n v="1212.51"/>
        <n v="3767.2"/>
        <n v="1180.8"/>
        <n v="15.78"/>
        <n v="837.48"/>
        <n v="122.89"/>
        <n v="1055.0"/>
        <n v="89.85"/>
        <n v="201.12"/>
        <n v="478.22"/>
        <n v="2990.5"/>
        <n v="1102.77"/>
        <n v="93.31"/>
        <n v="91.36"/>
        <n v="702.78"/>
        <n v="1172.1499999999999"/>
        <n v="1319.36"/>
        <n v="2532.2999999999997"/>
        <n v="1245.96"/>
        <n v="1487.58"/>
        <n v="1962.6499999999999"/>
        <n v="1959.51"/>
        <n v="704.0999999999999"/>
        <n v="182016.0"/>
        <n v="2665.39"/>
        <n v="885.16"/>
        <n v="2901.3"/>
        <n v="1457.1000000000001"/>
        <n v="892.8"/>
        <n v="928.6899999999999"/>
        <n v="246.06"/>
        <n v="554.68"/>
        <n v="3376.4"/>
        <n v="644.1299999999999"/>
        <n v="357.36"/>
        <n v="552.16"/>
        <n v="3488.96"/>
        <n v="917.0"/>
        <n v="45346.0"/>
        <n v="1637.0900000000001"/>
        <n v="1006.8000000000001"/>
        <n v="224.88"/>
        <n v="3019.12"/>
        <n v="4478.3099999999995"/>
        <n v="271.76"/>
        <n v="2387.05"/>
        <n v="414.28"/>
        <n v="4717.200000000001"/>
        <n v="473.6"/>
        <n v="664.8"/>
        <n v="1119.06"/>
        <n v="468.18"/>
        <n v="1316.9"/>
        <n v="2030.6299999999999"/>
        <n v="2274.0"/>
        <n v="1589.3000000000002"/>
        <n v="898.02"/>
        <n v="1698.78"/>
        <n v="943.9499999999999"/>
        <n v="1202.72"/>
        <n v="991.78"/>
        <n v="441.4"/>
        <n v="1011.36"/>
        <n v="1053.6299999999999"/>
        <n v="2965.6"/>
        <n v="2263.8700000000003"/>
        <n v="2302.08"/>
        <n v="118.29"/>
        <n v="3342.78"/>
        <n v="709.8000000000001"/>
        <n v="323.71"/>
        <n v="3327.5"/>
        <n v="600.8"/>
        <n v="1298.5"/>
        <n v="1464.21"/>
        <n v="2926.1000000000004"/>
        <n v="32.54"/>
        <n v="1861.68"/>
        <n v="1385.28"/>
        <n v="1723.77"/>
        <n v="1257.44"/>
        <n v="227.84"/>
        <n v="2358.36"/>
        <n v="841.1"/>
        <n v="427.29999999999995"/>
        <n v="358.8"/>
        <n v="490.6"/>
        <n v="2530.72"/>
        <n v="895.92"/>
        <n v="2481.0"/>
        <n v="272.28"/>
        <n v="2237.7000000000003"/>
        <n v="428.31000000000006"/>
        <n v="76.56"/>
        <n v="83.82000000000001"/>
        <n v="3278.0"/>
        <n v="176.96"/>
        <n v="1041.8"/>
        <n v="2364.65"/>
        <n v="740.38"/>
        <n v="482.15999999999997"/>
        <n v="4953.1"/>
        <n v="1935.84"/>
        <n v="590.84"/>
        <n v="33.54"/>
        <n v="3791.16"/>
        <n v="308.87"/>
        <n v="670.6"/>
        <n v="1578.2400000000002"/>
        <n v="1303.08"/>
        <n v="3090.96"/>
        <n v="3619.68"/>
        <n v="497.79"/>
        <n v="811.26"/>
        <n v="70.94999999999999"/>
        <n v="3395.28"/>
        <n v="241.85"/>
        <n v="121.17"/>
        <n v="208.51"/>
        <n v="401.5"/>
        <n v="2807.6"/>
        <n v="390.09999999999997"/>
        <n v="1182.05"/>
        <n v="2440.72"/>
        <n v="717.96"/>
        <n v="2230.64"/>
        <n v="3445.47"/>
        <n v="2382.75"/>
        <n v="600.7"/>
        <n v="2745.9"/>
        <n v="677.2"/>
        <n v="181.01999999999998"/>
        <n v="2058.32"/>
        <n v="1717.29"/>
        <n v="1404.4499999999998"/>
        <n v="120.89"/>
        <n v="1469.16"/>
        <n v="2647.8"/>
        <n v="690.54"/>
        <n v="3766.9"/>
        <n v="1295.76"/>
        <n v="4273.4"/>
        <n v="3675.87"/>
        <n v="2455.04"/>
        <n v="924.9"/>
        <n v="410.58"/>
        <n v="3639.12"/>
        <n v="2670.84"/>
        <n v="2089.2"/>
        <n v="2446.0499999999997"/>
        <n v="1793.28"/>
        <m/>
      </sharedItems>
    </cacheField>
    <cacheField name="nombre_cliente" numFmtId="4">
      <sharedItems containsBlank="1">
        <s v="Martín García"/>
        <s v="Daniel Sánchez"/>
        <s v="Pablo López"/>
        <s v="Mario Díaz"/>
        <s v="David Sánchez"/>
        <s v="Emma Sánchez"/>
        <s v="Marina Vázquez"/>
        <s v="Laura Álvarez"/>
        <s v="Mario Sánchez"/>
        <s v="Mario Ramírez"/>
        <s v="Sofía Álvarez"/>
        <s v="Lucía Moreno"/>
        <s v="Daniel Díaz"/>
        <s v="Laura González"/>
        <s v="Sofía Domínguez"/>
        <s v="Mario Torres"/>
        <s v="Emma Navarro"/>
        <s v="Martín Martínez"/>
        <s v="Daniel Ramírez"/>
        <s v="Paula González"/>
        <s v="Pablo Gutiérrez"/>
        <s v="Andrea Álvarez"/>
        <s v="Andrea Ramírez"/>
        <s v="Sofía Gutiérrez"/>
        <s v="Lucía López"/>
        <s v="Carmen Moreno"/>
        <s v="Julia Fernández"/>
        <s v="Sofía Torres"/>
        <s v="Mario Martínez"/>
        <s v="Pablo Díaz"/>
        <s v="Paula Alonso"/>
        <s v="Marcos Ramírez"/>
        <s v="Julia Vázquez"/>
        <s v="Pablo Gil"/>
        <s v="Paula Ramírez"/>
        <s v="SofIa Alvarez"/>
        <s v="Lucía Díaz"/>
        <s v="Álvaro Muñoz"/>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áficos" cacheId="0" dataCaption="" rowGrandTotals="0" compact="0" compactData="0">
  <location ref="B18:D24" firstHeaderRow="0" firstDataRow="2" firstDataCol="0"/>
  <pivotFields>
    <pivotField name="nombre_cliente" axis="axisRow" compact="0" numFmtId="4" outline="0" multipleItemSelectionAllowed="1" showAll="0" sortType="ascending">
      <items>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name="Importe Total"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Ultima Fecha Compra" compact="0" numFmtId="164"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Frecuenci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cenci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Segmento" axis="axisRow" compact="0" outline="0" multipleItemSelectionAllowed="1" showAll="0" sortType="ascending" defaultSubtotal="0">
      <items>
        <item h="1" x="2"/>
        <item x="0"/>
        <item h="1" x="1"/>
      </items>
    </pivotField>
  </pivotFields>
  <rowFields>
    <field x="5"/>
    <field x="0"/>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log.hubspot.es/sales/segmentacion-client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8"/>
    <col customWidth="1" min="2" max="2" width="38.5"/>
    <col customWidth="1" min="3" max="3" width="47.88"/>
    <col customWidth="1" min="4" max="4" width="13.5"/>
  </cols>
  <sheetData>
    <row r="1" ht="9.75" customHeight="1"/>
    <row r="2" ht="20.25" customHeight="1">
      <c r="B2" s="1" t="s">
        <v>0</v>
      </c>
    </row>
    <row r="3" ht="181.5" customHeight="1">
      <c r="B3" s="2" t="s">
        <v>1</v>
      </c>
      <c r="C3" s="3"/>
      <c r="D3" s="4"/>
    </row>
    <row r="4">
      <c r="B4" s="5"/>
      <c r="C4" s="5"/>
    </row>
    <row r="5">
      <c r="B5" s="6" t="s">
        <v>2</v>
      </c>
      <c r="C5" s="3"/>
      <c r="D5" s="7"/>
    </row>
    <row r="6">
      <c r="B6" s="5"/>
      <c r="C6" s="5"/>
    </row>
    <row r="7">
      <c r="B7" s="8" t="s">
        <v>3</v>
      </c>
      <c r="C7" s="8" t="s">
        <v>4</v>
      </c>
    </row>
    <row r="8">
      <c r="B8" s="9" t="s">
        <v>5</v>
      </c>
      <c r="C8" s="9" t="s">
        <v>6</v>
      </c>
    </row>
    <row r="9">
      <c r="B9" s="9" t="s">
        <v>7</v>
      </c>
      <c r="C9" s="9" t="s">
        <v>8</v>
      </c>
    </row>
    <row r="10">
      <c r="B10" s="9" t="s">
        <v>9</v>
      </c>
      <c r="C10" s="9" t="s">
        <v>10</v>
      </c>
    </row>
    <row r="11">
      <c r="B11" s="5"/>
      <c r="C11" s="10"/>
      <c r="D11" s="11"/>
    </row>
    <row r="12">
      <c r="B12" s="12" t="s">
        <v>11</v>
      </c>
      <c r="C12" s="3"/>
      <c r="D12" s="11"/>
    </row>
    <row r="13">
      <c r="B13" s="5"/>
      <c r="C13" s="10"/>
      <c r="D13" s="11"/>
    </row>
    <row r="14">
      <c r="B14" s="12" t="s">
        <v>12</v>
      </c>
      <c r="C14" s="3"/>
      <c r="D14" s="13"/>
    </row>
    <row r="15">
      <c r="B15" s="5"/>
      <c r="C15" s="5"/>
    </row>
    <row r="16">
      <c r="B16" s="12" t="s">
        <v>13</v>
      </c>
      <c r="C16" s="3"/>
    </row>
    <row r="17">
      <c r="B17" s="5"/>
      <c r="C17" s="5"/>
    </row>
    <row r="18">
      <c r="B18" s="5"/>
      <c r="C18" s="5"/>
    </row>
    <row r="19">
      <c r="B19" s="5"/>
      <c r="C19" s="5"/>
    </row>
    <row r="20">
      <c r="B20" s="5"/>
      <c r="C20" s="5"/>
    </row>
    <row r="21">
      <c r="B21" s="5"/>
      <c r="C21" s="5"/>
    </row>
    <row r="22">
      <c r="B22" s="5"/>
      <c r="C22" s="5"/>
    </row>
    <row r="23">
      <c r="B23" s="5"/>
      <c r="C23" s="5"/>
    </row>
    <row r="24">
      <c r="B24" s="5"/>
      <c r="C24" s="5"/>
    </row>
    <row r="25">
      <c r="B25" s="5"/>
      <c r="C25" s="5"/>
    </row>
    <row r="26">
      <c r="B26" s="5"/>
      <c r="C26" s="5"/>
    </row>
    <row r="27">
      <c r="B27" s="5"/>
      <c r="C27" s="5"/>
    </row>
    <row r="28">
      <c r="B28" s="5"/>
      <c r="C28" s="14"/>
      <c r="D28" s="15"/>
    </row>
    <row r="29">
      <c r="B29" s="5"/>
      <c r="C29" s="16"/>
      <c r="D29" s="17"/>
    </row>
    <row r="30">
      <c r="B30" s="5"/>
      <c r="C30" s="16"/>
      <c r="D30" s="17"/>
    </row>
    <row r="31">
      <c r="B31" s="5"/>
      <c r="C31" s="16"/>
      <c r="D31" s="17"/>
    </row>
    <row r="32">
      <c r="B32" s="5"/>
      <c r="C32" s="16"/>
      <c r="D32" s="17"/>
    </row>
  </sheetData>
  <mergeCells count="6">
    <mergeCell ref="B2:C2"/>
    <mergeCell ref="B3:C3"/>
    <mergeCell ref="B5:C5"/>
    <mergeCell ref="B12:C12"/>
    <mergeCell ref="B14:C14"/>
    <mergeCell ref="B16:C16"/>
  </mergeCells>
  <hyperlinks>
    <hyperlink r:id="rId1" location=":~:text=La%20segmentaci%C3%B3n%20de%20clientes%20es,la%20personalizaci%C3%B3n%20de%20los%20servicios." ref="B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7.38"/>
    <col customWidth="1" min="3" max="3" width="12.38"/>
    <col customWidth="1" min="9" max="9" width="20.0"/>
    <col customWidth="1" min="11" max="11" width="5.5"/>
  </cols>
  <sheetData>
    <row r="1" ht="37.5" customHeight="1">
      <c r="A1" s="18" t="s">
        <v>14</v>
      </c>
    </row>
    <row r="17">
      <c r="B17" s="19" t="s">
        <v>15</v>
      </c>
      <c r="C17" s="20"/>
      <c r="D17" s="3"/>
    </row>
    <row r="18"/>
    <row r="19"/>
    <row r="20"/>
    <row r="21"/>
    <row r="22"/>
    <row r="23"/>
    <row r="24"/>
    <row r="25">
      <c r="B25" s="28"/>
      <c r="C25" s="29"/>
      <c r="D25" s="30"/>
    </row>
  </sheetData>
  <mergeCells count="2">
    <mergeCell ref="A1:K1"/>
    <mergeCell ref="B17:D17"/>
  </mergeCell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88"/>
    <col customWidth="1" min="2" max="2" width="14.38"/>
    <col customWidth="1" min="3" max="3" width="16.63"/>
    <col customWidth="1" min="4" max="4" width="9.0"/>
    <col customWidth="1" min="5" max="5" width="7.63"/>
    <col customWidth="1" min="6" max="6" width="24.88"/>
    <col customWidth="1" min="7" max="7" width="16.13"/>
  </cols>
  <sheetData>
    <row r="1" ht="20.25" customHeight="1">
      <c r="A1" s="31" t="s">
        <v>17</v>
      </c>
      <c r="B1" s="32" t="s">
        <v>24</v>
      </c>
      <c r="C1" s="32" t="s">
        <v>25</v>
      </c>
      <c r="D1" s="32" t="s">
        <v>26</v>
      </c>
      <c r="E1" s="33" t="s">
        <v>9</v>
      </c>
      <c r="F1" s="34" t="s">
        <v>16</v>
      </c>
      <c r="G1" s="35"/>
      <c r="H1" s="35"/>
      <c r="I1" s="35"/>
      <c r="J1" s="35"/>
      <c r="K1" s="35"/>
      <c r="L1" s="35"/>
      <c r="M1" s="35"/>
      <c r="N1" s="35"/>
      <c r="O1" s="35"/>
      <c r="P1" s="35"/>
      <c r="Q1" s="35"/>
      <c r="R1" s="35"/>
      <c r="S1" s="35"/>
      <c r="T1" s="35"/>
      <c r="U1" s="35"/>
      <c r="V1" s="35"/>
    </row>
    <row r="2">
      <c r="A2" s="36" t="s">
        <v>19</v>
      </c>
      <c r="B2" s="36">
        <v>17239.59</v>
      </c>
      <c r="C2" s="37">
        <v>45581.0</v>
      </c>
      <c r="D2" s="38">
        <v>14.0</v>
      </c>
      <c r="E2" s="39">
        <f t="shared" ref="E2:E40" si="1">(TODAY())-C2</f>
        <v>324</v>
      </c>
      <c r="F2" s="39" t="str">
        <f t="shared" ref="F2:F40" si="2">IF(AND(D2 &gt; 30, E2 &lt;=  30, B2 &gt; 100000), "Cliente Leal",
 IF(AND(D2 &gt; 20, E2 &lt;= 60, B2 &gt; 50000), "Cliente de Alto Valor",
 IF(AND(D2 &gt; 20, E2 &lt;= 90, B2 &gt; 30000), "Cliente Frecuente",
 IF(AND(D2 &gt; 10, E2 &lt;= 60, B2 &gt; 15000), "Cliente Potencial",
 IF(AND(D2 &lt;= 20, E2 &gt; 90,E2 &lt; 180, B2 &lt; 30000), "Cliente con riesgo de abandonar",
 IF(AND(D2 &lt;= 20, E2 &gt;= 180, B2 &lt;= 30000), "Cliente Perdido",
 "Otro Segmento"))))))</f>
        <v>Cliente Perdido</v>
      </c>
    </row>
    <row r="3">
      <c r="A3" s="36" t="s">
        <v>27</v>
      </c>
      <c r="B3" s="36">
        <v>32528.089999999997</v>
      </c>
      <c r="C3" s="37">
        <v>45579.0</v>
      </c>
      <c r="D3" s="38">
        <v>25.0</v>
      </c>
      <c r="E3" s="39">
        <f t="shared" si="1"/>
        <v>326</v>
      </c>
      <c r="F3" s="39" t="str">
        <f t="shared" si="2"/>
        <v>Otro Segmento</v>
      </c>
    </row>
    <row r="4">
      <c r="A4" s="36" t="s">
        <v>28</v>
      </c>
      <c r="B4" s="36">
        <v>31949.889999999996</v>
      </c>
      <c r="C4" s="37">
        <v>45581.0</v>
      </c>
      <c r="D4" s="38">
        <v>30.0</v>
      </c>
      <c r="E4" s="39">
        <f t="shared" si="1"/>
        <v>324</v>
      </c>
      <c r="F4" s="39" t="str">
        <f t="shared" si="2"/>
        <v>Otro Segmento</v>
      </c>
    </row>
    <row r="5">
      <c r="A5" s="36" t="s">
        <v>29</v>
      </c>
      <c r="B5" s="36">
        <v>27042.829999999998</v>
      </c>
      <c r="C5" s="37">
        <v>45565.0</v>
      </c>
      <c r="D5" s="38">
        <v>22.0</v>
      </c>
      <c r="E5" s="39">
        <f t="shared" si="1"/>
        <v>340</v>
      </c>
      <c r="F5" s="39" t="str">
        <f t="shared" si="2"/>
        <v>Otro Segmento</v>
      </c>
    </row>
    <row r="6">
      <c r="A6" s="36" t="s">
        <v>30</v>
      </c>
      <c r="B6" s="36">
        <v>26510.839999999997</v>
      </c>
      <c r="C6" s="37">
        <v>45572.0</v>
      </c>
      <c r="D6" s="38">
        <v>23.0</v>
      </c>
      <c r="E6" s="39">
        <f t="shared" si="1"/>
        <v>333</v>
      </c>
      <c r="F6" s="39" t="str">
        <f t="shared" si="2"/>
        <v>Otro Segmento</v>
      </c>
    </row>
    <row r="7">
      <c r="A7" s="36" t="s">
        <v>31</v>
      </c>
      <c r="B7" s="36">
        <v>366428.7</v>
      </c>
      <c r="C7" s="37">
        <v>45572.0</v>
      </c>
      <c r="D7" s="38">
        <v>34.0</v>
      </c>
      <c r="E7" s="39">
        <f t="shared" si="1"/>
        <v>333</v>
      </c>
      <c r="F7" s="39" t="str">
        <f t="shared" si="2"/>
        <v>Otro Segmento</v>
      </c>
    </row>
    <row r="8">
      <c r="A8" s="36" t="s">
        <v>32</v>
      </c>
      <c r="B8" s="36">
        <v>31613.280000000002</v>
      </c>
      <c r="C8" s="37">
        <v>45528.0</v>
      </c>
      <c r="D8" s="38">
        <v>19.0</v>
      </c>
      <c r="E8" s="39">
        <f t="shared" si="1"/>
        <v>377</v>
      </c>
      <c r="F8" s="39" t="str">
        <f t="shared" si="2"/>
        <v>Otro Segmento</v>
      </c>
    </row>
    <row r="9">
      <c r="A9" s="36" t="s">
        <v>33</v>
      </c>
      <c r="B9" s="36">
        <v>36174.94</v>
      </c>
      <c r="C9" s="37">
        <v>45571.0</v>
      </c>
      <c r="D9" s="38">
        <v>25.0</v>
      </c>
      <c r="E9" s="39">
        <f t="shared" si="1"/>
        <v>334</v>
      </c>
      <c r="F9" s="39" t="str">
        <f t="shared" si="2"/>
        <v>Otro Segmento</v>
      </c>
    </row>
    <row r="10">
      <c r="A10" s="36" t="s">
        <v>20</v>
      </c>
      <c r="B10" s="36">
        <v>27488.37</v>
      </c>
      <c r="C10" s="37">
        <v>45584.0</v>
      </c>
      <c r="D10" s="38">
        <v>17.0</v>
      </c>
      <c r="E10" s="39">
        <f t="shared" si="1"/>
        <v>321</v>
      </c>
      <c r="F10" s="39" t="str">
        <f t="shared" si="2"/>
        <v>Cliente Perdido</v>
      </c>
    </row>
    <row r="11">
      <c r="A11" s="36" t="s">
        <v>34</v>
      </c>
      <c r="B11" s="36">
        <v>28561.34</v>
      </c>
      <c r="C11" s="37">
        <v>45573.0</v>
      </c>
      <c r="D11" s="38">
        <v>22.0</v>
      </c>
      <c r="E11" s="39">
        <f t="shared" si="1"/>
        <v>332</v>
      </c>
      <c r="F11" s="39" t="str">
        <f t="shared" si="2"/>
        <v>Otro Segmento</v>
      </c>
    </row>
    <row r="12">
      <c r="A12" s="36" t="s">
        <v>35</v>
      </c>
      <c r="B12" s="36">
        <v>135322.96000000002</v>
      </c>
      <c r="C12" s="37">
        <v>45585.0</v>
      </c>
      <c r="D12" s="38">
        <v>30.0</v>
      </c>
      <c r="E12" s="39">
        <f t="shared" si="1"/>
        <v>320</v>
      </c>
      <c r="F12" s="39" t="str">
        <f t="shared" si="2"/>
        <v>Otro Segmento</v>
      </c>
    </row>
    <row r="13">
      <c r="A13" s="36" t="s">
        <v>36</v>
      </c>
      <c r="B13" s="36">
        <v>115195.1</v>
      </c>
      <c r="C13" s="37">
        <v>45568.0</v>
      </c>
      <c r="D13" s="38">
        <v>18.0</v>
      </c>
      <c r="E13" s="39">
        <f t="shared" si="1"/>
        <v>337</v>
      </c>
      <c r="F13" s="39" t="str">
        <f t="shared" si="2"/>
        <v>Otro Segmento</v>
      </c>
    </row>
    <row r="14">
      <c r="A14" s="36" t="s">
        <v>21</v>
      </c>
      <c r="B14" s="36">
        <v>1886.66</v>
      </c>
      <c r="C14" s="37">
        <v>45481.0</v>
      </c>
      <c r="D14" s="38">
        <v>5.0</v>
      </c>
      <c r="E14" s="39">
        <f t="shared" si="1"/>
        <v>424</v>
      </c>
      <c r="F14" s="39" t="str">
        <f t="shared" si="2"/>
        <v>Cliente Perdido</v>
      </c>
    </row>
    <row r="15">
      <c r="A15" s="36" t="s">
        <v>37</v>
      </c>
      <c r="B15" s="36">
        <v>46695.590000000004</v>
      </c>
      <c r="C15" s="37">
        <v>45585.0</v>
      </c>
      <c r="D15" s="38">
        <v>30.0</v>
      </c>
      <c r="E15" s="39">
        <f t="shared" si="1"/>
        <v>320</v>
      </c>
      <c r="F15" s="39" t="str">
        <f t="shared" si="2"/>
        <v>Otro Segmento</v>
      </c>
    </row>
    <row r="16">
      <c r="A16" s="36" t="s">
        <v>38</v>
      </c>
      <c r="B16" s="36">
        <v>39779.280000000006</v>
      </c>
      <c r="C16" s="37">
        <v>45569.0</v>
      </c>
      <c r="D16" s="38">
        <v>27.0</v>
      </c>
      <c r="E16" s="39">
        <f t="shared" si="1"/>
        <v>336</v>
      </c>
      <c r="F16" s="39" t="str">
        <f t="shared" si="2"/>
        <v>Otro Segmento</v>
      </c>
    </row>
    <row r="17">
      <c r="A17" s="36" t="s">
        <v>39</v>
      </c>
      <c r="B17" s="36">
        <v>37510.33</v>
      </c>
      <c r="C17" s="37">
        <v>45571.0</v>
      </c>
      <c r="D17" s="38">
        <v>23.0</v>
      </c>
      <c r="E17" s="39">
        <f t="shared" si="1"/>
        <v>334</v>
      </c>
      <c r="F17" s="39" t="str">
        <f t="shared" si="2"/>
        <v>Otro Segmento</v>
      </c>
    </row>
    <row r="18">
      <c r="A18" s="36" t="s">
        <v>40</v>
      </c>
      <c r="B18" s="36">
        <v>41274.79</v>
      </c>
      <c r="C18" s="37">
        <v>45583.0</v>
      </c>
      <c r="D18" s="38">
        <v>22.0</v>
      </c>
      <c r="E18" s="39">
        <f t="shared" si="1"/>
        <v>322</v>
      </c>
      <c r="F18" s="39" t="str">
        <f t="shared" si="2"/>
        <v>Otro Segmento</v>
      </c>
    </row>
    <row r="19">
      <c r="A19" s="36" t="s">
        <v>41</v>
      </c>
      <c r="B19" s="36">
        <v>89965.22999999998</v>
      </c>
      <c r="C19" s="37">
        <v>45577.0</v>
      </c>
      <c r="D19" s="38">
        <v>27.0</v>
      </c>
      <c r="E19" s="39">
        <f t="shared" si="1"/>
        <v>328</v>
      </c>
      <c r="F19" s="39" t="str">
        <f t="shared" si="2"/>
        <v>Otro Segmento</v>
      </c>
    </row>
    <row r="20">
      <c r="A20" s="36" t="s">
        <v>42</v>
      </c>
      <c r="B20" s="36">
        <v>76314.99</v>
      </c>
      <c r="C20" s="37">
        <v>45563.0</v>
      </c>
      <c r="D20" s="38">
        <v>27.0</v>
      </c>
      <c r="E20" s="39">
        <f t="shared" si="1"/>
        <v>342</v>
      </c>
      <c r="F20" s="39" t="str">
        <f t="shared" si="2"/>
        <v>Otro Segmento</v>
      </c>
    </row>
    <row r="21">
      <c r="A21" s="36" t="s">
        <v>43</v>
      </c>
      <c r="B21" s="36">
        <v>40207.28</v>
      </c>
      <c r="C21" s="37">
        <v>45566.0</v>
      </c>
      <c r="D21" s="38">
        <v>22.0</v>
      </c>
      <c r="E21" s="39">
        <f t="shared" si="1"/>
        <v>339</v>
      </c>
      <c r="F21" s="39" t="str">
        <f t="shared" si="2"/>
        <v>Otro Segmento</v>
      </c>
    </row>
    <row r="22">
      <c r="A22" s="36" t="s">
        <v>44</v>
      </c>
      <c r="B22" s="36">
        <v>30322.899999999998</v>
      </c>
      <c r="C22" s="37">
        <v>45573.0</v>
      </c>
      <c r="D22" s="38">
        <v>28.0</v>
      </c>
      <c r="E22" s="39">
        <f t="shared" si="1"/>
        <v>332</v>
      </c>
      <c r="F22" s="39" t="str">
        <f t="shared" si="2"/>
        <v>Otro Segmento</v>
      </c>
    </row>
    <row r="23">
      <c r="A23" s="36" t="s">
        <v>22</v>
      </c>
      <c r="B23" s="36">
        <v>29227.21</v>
      </c>
      <c r="C23" s="37">
        <v>45556.0</v>
      </c>
      <c r="D23" s="38">
        <v>20.0</v>
      </c>
      <c r="E23" s="39">
        <f t="shared" si="1"/>
        <v>349</v>
      </c>
      <c r="F23" s="39" t="str">
        <f t="shared" si="2"/>
        <v>Cliente Perdido</v>
      </c>
    </row>
    <row r="24">
      <c r="A24" s="36" t="s">
        <v>45</v>
      </c>
      <c r="B24" s="36">
        <v>46433.42999999999</v>
      </c>
      <c r="C24" s="37">
        <v>45563.0</v>
      </c>
      <c r="D24" s="38">
        <v>35.0</v>
      </c>
      <c r="E24" s="39">
        <f t="shared" si="1"/>
        <v>342</v>
      </c>
      <c r="F24" s="39" t="str">
        <f t="shared" si="2"/>
        <v>Otro Segmento</v>
      </c>
    </row>
    <row r="25">
      <c r="A25" s="36" t="s">
        <v>46</v>
      </c>
      <c r="B25" s="36">
        <v>46604.58</v>
      </c>
      <c r="C25" s="37">
        <v>45573.0</v>
      </c>
      <c r="D25" s="38">
        <v>26.0</v>
      </c>
      <c r="E25" s="39">
        <f t="shared" si="1"/>
        <v>332</v>
      </c>
      <c r="F25" s="39" t="str">
        <f t="shared" si="2"/>
        <v>Otro Segmento</v>
      </c>
    </row>
    <row r="26">
      <c r="A26" s="36" t="s">
        <v>47</v>
      </c>
      <c r="B26" s="36">
        <v>75601.77999999998</v>
      </c>
      <c r="C26" s="37">
        <v>45572.0</v>
      </c>
      <c r="D26" s="38">
        <v>51.0</v>
      </c>
      <c r="E26" s="39">
        <f t="shared" si="1"/>
        <v>333</v>
      </c>
      <c r="F26" s="39" t="str">
        <f t="shared" si="2"/>
        <v>Otro Segmento</v>
      </c>
    </row>
    <row r="27">
      <c r="A27" s="36" t="s">
        <v>48</v>
      </c>
      <c r="B27" s="36">
        <v>160016.93999999997</v>
      </c>
      <c r="C27" s="37">
        <v>45570.0</v>
      </c>
      <c r="D27" s="38">
        <v>22.0</v>
      </c>
      <c r="E27" s="39">
        <f t="shared" si="1"/>
        <v>335</v>
      </c>
      <c r="F27" s="39" t="str">
        <f t="shared" si="2"/>
        <v>Otro Segmento</v>
      </c>
    </row>
    <row r="28">
      <c r="A28" s="36" t="s">
        <v>49</v>
      </c>
      <c r="B28" s="36">
        <v>30063.499999999996</v>
      </c>
      <c r="C28" s="37">
        <v>45571.0</v>
      </c>
      <c r="D28" s="38">
        <v>23.0</v>
      </c>
      <c r="E28" s="39">
        <f t="shared" si="1"/>
        <v>334</v>
      </c>
      <c r="F28" s="39" t="str">
        <f t="shared" si="2"/>
        <v>Otro Segmento</v>
      </c>
    </row>
    <row r="29">
      <c r="A29" s="36" t="s">
        <v>50</v>
      </c>
      <c r="B29" s="36">
        <v>816934.2100000002</v>
      </c>
      <c r="C29" s="37">
        <v>45581.0</v>
      </c>
      <c r="D29" s="38">
        <v>28.0</v>
      </c>
      <c r="E29" s="39">
        <f t="shared" si="1"/>
        <v>324</v>
      </c>
      <c r="F29" s="39" t="str">
        <f t="shared" si="2"/>
        <v>Otro Segmento</v>
      </c>
    </row>
    <row r="30">
      <c r="A30" s="36" t="s">
        <v>23</v>
      </c>
      <c r="B30" s="36">
        <v>22662.850000000002</v>
      </c>
      <c r="C30" s="37">
        <v>45586.0</v>
      </c>
      <c r="D30" s="38">
        <v>20.0</v>
      </c>
      <c r="E30" s="39">
        <f t="shared" si="1"/>
        <v>319</v>
      </c>
      <c r="F30" s="39" t="str">
        <f t="shared" si="2"/>
        <v>Cliente Perdido</v>
      </c>
    </row>
    <row r="31">
      <c r="A31" s="36" t="s">
        <v>51</v>
      </c>
      <c r="B31" s="36">
        <v>294930.7200000001</v>
      </c>
      <c r="C31" s="37">
        <v>45586.0</v>
      </c>
      <c r="D31" s="38">
        <v>21.0</v>
      </c>
      <c r="E31" s="39">
        <f t="shared" si="1"/>
        <v>319</v>
      </c>
      <c r="F31" s="39" t="str">
        <f t="shared" si="2"/>
        <v>Otro Segmento</v>
      </c>
    </row>
    <row r="32">
      <c r="A32" s="36" t="s">
        <v>52</v>
      </c>
      <c r="B32" s="36">
        <v>53481.62000000001</v>
      </c>
      <c r="C32" s="37">
        <v>45580.0</v>
      </c>
      <c r="D32" s="38">
        <v>34.0</v>
      </c>
      <c r="E32" s="39">
        <f t="shared" si="1"/>
        <v>325</v>
      </c>
      <c r="F32" s="39" t="str">
        <f t="shared" si="2"/>
        <v>Otro Segmento</v>
      </c>
    </row>
    <row r="33">
      <c r="A33" s="36" t="s">
        <v>53</v>
      </c>
      <c r="B33" s="36">
        <v>797124.2</v>
      </c>
      <c r="C33" s="37">
        <v>45573.0</v>
      </c>
      <c r="D33" s="38">
        <v>50.0</v>
      </c>
      <c r="E33" s="39">
        <f t="shared" si="1"/>
        <v>332</v>
      </c>
      <c r="F33" s="39" t="str">
        <f t="shared" si="2"/>
        <v>Otro Segmento</v>
      </c>
    </row>
    <row r="34">
      <c r="A34" s="36" t="s">
        <v>54</v>
      </c>
      <c r="B34" s="36">
        <v>30366.61999999999</v>
      </c>
      <c r="C34" s="37">
        <v>45586.0</v>
      </c>
      <c r="D34" s="38">
        <v>27.0</v>
      </c>
      <c r="E34" s="39">
        <f t="shared" si="1"/>
        <v>319</v>
      </c>
      <c r="F34" s="39" t="str">
        <f t="shared" si="2"/>
        <v>Otro Segmento</v>
      </c>
    </row>
    <row r="35">
      <c r="A35" s="36" t="s">
        <v>55</v>
      </c>
      <c r="B35" s="36">
        <v>42570.62999999999</v>
      </c>
      <c r="C35" s="37">
        <v>45586.0</v>
      </c>
      <c r="D35" s="38">
        <v>23.0</v>
      </c>
      <c r="E35" s="39">
        <f t="shared" si="1"/>
        <v>319</v>
      </c>
      <c r="F35" s="39" t="str">
        <f t="shared" si="2"/>
        <v>Otro Segmento</v>
      </c>
    </row>
    <row r="36">
      <c r="A36" s="36" t="s">
        <v>56</v>
      </c>
      <c r="B36" s="36">
        <v>28562.44</v>
      </c>
      <c r="C36" s="37">
        <v>45575.0</v>
      </c>
      <c r="D36" s="38">
        <v>23.0</v>
      </c>
      <c r="E36" s="39">
        <f t="shared" si="1"/>
        <v>330</v>
      </c>
      <c r="F36" s="39" t="str">
        <f t="shared" si="2"/>
        <v>Otro Segmento</v>
      </c>
    </row>
    <row r="37">
      <c r="A37" s="36" t="s">
        <v>57</v>
      </c>
      <c r="B37" s="36">
        <v>23095.06</v>
      </c>
      <c r="C37" s="37">
        <v>45541.0</v>
      </c>
      <c r="D37" s="38">
        <v>21.0</v>
      </c>
      <c r="E37" s="39">
        <f t="shared" si="1"/>
        <v>364</v>
      </c>
      <c r="F37" s="39" t="str">
        <f t="shared" si="2"/>
        <v>Otro Segmento</v>
      </c>
    </row>
    <row r="38">
      <c r="A38" s="36" t="s">
        <v>58</v>
      </c>
      <c r="B38" s="36">
        <v>52627.44</v>
      </c>
      <c r="C38" s="37">
        <v>45565.0</v>
      </c>
      <c r="D38" s="38">
        <v>29.0</v>
      </c>
      <c r="E38" s="39">
        <f t="shared" si="1"/>
        <v>340</v>
      </c>
      <c r="F38" s="39" t="str">
        <f t="shared" si="2"/>
        <v>Otro Segmento</v>
      </c>
    </row>
    <row r="39">
      <c r="A39" s="36" t="s">
        <v>59</v>
      </c>
      <c r="B39" s="36">
        <v>38482.16</v>
      </c>
      <c r="C39" s="37">
        <v>45569.0</v>
      </c>
      <c r="D39" s="38">
        <v>27.0</v>
      </c>
      <c r="E39" s="39">
        <f t="shared" si="1"/>
        <v>336</v>
      </c>
      <c r="F39" s="39" t="str">
        <f t="shared" si="2"/>
        <v>Otro Segmento</v>
      </c>
    </row>
    <row r="40">
      <c r="A40" s="38"/>
      <c r="B40" s="38"/>
      <c r="C40" s="38"/>
      <c r="D40" s="38"/>
      <c r="E40" s="40">
        <f t="shared" si="1"/>
        <v>45905</v>
      </c>
      <c r="F40" s="39" t="str">
        <f t="shared" si="2"/>
        <v>Cliente Perdido</v>
      </c>
    </row>
    <row r="41">
      <c r="A41" s="38"/>
      <c r="B41" s="38"/>
      <c r="C41" s="38"/>
      <c r="D41" s="38"/>
      <c r="E41" s="38"/>
      <c r="F41" s="38"/>
    </row>
    <row r="42">
      <c r="A42" s="38"/>
      <c r="B42" s="38"/>
      <c r="C42" s="38"/>
      <c r="D42" s="38"/>
      <c r="E42" s="38"/>
      <c r="F42" s="38"/>
    </row>
    <row r="43">
      <c r="A43" s="38"/>
      <c r="B43" s="38"/>
      <c r="C43" s="38"/>
      <c r="D43" s="38"/>
      <c r="E43" s="38"/>
      <c r="F43" s="38"/>
    </row>
    <row r="44">
      <c r="A44" s="38"/>
      <c r="B44" s="38"/>
      <c r="C44" s="38"/>
      <c r="D44" s="38"/>
      <c r="E44" s="38"/>
      <c r="F44" s="38"/>
    </row>
    <row r="45">
      <c r="A45" s="38"/>
      <c r="B45" s="38"/>
      <c r="C45" s="38"/>
      <c r="D45" s="38"/>
      <c r="E45" s="38"/>
      <c r="F45" s="38"/>
    </row>
    <row r="46">
      <c r="A46" s="38"/>
      <c r="B46" s="38"/>
      <c r="C46" s="38"/>
      <c r="D46" s="38"/>
      <c r="E46" s="38"/>
      <c r="F46" s="38"/>
    </row>
    <row r="47">
      <c r="A47" s="38"/>
      <c r="B47" s="38"/>
      <c r="C47" s="38"/>
      <c r="D47" s="38"/>
      <c r="E47" s="38"/>
      <c r="F47" s="38"/>
    </row>
    <row r="48">
      <c r="A48" s="38"/>
      <c r="B48" s="38"/>
      <c r="C48" s="38"/>
      <c r="D48" s="38"/>
      <c r="E48" s="38"/>
      <c r="F48" s="38"/>
    </row>
    <row r="49">
      <c r="A49" s="38"/>
      <c r="B49" s="38"/>
      <c r="C49" s="38"/>
      <c r="D49" s="38"/>
      <c r="E49" s="38"/>
      <c r="F49" s="38"/>
    </row>
    <row r="50">
      <c r="A50" s="38"/>
      <c r="B50" s="38"/>
      <c r="C50" s="38"/>
      <c r="D50" s="38"/>
      <c r="E50" s="38"/>
      <c r="F50" s="38"/>
    </row>
    <row r="51">
      <c r="A51" s="38"/>
      <c r="B51" s="38"/>
      <c r="C51" s="38"/>
      <c r="D51" s="38"/>
      <c r="E51" s="38"/>
      <c r="F51" s="38"/>
    </row>
    <row r="52">
      <c r="A52" s="38"/>
      <c r="B52" s="38"/>
      <c r="C52" s="38"/>
      <c r="D52" s="38"/>
      <c r="E52" s="38"/>
      <c r="F52" s="38"/>
    </row>
    <row r="53">
      <c r="A53" s="38"/>
      <c r="B53" s="38"/>
      <c r="C53" s="38"/>
      <c r="D53" s="38"/>
      <c r="E53" s="38"/>
      <c r="F53" s="38"/>
    </row>
    <row r="54">
      <c r="A54" s="38"/>
      <c r="B54" s="38"/>
      <c r="C54" s="38"/>
      <c r="D54" s="38"/>
      <c r="E54" s="38"/>
      <c r="F54" s="38"/>
    </row>
    <row r="55">
      <c r="A55" s="38"/>
      <c r="B55" s="38"/>
      <c r="C55" s="38"/>
      <c r="D55" s="38"/>
      <c r="E55" s="38"/>
      <c r="F55" s="38"/>
    </row>
    <row r="56">
      <c r="A56" s="38"/>
      <c r="B56" s="38"/>
      <c r="C56" s="38"/>
      <c r="D56" s="38"/>
      <c r="E56" s="38"/>
      <c r="F56" s="38"/>
    </row>
    <row r="57">
      <c r="A57" s="38"/>
      <c r="B57" s="38"/>
      <c r="C57" s="38"/>
      <c r="D57" s="38"/>
      <c r="E57" s="38"/>
      <c r="F57" s="38"/>
    </row>
    <row r="58">
      <c r="A58" s="38"/>
      <c r="B58" s="38"/>
      <c r="C58" s="38"/>
      <c r="D58" s="38"/>
      <c r="E58" s="38"/>
      <c r="F58" s="38"/>
    </row>
    <row r="59">
      <c r="A59" s="38"/>
      <c r="B59" s="38"/>
      <c r="C59" s="38"/>
      <c r="D59" s="38"/>
      <c r="E59" s="38"/>
      <c r="F59" s="38"/>
    </row>
    <row r="60">
      <c r="A60" s="38"/>
      <c r="B60" s="38"/>
      <c r="C60" s="38"/>
      <c r="D60" s="38"/>
      <c r="E60" s="38"/>
      <c r="F60" s="38"/>
    </row>
    <row r="61">
      <c r="A61" s="38"/>
      <c r="B61" s="38"/>
      <c r="C61" s="38"/>
      <c r="D61" s="38"/>
      <c r="E61" s="38"/>
      <c r="F61" s="38"/>
    </row>
    <row r="62">
      <c r="A62" s="38"/>
      <c r="B62" s="38"/>
      <c r="C62" s="38"/>
      <c r="D62" s="38"/>
      <c r="E62" s="38"/>
      <c r="F62" s="38"/>
    </row>
    <row r="63">
      <c r="A63" s="38"/>
      <c r="B63" s="38"/>
      <c r="C63" s="38"/>
      <c r="D63" s="38"/>
      <c r="E63" s="38"/>
      <c r="F63" s="38"/>
    </row>
    <row r="64">
      <c r="A64" s="38"/>
      <c r="B64" s="38"/>
      <c r="C64" s="38"/>
      <c r="D64" s="38"/>
      <c r="E64" s="38"/>
      <c r="F64" s="38"/>
    </row>
    <row r="65">
      <c r="A65" s="38"/>
      <c r="B65" s="38"/>
      <c r="C65" s="38"/>
      <c r="D65" s="38"/>
      <c r="E65" s="38"/>
      <c r="F65" s="38"/>
    </row>
    <row r="66">
      <c r="A66" s="38"/>
      <c r="B66" s="38"/>
      <c r="C66" s="38"/>
      <c r="D66" s="38"/>
      <c r="E66" s="38"/>
      <c r="F66" s="38"/>
    </row>
    <row r="67">
      <c r="A67" s="38"/>
      <c r="B67" s="38"/>
      <c r="C67" s="38"/>
      <c r="D67" s="38"/>
      <c r="E67" s="38"/>
      <c r="F67" s="38"/>
    </row>
    <row r="68">
      <c r="A68" s="38"/>
      <c r="B68" s="38"/>
      <c r="C68" s="38"/>
      <c r="D68" s="38"/>
      <c r="E68" s="38"/>
      <c r="F68" s="38"/>
    </row>
    <row r="69">
      <c r="A69" s="38"/>
      <c r="B69" s="38"/>
      <c r="C69" s="38"/>
      <c r="D69" s="38"/>
      <c r="E69" s="38"/>
      <c r="F69" s="38"/>
    </row>
    <row r="70">
      <c r="A70" s="38"/>
      <c r="B70" s="38"/>
      <c r="C70" s="38"/>
      <c r="D70" s="38"/>
      <c r="E70" s="38"/>
      <c r="F70" s="38"/>
    </row>
    <row r="71">
      <c r="A71" s="38"/>
      <c r="B71" s="38"/>
      <c r="C71" s="38"/>
      <c r="D71" s="38"/>
      <c r="E71" s="38"/>
      <c r="F71" s="38"/>
    </row>
    <row r="72">
      <c r="A72" s="38"/>
      <c r="B72" s="38"/>
      <c r="C72" s="38"/>
      <c r="D72" s="38"/>
      <c r="E72" s="38"/>
      <c r="F72" s="38"/>
    </row>
    <row r="73">
      <c r="A73" s="38"/>
      <c r="B73" s="38"/>
      <c r="C73" s="38"/>
      <c r="D73" s="38"/>
      <c r="E73" s="38"/>
      <c r="F73" s="38"/>
    </row>
    <row r="74">
      <c r="A74" s="38"/>
      <c r="B74" s="38"/>
      <c r="C74" s="38"/>
      <c r="D74" s="38"/>
      <c r="E74" s="38"/>
      <c r="F74" s="38"/>
    </row>
    <row r="75">
      <c r="A75" s="38"/>
      <c r="B75" s="38"/>
      <c r="C75" s="38"/>
      <c r="D75" s="38"/>
      <c r="E75" s="38"/>
      <c r="F75" s="38"/>
    </row>
    <row r="76">
      <c r="A76" s="38"/>
      <c r="B76" s="38"/>
      <c r="C76" s="38"/>
      <c r="D76" s="38"/>
      <c r="E76" s="38"/>
      <c r="F76" s="38"/>
    </row>
    <row r="77">
      <c r="A77" s="38"/>
      <c r="B77" s="38"/>
      <c r="C77" s="38"/>
      <c r="D77" s="38"/>
      <c r="E77" s="38"/>
      <c r="F77" s="38"/>
    </row>
    <row r="78">
      <c r="A78" s="38"/>
      <c r="B78" s="38"/>
      <c r="C78" s="38"/>
      <c r="D78" s="38"/>
      <c r="E78" s="38"/>
      <c r="F78" s="38"/>
    </row>
    <row r="79">
      <c r="A79" s="38"/>
      <c r="B79" s="38"/>
      <c r="C79" s="38"/>
      <c r="D79" s="38"/>
      <c r="E79" s="38"/>
      <c r="F79" s="38"/>
    </row>
    <row r="80">
      <c r="A80" s="38"/>
      <c r="B80" s="38"/>
      <c r="C80" s="38"/>
      <c r="D80" s="38"/>
      <c r="E80" s="38"/>
      <c r="F80" s="38"/>
    </row>
    <row r="81">
      <c r="A81" s="38"/>
      <c r="B81" s="38"/>
      <c r="C81" s="38"/>
      <c r="D81" s="38"/>
      <c r="E81" s="38"/>
      <c r="F81" s="38"/>
    </row>
    <row r="82">
      <c r="A82" s="38"/>
      <c r="B82" s="38"/>
      <c r="C82" s="38"/>
      <c r="D82" s="38"/>
      <c r="E82" s="38"/>
      <c r="F82" s="38"/>
    </row>
    <row r="83">
      <c r="A83" s="38"/>
      <c r="B83" s="38"/>
      <c r="C83" s="38"/>
      <c r="D83" s="38"/>
      <c r="E83" s="38"/>
      <c r="F83" s="38"/>
    </row>
    <row r="84">
      <c r="A84" s="38"/>
      <c r="B84" s="38"/>
      <c r="C84" s="38"/>
      <c r="D84" s="38"/>
      <c r="E84" s="38"/>
      <c r="F84" s="38"/>
    </row>
    <row r="85">
      <c r="A85" s="38"/>
      <c r="B85" s="38"/>
      <c r="C85" s="38"/>
      <c r="D85" s="38"/>
      <c r="E85" s="38"/>
      <c r="F85" s="38"/>
    </row>
    <row r="86">
      <c r="A86" s="38"/>
      <c r="B86" s="38"/>
      <c r="C86" s="38"/>
      <c r="D86" s="38"/>
      <c r="E86" s="38"/>
      <c r="F86" s="38"/>
    </row>
    <row r="87">
      <c r="A87" s="38"/>
      <c r="B87" s="38"/>
      <c r="C87" s="38"/>
      <c r="D87" s="38"/>
      <c r="E87" s="38"/>
      <c r="F87" s="38"/>
    </row>
    <row r="88">
      <c r="A88" s="38"/>
      <c r="B88" s="38"/>
      <c r="C88" s="38"/>
      <c r="D88" s="38"/>
      <c r="E88" s="38"/>
      <c r="F88" s="38"/>
    </row>
    <row r="89">
      <c r="A89" s="38"/>
      <c r="B89" s="38"/>
      <c r="C89" s="38"/>
      <c r="D89" s="38"/>
      <c r="E89" s="38"/>
      <c r="F89" s="38"/>
    </row>
    <row r="90">
      <c r="A90" s="38"/>
      <c r="B90" s="38"/>
      <c r="C90" s="38"/>
      <c r="D90" s="38"/>
      <c r="E90" s="38"/>
      <c r="F90" s="38"/>
    </row>
    <row r="91">
      <c r="A91" s="38"/>
      <c r="B91" s="38"/>
      <c r="C91" s="38"/>
      <c r="D91" s="38"/>
      <c r="E91" s="38"/>
      <c r="F91" s="38"/>
    </row>
    <row r="92">
      <c r="A92" s="38"/>
      <c r="B92" s="38"/>
      <c r="C92" s="38"/>
      <c r="D92" s="38"/>
      <c r="E92" s="38"/>
      <c r="F92" s="38"/>
    </row>
    <row r="93">
      <c r="A93" s="38"/>
      <c r="B93" s="38"/>
      <c r="C93" s="38"/>
      <c r="D93" s="38"/>
      <c r="E93" s="38"/>
      <c r="F93" s="38"/>
    </row>
    <row r="94">
      <c r="A94" s="38"/>
      <c r="B94" s="38"/>
      <c r="C94" s="38"/>
      <c r="D94" s="38"/>
      <c r="E94" s="38"/>
      <c r="F94" s="38"/>
    </row>
    <row r="95">
      <c r="A95" s="38"/>
      <c r="B95" s="38"/>
      <c r="C95" s="38"/>
      <c r="D95" s="38"/>
      <c r="E95" s="38"/>
      <c r="F95" s="38"/>
    </row>
    <row r="96">
      <c r="A96" s="38"/>
      <c r="B96" s="38"/>
      <c r="C96" s="38"/>
      <c r="D96" s="38"/>
      <c r="E96" s="38"/>
      <c r="F96" s="38"/>
    </row>
    <row r="97">
      <c r="A97" s="38"/>
      <c r="B97" s="38"/>
      <c r="C97" s="38"/>
      <c r="D97" s="38"/>
      <c r="E97" s="38"/>
      <c r="F97" s="38"/>
    </row>
    <row r="98">
      <c r="A98" s="38"/>
      <c r="B98" s="38"/>
      <c r="C98" s="38"/>
      <c r="D98" s="38"/>
      <c r="E98" s="38"/>
      <c r="F98" s="38"/>
    </row>
    <row r="99">
      <c r="A99" s="38"/>
      <c r="B99" s="38"/>
      <c r="C99" s="38"/>
      <c r="D99" s="38"/>
      <c r="E99" s="38"/>
      <c r="F99" s="38"/>
    </row>
    <row r="100">
      <c r="A100" s="38"/>
      <c r="B100" s="38"/>
      <c r="C100" s="38"/>
      <c r="D100" s="38"/>
      <c r="E100" s="38"/>
      <c r="F100" s="38"/>
    </row>
    <row r="101">
      <c r="A101" s="38"/>
      <c r="B101" s="38"/>
      <c r="C101" s="38"/>
      <c r="D101" s="38"/>
      <c r="E101" s="38"/>
      <c r="F101" s="38"/>
    </row>
    <row r="102">
      <c r="A102" s="38"/>
      <c r="B102" s="38"/>
      <c r="C102" s="38"/>
      <c r="D102" s="38"/>
      <c r="E102" s="38"/>
      <c r="F102" s="38"/>
    </row>
    <row r="103">
      <c r="A103" s="38"/>
      <c r="B103" s="38"/>
      <c r="C103" s="38"/>
      <c r="D103" s="38"/>
      <c r="E103" s="38"/>
      <c r="F103" s="38"/>
    </row>
    <row r="104">
      <c r="A104" s="38"/>
      <c r="B104" s="38"/>
      <c r="C104" s="38"/>
      <c r="D104" s="38"/>
      <c r="E104" s="38"/>
      <c r="F104" s="38"/>
    </row>
    <row r="105">
      <c r="A105" s="38"/>
      <c r="B105" s="38"/>
      <c r="C105" s="38"/>
      <c r="D105" s="38"/>
      <c r="E105" s="38"/>
      <c r="F105" s="38"/>
    </row>
    <row r="106">
      <c r="A106" s="38"/>
      <c r="B106" s="38"/>
      <c r="C106" s="38"/>
      <c r="D106" s="38"/>
      <c r="E106" s="38"/>
      <c r="F106" s="38"/>
    </row>
    <row r="107">
      <c r="A107" s="38"/>
      <c r="B107" s="38"/>
      <c r="C107" s="38"/>
      <c r="D107" s="38"/>
      <c r="E107" s="38"/>
      <c r="F107" s="38"/>
    </row>
    <row r="108">
      <c r="A108" s="38"/>
      <c r="B108" s="38"/>
      <c r="C108" s="38"/>
      <c r="D108" s="38"/>
      <c r="E108" s="38"/>
      <c r="F108" s="38"/>
    </row>
    <row r="109">
      <c r="A109" s="38"/>
      <c r="B109" s="38"/>
      <c r="C109" s="38"/>
      <c r="D109" s="38"/>
      <c r="E109" s="38"/>
      <c r="F109" s="38"/>
    </row>
    <row r="110">
      <c r="A110" s="38"/>
      <c r="B110" s="38"/>
      <c r="C110" s="38"/>
      <c r="D110" s="38"/>
      <c r="E110" s="38"/>
      <c r="F110" s="38"/>
    </row>
    <row r="111">
      <c r="A111" s="38"/>
      <c r="B111" s="38"/>
      <c r="C111" s="38"/>
      <c r="D111" s="38"/>
      <c r="E111" s="38"/>
      <c r="F111" s="38"/>
    </row>
    <row r="112">
      <c r="A112" s="38"/>
      <c r="B112" s="38"/>
      <c r="C112" s="38"/>
      <c r="D112" s="38"/>
      <c r="E112" s="38"/>
      <c r="F112" s="38"/>
    </row>
    <row r="113">
      <c r="A113" s="38"/>
      <c r="B113" s="38"/>
      <c r="C113" s="38"/>
      <c r="D113" s="38"/>
      <c r="E113" s="38"/>
      <c r="F113" s="38"/>
    </row>
    <row r="114">
      <c r="A114" s="38"/>
      <c r="B114" s="38"/>
      <c r="C114" s="38"/>
      <c r="D114" s="38"/>
      <c r="E114" s="38"/>
      <c r="F114" s="38"/>
    </row>
    <row r="115">
      <c r="A115" s="38"/>
      <c r="B115" s="38"/>
      <c r="C115" s="38"/>
      <c r="D115" s="38"/>
      <c r="E115" s="38"/>
      <c r="F115" s="38"/>
    </row>
    <row r="116">
      <c r="A116" s="38"/>
      <c r="B116" s="38"/>
      <c r="C116" s="38"/>
      <c r="D116" s="38"/>
      <c r="E116" s="38"/>
      <c r="F116" s="38"/>
    </row>
    <row r="117">
      <c r="A117" s="38"/>
      <c r="B117" s="38"/>
      <c r="C117" s="38"/>
      <c r="D117" s="38"/>
      <c r="E117" s="38"/>
      <c r="F117" s="38"/>
    </row>
    <row r="118">
      <c r="A118" s="38"/>
      <c r="B118" s="38"/>
      <c r="C118" s="38"/>
      <c r="D118" s="38"/>
      <c r="E118" s="38"/>
      <c r="F118" s="38"/>
    </row>
    <row r="119">
      <c r="A119" s="38"/>
      <c r="B119" s="38"/>
      <c r="C119" s="38"/>
      <c r="D119" s="38"/>
      <c r="E119" s="38"/>
      <c r="F119" s="38"/>
    </row>
    <row r="120">
      <c r="A120" s="38"/>
      <c r="B120" s="38"/>
      <c r="C120" s="38"/>
      <c r="D120" s="38"/>
      <c r="E120" s="38"/>
      <c r="F120" s="38"/>
    </row>
    <row r="121">
      <c r="A121" s="38"/>
      <c r="B121" s="38"/>
      <c r="C121" s="38"/>
      <c r="D121" s="38"/>
      <c r="E121" s="38"/>
      <c r="F121" s="38"/>
    </row>
    <row r="122">
      <c r="A122" s="38"/>
      <c r="B122" s="38"/>
      <c r="C122" s="38"/>
      <c r="D122" s="38"/>
      <c r="E122" s="38"/>
      <c r="F122" s="38"/>
    </row>
    <row r="123">
      <c r="A123" s="38"/>
      <c r="B123" s="38"/>
      <c r="C123" s="38"/>
      <c r="D123" s="38"/>
      <c r="E123" s="38"/>
      <c r="F123" s="38"/>
    </row>
    <row r="124">
      <c r="A124" s="38"/>
      <c r="B124" s="38"/>
      <c r="C124" s="38"/>
      <c r="D124" s="38"/>
      <c r="E124" s="38"/>
      <c r="F124" s="38"/>
    </row>
    <row r="125">
      <c r="A125" s="38"/>
      <c r="B125" s="38"/>
      <c r="C125" s="38"/>
      <c r="D125" s="38"/>
      <c r="E125" s="38"/>
      <c r="F125" s="38"/>
    </row>
    <row r="126">
      <c r="A126" s="38"/>
      <c r="B126" s="38"/>
      <c r="C126" s="38"/>
      <c r="D126" s="38"/>
      <c r="E126" s="38"/>
      <c r="F126" s="38"/>
    </row>
    <row r="127">
      <c r="A127" s="38"/>
      <c r="B127" s="38"/>
      <c r="C127" s="38"/>
      <c r="D127" s="38"/>
      <c r="E127" s="38"/>
      <c r="F127" s="38"/>
    </row>
    <row r="128">
      <c r="A128" s="38"/>
      <c r="B128" s="38"/>
      <c r="C128" s="38"/>
      <c r="D128" s="38"/>
      <c r="E128" s="38"/>
      <c r="F128" s="38"/>
    </row>
    <row r="129">
      <c r="A129" s="38"/>
      <c r="B129" s="38"/>
      <c r="C129" s="38"/>
      <c r="D129" s="38"/>
      <c r="E129" s="38"/>
      <c r="F129" s="38"/>
    </row>
    <row r="130">
      <c r="A130" s="38"/>
      <c r="B130" s="38"/>
      <c r="C130" s="38"/>
      <c r="D130" s="38"/>
      <c r="E130" s="38"/>
      <c r="F130" s="38"/>
    </row>
    <row r="131">
      <c r="A131" s="38"/>
      <c r="B131" s="38"/>
      <c r="C131" s="38"/>
      <c r="D131" s="38"/>
      <c r="E131" s="38"/>
      <c r="F131" s="38"/>
    </row>
    <row r="132">
      <c r="A132" s="38"/>
      <c r="B132" s="38"/>
      <c r="C132" s="38"/>
      <c r="D132" s="38"/>
      <c r="E132" s="38"/>
      <c r="F132" s="38"/>
    </row>
    <row r="133">
      <c r="A133" s="38"/>
      <c r="B133" s="38"/>
      <c r="C133" s="38"/>
      <c r="D133" s="38"/>
      <c r="E133" s="38"/>
      <c r="F133" s="38"/>
    </row>
    <row r="134">
      <c r="A134" s="38"/>
      <c r="B134" s="38"/>
      <c r="C134" s="38"/>
      <c r="D134" s="38"/>
      <c r="E134" s="38"/>
      <c r="F134" s="38"/>
    </row>
    <row r="135">
      <c r="A135" s="38"/>
      <c r="B135" s="38"/>
      <c r="C135" s="38"/>
      <c r="D135" s="38"/>
      <c r="E135" s="38"/>
      <c r="F135" s="38"/>
    </row>
    <row r="136">
      <c r="A136" s="38"/>
      <c r="B136" s="38"/>
      <c r="C136" s="38"/>
      <c r="D136" s="38"/>
      <c r="E136" s="38"/>
      <c r="F136" s="38"/>
    </row>
    <row r="137">
      <c r="A137" s="38"/>
      <c r="B137" s="38"/>
      <c r="C137" s="38"/>
      <c r="D137" s="38"/>
      <c r="E137" s="38"/>
      <c r="F137" s="38"/>
    </row>
    <row r="138">
      <c r="A138" s="38"/>
      <c r="B138" s="38"/>
      <c r="C138" s="38"/>
      <c r="D138" s="38"/>
      <c r="E138" s="38"/>
      <c r="F138" s="38"/>
    </row>
    <row r="139">
      <c r="A139" s="38"/>
      <c r="B139" s="38"/>
      <c r="C139" s="38"/>
      <c r="D139" s="38"/>
      <c r="E139" s="38"/>
      <c r="F139" s="38"/>
    </row>
    <row r="140">
      <c r="A140" s="38"/>
      <c r="B140" s="38"/>
      <c r="C140" s="38"/>
      <c r="D140" s="38"/>
      <c r="E140" s="38"/>
      <c r="F140" s="38"/>
    </row>
    <row r="141">
      <c r="A141" s="38"/>
      <c r="B141" s="38"/>
      <c r="C141" s="38"/>
      <c r="D141" s="38"/>
      <c r="E141" s="38"/>
      <c r="F141" s="38"/>
    </row>
    <row r="142">
      <c r="A142" s="38"/>
      <c r="B142" s="38"/>
      <c r="C142" s="38"/>
      <c r="D142" s="38"/>
      <c r="E142" s="38"/>
      <c r="F142" s="38"/>
    </row>
    <row r="143">
      <c r="A143" s="38"/>
      <c r="B143" s="38"/>
      <c r="C143" s="38"/>
      <c r="D143" s="38"/>
      <c r="E143" s="38"/>
      <c r="F143" s="38"/>
    </row>
    <row r="144">
      <c r="A144" s="38"/>
      <c r="B144" s="38"/>
      <c r="C144" s="38"/>
      <c r="D144" s="38"/>
      <c r="E144" s="38"/>
      <c r="F144" s="38"/>
    </row>
    <row r="145">
      <c r="A145" s="38"/>
      <c r="B145" s="38"/>
      <c r="C145" s="38"/>
      <c r="D145" s="38"/>
      <c r="E145" s="38"/>
      <c r="F145" s="38"/>
    </row>
    <row r="146">
      <c r="A146" s="38"/>
      <c r="B146" s="38"/>
      <c r="C146" s="38"/>
      <c r="D146" s="38"/>
      <c r="E146" s="38"/>
      <c r="F146" s="38"/>
    </row>
    <row r="147">
      <c r="A147" s="38"/>
      <c r="B147" s="38"/>
      <c r="C147" s="38"/>
      <c r="D147" s="38"/>
      <c r="E147" s="38"/>
      <c r="F147" s="38"/>
    </row>
    <row r="148">
      <c r="A148" s="38"/>
      <c r="B148" s="38"/>
      <c r="C148" s="38"/>
      <c r="D148" s="38"/>
      <c r="E148" s="38"/>
      <c r="F148" s="38"/>
    </row>
    <row r="149">
      <c r="A149" s="38"/>
      <c r="B149" s="38"/>
      <c r="C149" s="38"/>
      <c r="D149" s="38"/>
      <c r="E149" s="38"/>
      <c r="F149" s="38"/>
    </row>
    <row r="150">
      <c r="A150" s="38"/>
      <c r="B150" s="38"/>
      <c r="C150" s="38"/>
      <c r="D150" s="38"/>
      <c r="E150" s="38"/>
      <c r="F150" s="38"/>
    </row>
    <row r="151">
      <c r="A151" s="38"/>
      <c r="B151" s="38"/>
      <c r="C151" s="38"/>
      <c r="D151" s="38"/>
      <c r="E151" s="38"/>
      <c r="F151" s="38"/>
    </row>
    <row r="152">
      <c r="A152" s="38"/>
      <c r="B152" s="38"/>
      <c r="C152" s="38"/>
      <c r="D152" s="38"/>
      <c r="E152" s="38"/>
      <c r="F152" s="38"/>
    </row>
    <row r="153">
      <c r="A153" s="38"/>
      <c r="B153" s="38"/>
      <c r="C153" s="38"/>
      <c r="D153" s="38"/>
      <c r="E153" s="38"/>
      <c r="F153" s="38"/>
    </row>
    <row r="154">
      <c r="A154" s="38"/>
      <c r="B154" s="38"/>
      <c r="C154" s="38"/>
      <c r="D154" s="38"/>
      <c r="E154" s="38"/>
      <c r="F154" s="38"/>
    </row>
    <row r="155">
      <c r="A155" s="38"/>
      <c r="B155" s="38"/>
      <c r="C155" s="38"/>
      <c r="D155" s="38"/>
      <c r="E155" s="38"/>
      <c r="F155" s="38"/>
    </row>
    <row r="156">
      <c r="A156" s="38"/>
      <c r="B156" s="38"/>
      <c r="C156" s="38"/>
      <c r="D156" s="38"/>
      <c r="E156" s="38"/>
      <c r="F156" s="38"/>
    </row>
    <row r="157">
      <c r="A157" s="38"/>
      <c r="B157" s="38"/>
      <c r="C157" s="38"/>
      <c r="D157" s="38"/>
      <c r="E157" s="38"/>
      <c r="F157" s="38"/>
    </row>
    <row r="158">
      <c r="A158" s="38"/>
      <c r="B158" s="38"/>
      <c r="C158" s="38"/>
      <c r="D158" s="38"/>
      <c r="E158" s="38"/>
      <c r="F158" s="38"/>
    </row>
    <row r="159">
      <c r="A159" s="38"/>
      <c r="B159" s="38"/>
      <c r="C159" s="38"/>
      <c r="D159" s="38"/>
      <c r="E159" s="38"/>
      <c r="F159" s="38"/>
    </row>
    <row r="160">
      <c r="A160" s="38"/>
      <c r="B160" s="38"/>
      <c r="C160" s="38"/>
      <c r="D160" s="38"/>
      <c r="E160" s="38"/>
      <c r="F160" s="38"/>
    </row>
    <row r="161">
      <c r="A161" s="38"/>
      <c r="B161" s="38"/>
      <c r="C161" s="38"/>
      <c r="D161" s="38"/>
      <c r="E161" s="38"/>
      <c r="F161" s="38"/>
    </row>
    <row r="162">
      <c r="A162" s="38"/>
      <c r="B162" s="38"/>
      <c r="C162" s="38"/>
      <c r="D162" s="38"/>
      <c r="E162" s="38"/>
      <c r="F162" s="38"/>
    </row>
    <row r="163">
      <c r="A163" s="38"/>
      <c r="B163" s="38"/>
      <c r="C163" s="38"/>
      <c r="D163" s="38"/>
      <c r="E163" s="38"/>
      <c r="F163" s="38"/>
    </row>
    <row r="164">
      <c r="A164" s="38"/>
      <c r="B164" s="38"/>
      <c r="C164" s="38"/>
      <c r="D164" s="38"/>
      <c r="E164" s="38"/>
      <c r="F164" s="38"/>
    </row>
    <row r="165">
      <c r="A165" s="38"/>
      <c r="B165" s="38"/>
      <c r="C165" s="38"/>
      <c r="D165" s="38"/>
      <c r="E165" s="38"/>
      <c r="F165" s="38"/>
    </row>
    <row r="166">
      <c r="A166" s="38"/>
      <c r="B166" s="38"/>
      <c r="C166" s="38"/>
      <c r="D166" s="38"/>
      <c r="E166" s="38"/>
      <c r="F166" s="38"/>
    </row>
    <row r="167">
      <c r="A167" s="38"/>
      <c r="B167" s="38"/>
      <c r="C167" s="38"/>
      <c r="D167" s="38"/>
      <c r="E167" s="38"/>
      <c r="F167" s="38"/>
    </row>
    <row r="168">
      <c r="A168" s="38"/>
      <c r="B168" s="38"/>
      <c r="C168" s="38"/>
      <c r="D168" s="38"/>
      <c r="E168" s="38"/>
      <c r="F168" s="38"/>
    </row>
    <row r="169">
      <c r="A169" s="38"/>
      <c r="B169" s="38"/>
      <c r="C169" s="38"/>
      <c r="D169" s="38"/>
      <c r="E169" s="38"/>
      <c r="F169" s="38"/>
    </row>
    <row r="170">
      <c r="A170" s="38"/>
      <c r="B170" s="38"/>
      <c r="C170" s="38"/>
      <c r="D170" s="38"/>
      <c r="E170" s="38"/>
      <c r="F170" s="38"/>
    </row>
    <row r="171">
      <c r="A171" s="38"/>
      <c r="B171" s="38"/>
      <c r="C171" s="38"/>
      <c r="D171" s="38"/>
      <c r="E171" s="38"/>
      <c r="F171" s="38"/>
    </row>
    <row r="172">
      <c r="A172" s="38"/>
      <c r="B172" s="38"/>
      <c r="C172" s="38"/>
      <c r="D172" s="38"/>
      <c r="E172" s="38"/>
      <c r="F172" s="38"/>
    </row>
    <row r="173">
      <c r="A173" s="38"/>
      <c r="B173" s="38"/>
      <c r="C173" s="38"/>
      <c r="D173" s="38"/>
      <c r="E173" s="38"/>
      <c r="F173" s="38"/>
    </row>
    <row r="174">
      <c r="A174" s="38"/>
      <c r="B174" s="38"/>
      <c r="C174" s="38"/>
      <c r="D174" s="38"/>
      <c r="E174" s="38"/>
      <c r="F174" s="38"/>
    </row>
    <row r="175">
      <c r="A175" s="38"/>
      <c r="B175" s="38"/>
      <c r="C175" s="38"/>
      <c r="D175" s="38"/>
      <c r="E175" s="38"/>
      <c r="F175" s="38"/>
    </row>
    <row r="176">
      <c r="A176" s="38"/>
      <c r="B176" s="38"/>
      <c r="C176" s="38"/>
      <c r="D176" s="38"/>
      <c r="E176" s="38"/>
      <c r="F176" s="38"/>
    </row>
    <row r="177">
      <c r="A177" s="38"/>
      <c r="B177" s="38"/>
      <c r="C177" s="38"/>
      <c r="D177" s="38"/>
      <c r="E177" s="38"/>
      <c r="F177" s="38"/>
    </row>
    <row r="178">
      <c r="A178" s="38"/>
      <c r="B178" s="38"/>
      <c r="C178" s="38"/>
      <c r="D178" s="38"/>
      <c r="E178" s="38"/>
      <c r="F178" s="38"/>
    </row>
    <row r="179">
      <c r="A179" s="38"/>
      <c r="B179" s="38"/>
      <c r="C179" s="38"/>
      <c r="D179" s="38"/>
      <c r="E179" s="38"/>
      <c r="F179" s="38"/>
    </row>
    <row r="180">
      <c r="A180" s="38"/>
      <c r="B180" s="38"/>
      <c r="C180" s="38"/>
      <c r="D180" s="38"/>
      <c r="E180" s="38"/>
      <c r="F180" s="38"/>
    </row>
    <row r="181">
      <c r="A181" s="38"/>
      <c r="B181" s="38"/>
      <c r="C181" s="38"/>
      <c r="D181" s="38"/>
      <c r="E181" s="38"/>
      <c r="F181" s="38"/>
    </row>
    <row r="182">
      <c r="A182" s="38"/>
      <c r="B182" s="38"/>
      <c r="C182" s="38"/>
      <c r="D182" s="38"/>
      <c r="E182" s="38"/>
      <c r="F182" s="38"/>
    </row>
    <row r="183">
      <c r="A183" s="38"/>
      <c r="B183" s="38"/>
      <c r="C183" s="38"/>
      <c r="D183" s="38"/>
      <c r="E183" s="38"/>
      <c r="F183" s="38"/>
    </row>
    <row r="184">
      <c r="A184" s="38"/>
      <c r="B184" s="38"/>
      <c r="C184" s="38"/>
      <c r="D184" s="38"/>
      <c r="E184" s="38"/>
      <c r="F184" s="38"/>
    </row>
    <row r="185">
      <c r="A185" s="38"/>
      <c r="B185" s="38"/>
      <c r="C185" s="38"/>
      <c r="D185" s="38"/>
      <c r="E185" s="38"/>
      <c r="F185" s="38"/>
    </row>
    <row r="186">
      <c r="A186" s="38"/>
      <c r="B186" s="38"/>
      <c r="C186" s="38"/>
      <c r="D186" s="38"/>
      <c r="E186" s="38"/>
      <c r="F186" s="38"/>
    </row>
    <row r="187">
      <c r="A187" s="38"/>
      <c r="B187" s="38"/>
      <c r="C187" s="38"/>
      <c r="D187" s="38"/>
      <c r="E187" s="38"/>
      <c r="F187" s="38"/>
    </row>
    <row r="188">
      <c r="A188" s="38"/>
      <c r="B188" s="38"/>
      <c r="C188" s="38"/>
      <c r="D188" s="38"/>
      <c r="E188" s="38"/>
      <c r="F188" s="38"/>
    </row>
    <row r="189">
      <c r="A189" s="38"/>
      <c r="B189" s="38"/>
      <c r="C189" s="38"/>
      <c r="D189" s="38"/>
      <c r="E189" s="38"/>
      <c r="F189" s="38"/>
    </row>
    <row r="190">
      <c r="A190" s="38"/>
      <c r="B190" s="38"/>
      <c r="C190" s="38"/>
      <c r="D190" s="38"/>
      <c r="E190" s="38"/>
      <c r="F190" s="38"/>
    </row>
    <row r="191">
      <c r="A191" s="38"/>
      <c r="B191" s="38"/>
      <c r="C191" s="38"/>
      <c r="D191" s="38"/>
      <c r="E191" s="38"/>
      <c r="F191" s="38"/>
    </row>
    <row r="192">
      <c r="A192" s="38"/>
      <c r="B192" s="38"/>
      <c r="C192" s="38"/>
      <c r="D192" s="38"/>
      <c r="E192" s="38"/>
      <c r="F192" s="38"/>
    </row>
    <row r="193">
      <c r="A193" s="38"/>
      <c r="B193" s="38"/>
      <c r="C193" s="38"/>
      <c r="D193" s="38"/>
      <c r="E193" s="38"/>
      <c r="F193" s="38"/>
    </row>
    <row r="194">
      <c r="A194" s="38"/>
      <c r="B194" s="38"/>
      <c r="C194" s="38"/>
      <c r="D194" s="38"/>
      <c r="E194" s="38"/>
      <c r="F194" s="38"/>
    </row>
    <row r="195">
      <c r="A195" s="38"/>
      <c r="B195" s="38"/>
      <c r="C195" s="38"/>
      <c r="D195" s="38"/>
      <c r="E195" s="38"/>
      <c r="F195" s="38"/>
    </row>
    <row r="196">
      <c r="A196" s="38"/>
      <c r="B196" s="38"/>
      <c r="C196" s="38"/>
      <c r="D196" s="38"/>
      <c r="E196" s="38"/>
      <c r="F196" s="38"/>
    </row>
    <row r="197">
      <c r="A197" s="38"/>
      <c r="B197" s="38"/>
      <c r="C197" s="38"/>
      <c r="D197" s="38"/>
      <c r="E197" s="38"/>
      <c r="F197" s="38"/>
    </row>
    <row r="198">
      <c r="A198" s="38"/>
      <c r="B198" s="38"/>
      <c r="C198" s="38"/>
      <c r="D198" s="38"/>
      <c r="E198" s="38"/>
      <c r="F198" s="38"/>
    </row>
    <row r="199">
      <c r="A199" s="38"/>
      <c r="B199" s="38"/>
      <c r="C199" s="38"/>
      <c r="D199" s="38"/>
      <c r="E199" s="38"/>
      <c r="F199" s="38"/>
    </row>
    <row r="200">
      <c r="A200" s="38"/>
      <c r="B200" s="38"/>
      <c r="C200" s="38"/>
      <c r="D200" s="38"/>
      <c r="E200" s="38"/>
      <c r="F200" s="38"/>
    </row>
    <row r="201">
      <c r="A201" s="38"/>
      <c r="B201" s="38"/>
      <c r="C201" s="38"/>
      <c r="D201" s="38"/>
      <c r="E201" s="38"/>
      <c r="F201" s="38"/>
    </row>
    <row r="202">
      <c r="A202" s="38"/>
      <c r="B202" s="38"/>
      <c r="C202" s="38"/>
      <c r="D202" s="38"/>
      <c r="E202" s="38"/>
      <c r="F202" s="38"/>
    </row>
    <row r="203">
      <c r="A203" s="38"/>
      <c r="B203" s="38"/>
      <c r="C203" s="38"/>
      <c r="D203" s="38"/>
      <c r="E203" s="38"/>
      <c r="F203" s="38"/>
    </row>
    <row r="204">
      <c r="A204" s="38"/>
      <c r="B204" s="38"/>
      <c r="C204" s="38"/>
      <c r="D204" s="38"/>
      <c r="E204" s="38"/>
      <c r="F204" s="38"/>
    </row>
    <row r="205">
      <c r="A205" s="38"/>
      <c r="B205" s="38"/>
      <c r="C205" s="38"/>
      <c r="D205" s="38"/>
      <c r="E205" s="38"/>
      <c r="F205" s="38"/>
    </row>
    <row r="206">
      <c r="A206" s="38"/>
      <c r="B206" s="38"/>
      <c r="C206" s="38"/>
      <c r="D206" s="38"/>
      <c r="E206" s="38"/>
      <c r="F206" s="38"/>
    </row>
    <row r="207">
      <c r="A207" s="38"/>
      <c r="B207" s="38"/>
      <c r="C207" s="38"/>
      <c r="D207" s="38"/>
      <c r="E207" s="38"/>
      <c r="F207" s="38"/>
    </row>
    <row r="208">
      <c r="A208" s="38"/>
      <c r="B208" s="38"/>
      <c r="C208" s="38"/>
      <c r="D208" s="38"/>
      <c r="E208" s="38"/>
      <c r="F208" s="38"/>
    </row>
    <row r="209">
      <c r="A209" s="38"/>
      <c r="B209" s="38"/>
      <c r="C209" s="38"/>
      <c r="D209" s="38"/>
      <c r="E209" s="38"/>
      <c r="F209" s="38"/>
    </row>
    <row r="210">
      <c r="A210" s="38"/>
      <c r="B210" s="38"/>
      <c r="C210" s="38"/>
      <c r="D210" s="38"/>
      <c r="E210" s="38"/>
      <c r="F210" s="38"/>
    </row>
    <row r="211">
      <c r="A211" s="38"/>
      <c r="B211" s="38"/>
      <c r="C211" s="38"/>
      <c r="D211" s="38"/>
      <c r="E211" s="38"/>
      <c r="F211" s="38"/>
    </row>
    <row r="212">
      <c r="A212" s="38"/>
      <c r="B212" s="38"/>
      <c r="C212" s="38"/>
      <c r="D212" s="38"/>
      <c r="E212" s="38"/>
      <c r="F212" s="38"/>
    </row>
    <row r="213">
      <c r="A213" s="38"/>
      <c r="B213" s="38"/>
      <c r="C213" s="38"/>
      <c r="D213" s="38"/>
      <c r="E213" s="38"/>
      <c r="F213" s="38"/>
    </row>
    <row r="214">
      <c r="A214" s="38"/>
      <c r="B214" s="38"/>
      <c r="C214" s="38"/>
      <c r="D214" s="38"/>
      <c r="E214" s="38"/>
      <c r="F214" s="38"/>
    </row>
    <row r="215">
      <c r="A215" s="38"/>
      <c r="B215" s="38"/>
      <c r="C215" s="38"/>
      <c r="D215" s="38"/>
      <c r="E215" s="38"/>
      <c r="F215" s="38"/>
    </row>
    <row r="216">
      <c r="A216" s="38"/>
      <c r="B216" s="38"/>
      <c r="C216" s="38"/>
      <c r="D216" s="38"/>
      <c r="E216" s="38"/>
      <c r="F216" s="38"/>
    </row>
    <row r="217">
      <c r="A217" s="38"/>
      <c r="B217" s="38"/>
      <c r="C217" s="38"/>
      <c r="D217" s="38"/>
      <c r="E217" s="38"/>
      <c r="F217" s="38"/>
    </row>
    <row r="218">
      <c r="A218" s="38"/>
      <c r="B218" s="38"/>
      <c r="C218" s="38"/>
      <c r="D218" s="38"/>
      <c r="E218" s="38"/>
      <c r="F218" s="38"/>
    </row>
    <row r="219">
      <c r="A219" s="38"/>
      <c r="B219" s="38"/>
      <c r="C219" s="38"/>
      <c r="D219" s="38"/>
      <c r="E219" s="38"/>
      <c r="F219" s="38"/>
    </row>
    <row r="220">
      <c r="A220" s="38"/>
      <c r="B220" s="38"/>
      <c r="C220" s="38"/>
      <c r="D220" s="38"/>
      <c r="E220" s="38"/>
      <c r="F220" s="38"/>
    </row>
    <row r="221">
      <c r="A221" s="38"/>
      <c r="B221" s="38"/>
      <c r="C221" s="38"/>
      <c r="D221" s="38"/>
      <c r="E221" s="38"/>
      <c r="F221" s="38"/>
    </row>
    <row r="222">
      <c r="A222" s="38"/>
      <c r="B222" s="38"/>
      <c r="C222" s="38"/>
      <c r="D222" s="38"/>
      <c r="E222" s="38"/>
      <c r="F222" s="38"/>
    </row>
    <row r="223">
      <c r="A223" s="38"/>
      <c r="B223" s="38"/>
      <c r="C223" s="38"/>
      <c r="D223" s="38"/>
      <c r="E223" s="38"/>
      <c r="F223" s="38"/>
    </row>
    <row r="224">
      <c r="A224" s="38"/>
      <c r="B224" s="38"/>
      <c r="C224" s="38"/>
      <c r="D224" s="38"/>
      <c r="E224" s="38"/>
      <c r="F224" s="38"/>
    </row>
    <row r="225">
      <c r="A225" s="38"/>
      <c r="B225" s="38"/>
      <c r="C225" s="38"/>
      <c r="D225" s="38"/>
      <c r="E225" s="38"/>
      <c r="F225" s="38"/>
    </row>
    <row r="226">
      <c r="A226" s="38"/>
      <c r="B226" s="38"/>
      <c r="C226" s="38"/>
      <c r="D226" s="38"/>
      <c r="E226" s="38"/>
      <c r="F226" s="38"/>
    </row>
    <row r="227">
      <c r="A227" s="38"/>
      <c r="B227" s="38"/>
      <c r="C227" s="38"/>
      <c r="D227" s="38"/>
      <c r="E227" s="38"/>
      <c r="F227" s="38"/>
    </row>
    <row r="228">
      <c r="A228" s="38"/>
      <c r="B228" s="38"/>
      <c r="C228" s="38"/>
      <c r="D228" s="38"/>
      <c r="E228" s="38"/>
      <c r="F228" s="38"/>
    </row>
    <row r="229">
      <c r="A229" s="38"/>
      <c r="B229" s="38"/>
      <c r="C229" s="38"/>
      <c r="D229" s="38"/>
      <c r="E229" s="38"/>
      <c r="F229" s="38"/>
    </row>
    <row r="230">
      <c r="A230" s="38"/>
      <c r="B230" s="38"/>
      <c r="C230" s="38"/>
      <c r="D230" s="38"/>
      <c r="E230" s="38"/>
      <c r="F230" s="38"/>
    </row>
    <row r="231">
      <c r="A231" s="38"/>
      <c r="B231" s="38"/>
      <c r="C231" s="38"/>
      <c r="D231" s="38"/>
      <c r="E231" s="38"/>
      <c r="F231" s="38"/>
    </row>
    <row r="232">
      <c r="A232" s="38"/>
      <c r="B232" s="38"/>
      <c r="C232" s="38"/>
      <c r="D232" s="38"/>
      <c r="E232" s="38"/>
      <c r="F232" s="38"/>
    </row>
    <row r="233">
      <c r="A233" s="38"/>
      <c r="B233" s="38"/>
      <c r="C233" s="38"/>
      <c r="D233" s="38"/>
      <c r="E233" s="38"/>
      <c r="F233" s="38"/>
    </row>
    <row r="234">
      <c r="A234" s="38"/>
      <c r="B234" s="38"/>
      <c r="C234" s="38"/>
      <c r="D234" s="38"/>
      <c r="E234" s="38"/>
      <c r="F234" s="38"/>
    </row>
    <row r="235">
      <c r="A235" s="38"/>
      <c r="B235" s="38"/>
      <c r="C235" s="38"/>
      <c r="D235" s="38"/>
      <c r="E235" s="38"/>
      <c r="F235" s="38"/>
    </row>
    <row r="236">
      <c r="A236" s="38"/>
      <c r="B236" s="38"/>
      <c r="C236" s="38"/>
      <c r="D236" s="38"/>
      <c r="E236" s="38"/>
      <c r="F236" s="38"/>
    </row>
    <row r="237">
      <c r="A237" s="38"/>
      <c r="B237" s="38"/>
      <c r="C237" s="38"/>
      <c r="D237" s="38"/>
      <c r="E237" s="38"/>
      <c r="F237" s="38"/>
    </row>
    <row r="238">
      <c r="A238" s="38"/>
      <c r="B238" s="38"/>
      <c r="C238" s="38"/>
      <c r="D238" s="38"/>
      <c r="E238" s="38"/>
      <c r="F238" s="38"/>
    </row>
    <row r="239">
      <c r="A239" s="38"/>
      <c r="B239" s="38"/>
      <c r="C239" s="38"/>
      <c r="D239" s="38"/>
      <c r="E239" s="38"/>
      <c r="F239" s="38"/>
    </row>
    <row r="240">
      <c r="A240" s="38"/>
      <c r="B240" s="38"/>
      <c r="C240" s="38"/>
      <c r="D240" s="38"/>
      <c r="E240" s="38"/>
      <c r="F240" s="38"/>
    </row>
    <row r="241">
      <c r="A241" s="38"/>
      <c r="B241" s="38"/>
      <c r="C241" s="38"/>
      <c r="D241" s="38"/>
      <c r="E241" s="38"/>
      <c r="F241" s="38"/>
    </row>
    <row r="242">
      <c r="A242" s="38"/>
      <c r="B242" s="38"/>
      <c r="C242" s="38"/>
      <c r="D242" s="38"/>
      <c r="E242" s="38"/>
      <c r="F242" s="38"/>
    </row>
    <row r="243">
      <c r="A243" s="38"/>
      <c r="B243" s="38"/>
      <c r="C243" s="38"/>
      <c r="D243" s="38"/>
      <c r="E243" s="38"/>
      <c r="F243" s="38"/>
    </row>
    <row r="244">
      <c r="A244" s="38"/>
      <c r="B244" s="38"/>
      <c r="C244" s="38"/>
      <c r="D244" s="38"/>
      <c r="E244" s="38"/>
      <c r="F244" s="38"/>
    </row>
    <row r="245">
      <c r="A245" s="38"/>
      <c r="B245" s="38"/>
      <c r="C245" s="38"/>
      <c r="D245" s="38"/>
      <c r="E245" s="38"/>
      <c r="F245" s="38"/>
    </row>
    <row r="246">
      <c r="A246" s="38"/>
      <c r="B246" s="38"/>
      <c r="C246" s="38"/>
      <c r="D246" s="38"/>
      <c r="E246" s="38"/>
      <c r="F246" s="38"/>
    </row>
    <row r="247">
      <c r="A247" s="38"/>
      <c r="B247" s="38"/>
      <c r="C247" s="38"/>
      <c r="D247" s="38"/>
      <c r="E247" s="38"/>
      <c r="F247" s="38"/>
    </row>
    <row r="248">
      <c r="A248" s="38"/>
      <c r="B248" s="38"/>
      <c r="C248" s="38"/>
      <c r="D248" s="38"/>
      <c r="E248" s="38"/>
      <c r="F248" s="38"/>
    </row>
    <row r="249">
      <c r="A249" s="38"/>
      <c r="B249" s="38"/>
      <c r="C249" s="38"/>
      <c r="D249" s="38"/>
      <c r="E249" s="38"/>
      <c r="F249" s="38"/>
    </row>
    <row r="250">
      <c r="A250" s="38"/>
      <c r="B250" s="38"/>
      <c r="C250" s="38"/>
      <c r="D250" s="38"/>
      <c r="E250" s="38"/>
      <c r="F250" s="38"/>
    </row>
    <row r="251">
      <c r="A251" s="38"/>
      <c r="B251" s="38"/>
      <c r="C251" s="38"/>
      <c r="D251" s="38"/>
      <c r="E251" s="38"/>
      <c r="F251" s="38"/>
    </row>
    <row r="252">
      <c r="A252" s="38"/>
      <c r="B252" s="38"/>
      <c r="C252" s="38"/>
      <c r="D252" s="38"/>
      <c r="E252" s="38"/>
      <c r="F252" s="38"/>
    </row>
    <row r="253">
      <c r="A253" s="38"/>
      <c r="B253" s="38"/>
      <c r="C253" s="38"/>
      <c r="D253" s="38"/>
      <c r="E253" s="38"/>
      <c r="F253" s="38"/>
    </row>
    <row r="254">
      <c r="A254" s="38"/>
      <c r="B254" s="38"/>
      <c r="C254" s="38"/>
      <c r="D254" s="38"/>
      <c r="E254" s="38"/>
      <c r="F254" s="38"/>
    </row>
    <row r="255">
      <c r="A255" s="38"/>
      <c r="B255" s="38"/>
      <c r="C255" s="38"/>
      <c r="D255" s="38"/>
      <c r="E255" s="38"/>
      <c r="F255" s="38"/>
    </row>
    <row r="256">
      <c r="A256" s="38"/>
      <c r="B256" s="38"/>
      <c r="C256" s="38"/>
      <c r="D256" s="38"/>
      <c r="E256" s="38"/>
      <c r="F256" s="38"/>
    </row>
    <row r="257">
      <c r="A257" s="38"/>
      <c r="B257" s="38"/>
      <c r="C257" s="38"/>
      <c r="D257" s="38"/>
      <c r="E257" s="38"/>
      <c r="F257" s="38"/>
    </row>
    <row r="258">
      <c r="A258" s="38"/>
      <c r="B258" s="38"/>
      <c r="C258" s="38"/>
      <c r="D258" s="38"/>
      <c r="E258" s="38"/>
      <c r="F258" s="38"/>
    </row>
    <row r="259">
      <c r="A259" s="38"/>
      <c r="B259" s="38"/>
      <c r="C259" s="38"/>
      <c r="D259" s="38"/>
      <c r="E259" s="38"/>
      <c r="F259" s="38"/>
    </row>
    <row r="260">
      <c r="A260" s="38"/>
      <c r="B260" s="38"/>
      <c r="C260" s="38"/>
      <c r="D260" s="38"/>
      <c r="E260" s="38"/>
      <c r="F260" s="38"/>
    </row>
    <row r="261">
      <c r="A261" s="38"/>
      <c r="B261" s="38"/>
      <c r="C261" s="38"/>
      <c r="D261" s="38"/>
      <c r="E261" s="38"/>
      <c r="F261" s="38"/>
    </row>
    <row r="262">
      <c r="A262" s="38"/>
      <c r="B262" s="38"/>
      <c r="C262" s="38"/>
      <c r="D262" s="38"/>
      <c r="E262" s="38"/>
      <c r="F262" s="38"/>
    </row>
    <row r="263">
      <c r="A263" s="38"/>
      <c r="B263" s="38"/>
      <c r="C263" s="38"/>
      <c r="D263" s="38"/>
      <c r="E263" s="38"/>
      <c r="F263" s="38"/>
    </row>
    <row r="264">
      <c r="A264" s="38"/>
      <c r="B264" s="38"/>
      <c r="C264" s="38"/>
      <c r="D264" s="38"/>
      <c r="E264" s="38"/>
      <c r="F264" s="38"/>
    </row>
    <row r="265">
      <c r="A265" s="38"/>
      <c r="B265" s="38"/>
      <c r="C265" s="38"/>
      <c r="D265" s="38"/>
      <c r="E265" s="38"/>
      <c r="F265" s="38"/>
    </row>
    <row r="266">
      <c r="A266" s="38"/>
      <c r="B266" s="38"/>
      <c r="C266" s="38"/>
      <c r="D266" s="38"/>
      <c r="E266" s="38"/>
      <c r="F266" s="38"/>
    </row>
    <row r="267">
      <c r="A267" s="38"/>
      <c r="B267" s="38"/>
      <c r="C267" s="38"/>
      <c r="D267" s="38"/>
      <c r="E267" s="38"/>
      <c r="F267" s="38"/>
    </row>
    <row r="268">
      <c r="A268" s="38"/>
      <c r="B268" s="38"/>
      <c r="C268" s="38"/>
      <c r="D268" s="38"/>
      <c r="E268" s="38"/>
      <c r="F268" s="38"/>
    </row>
    <row r="269">
      <c r="A269" s="38"/>
      <c r="B269" s="38"/>
      <c r="C269" s="38"/>
      <c r="D269" s="38"/>
      <c r="E269" s="38"/>
      <c r="F269" s="38"/>
    </row>
    <row r="270">
      <c r="A270" s="38"/>
      <c r="B270" s="38"/>
      <c r="C270" s="38"/>
      <c r="D270" s="38"/>
      <c r="E270" s="38"/>
      <c r="F270" s="38"/>
    </row>
    <row r="271">
      <c r="A271" s="38"/>
      <c r="B271" s="38"/>
      <c r="C271" s="38"/>
      <c r="D271" s="38"/>
      <c r="E271" s="38"/>
      <c r="F271" s="38"/>
    </row>
    <row r="272">
      <c r="A272" s="38"/>
      <c r="B272" s="38"/>
      <c r="C272" s="38"/>
      <c r="D272" s="38"/>
      <c r="E272" s="38"/>
      <c r="F272" s="38"/>
    </row>
    <row r="273">
      <c r="A273" s="38"/>
      <c r="B273" s="38"/>
      <c r="C273" s="38"/>
      <c r="D273" s="38"/>
      <c r="E273" s="38"/>
      <c r="F273" s="38"/>
    </row>
    <row r="274">
      <c r="A274" s="38"/>
      <c r="B274" s="38"/>
      <c r="C274" s="38"/>
      <c r="D274" s="38"/>
      <c r="E274" s="38"/>
      <c r="F274" s="38"/>
    </row>
    <row r="275">
      <c r="A275" s="38"/>
      <c r="B275" s="38"/>
      <c r="C275" s="38"/>
      <c r="D275" s="38"/>
      <c r="E275" s="38"/>
      <c r="F275" s="38"/>
    </row>
    <row r="276">
      <c r="A276" s="38"/>
      <c r="B276" s="38"/>
      <c r="C276" s="38"/>
      <c r="D276" s="38"/>
      <c r="E276" s="38"/>
      <c r="F276" s="38"/>
    </row>
    <row r="277">
      <c r="A277" s="38"/>
      <c r="B277" s="38"/>
      <c r="C277" s="38"/>
      <c r="D277" s="38"/>
      <c r="E277" s="38"/>
      <c r="F277" s="38"/>
    </row>
    <row r="278">
      <c r="A278" s="38"/>
      <c r="B278" s="38"/>
      <c r="C278" s="38"/>
      <c r="D278" s="38"/>
      <c r="E278" s="38"/>
      <c r="F278" s="38"/>
    </row>
    <row r="279">
      <c r="A279" s="38"/>
      <c r="B279" s="38"/>
      <c r="C279" s="38"/>
      <c r="D279" s="38"/>
      <c r="E279" s="38"/>
      <c r="F279" s="38"/>
    </row>
    <row r="280">
      <c r="A280" s="38"/>
      <c r="B280" s="38"/>
      <c r="C280" s="38"/>
      <c r="D280" s="38"/>
      <c r="E280" s="38"/>
      <c r="F280" s="38"/>
    </row>
    <row r="281">
      <c r="A281" s="38"/>
      <c r="B281" s="38"/>
      <c r="C281" s="38"/>
      <c r="D281" s="38"/>
      <c r="E281" s="38"/>
      <c r="F281" s="38"/>
    </row>
    <row r="282">
      <c r="A282" s="38"/>
      <c r="B282" s="38"/>
      <c r="C282" s="38"/>
      <c r="D282" s="38"/>
      <c r="E282" s="38"/>
      <c r="F282" s="38"/>
    </row>
    <row r="283">
      <c r="A283" s="38"/>
      <c r="B283" s="38"/>
      <c r="C283" s="38"/>
      <c r="D283" s="38"/>
      <c r="E283" s="38"/>
      <c r="F283" s="38"/>
    </row>
    <row r="284">
      <c r="A284" s="38"/>
      <c r="B284" s="38"/>
      <c r="C284" s="38"/>
      <c r="D284" s="38"/>
      <c r="E284" s="38"/>
      <c r="F284" s="38"/>
    </row>
    <row r="285">
      <c r="A285" s="38"/>
      <c r="B285" s="38"/>
      <c r="C285" s="38"/>
      <c r="D285" s="38"/>
      <c r="E285" s="38"/>
      <c r="F285" s="38"/>
    </row>
    <row r="286">
      <c r="A286" s="38"/>
      <c r="B286" s="38"/>
      <c r="C286" s="38"/>
      <c r="D286" s="38"/>
      <c r="E286" s="38"/>
      <c r="F286" s="38"/>
    </row>
    <row r="287">
      <c r="A287" s="38"/>
      <c r="B287" s="38"/>
      <c r="C287" s="38"/>
      <c r="D287" s="38"/>
      <c r="E287" s="38"/>
      <c r="F287" s="38"/>
    </row>
    <row r="288">
      <c r="A288" s="38"/>
      <c r="B288" s="38"/>
      <c r="C288" s="38"/>
      <c r="D288" s="38"/>
      <c r="E288" s="38"/>
      <c r="F288" s="38"/>
    </row>
    <row r="289">
      <c r="A289" s="38"/>
      <c r="B289" s="38"/>
      <c r="C289" s="38"/>
      <c r="D289" s="38"/>
      <c r="E289" s="38"/>
      <c r="F289" s="38"/>
    </row>
    <row r="290">
      <c r="A290" s="38"/>
      <c r="B290" s="38"/>
      <c r="C290" s="38"/>
      <c r="D290" s="38"/>
      <c r="E290" s="38"/>
      <c r="F290" s="38"/>
    </row>
    <row r="291">
      <c r="A291" s="38"/>
      <c r="B291" s="38"/>
      <c r="C291" s="38"/>
      <c r="D291" s="38"/>
      <c r="E291" s="38"/>
      <c r="F291" s="38"/>
    </row>
    <row r="292">
      <c r="A292" s="38"/>
      <c r="B292" s="38"/>
      <c r="C292" s="38"/>
      <c r="D292" s="38"/>
      <c r="E292" s="38"/>
      <c r="F292" s="38"/>
    </row>
    <row r="293">
      <c r="A293" s="38"/>
      <c r="B293" s="38"/>
      <c r="C293" s="38"/>
      <c r="D293" s="38"/>
      <c r="E293" s="38"/>
      <c r="F293" s="38"/>
    </row>
    <row r="294">
      <c r="A294" s="38"/>
      <c r="B294" s="38"/>
      <c r="C294" s="38"/>
      <c r="D294" s="38"/>
      <c r="E294" s="38"/>
      <c r="F294" s="38"/>
    </row>
    <row r="295">
      <c r="A295" s="38"/>
      <c r="B295" s="38"/>
      <c r="C295" s="38"/>
      <c r="D295" s="38"/>
      <c r="E295" s="38"/>
      <c r="F295" s="38"/>
    </row>
    <row r="296">
      <c r="A296" s="38"/>
      <c r="B296" s="38"/>
      <c r="C296" s="38"/>
      <c r="D296" s="38"/>
      <c r="E296" s="38"/>
      <c r="F296" s="38"/>
    </row>
    <row r="297">
      <c r="A297" s="38"/>
      <c r="B297" s="38"/>
      <c r="C297" s="38"/>
      <c r="D297" s="38"/>
      <c r="E297" s="38"/>
      <c r="F297" s="38"/>
    </row>
    <row r="298">
      <c r="A298" s="38"/>
      <c r="B298" s="38"/>
      <c r="C298" s="38"/>
      <c r="D298" s="38"/>
      <c r="E298" s="38"/>
      <c r="F298" s="38"/>
    </row>
    <row r="299">
      <c r="A299" s="38"/>
      <c r="B299" s="38"/>
      <c r="C299" s="38"/>
      <c r="D299" s="38"/>
      <c r="E299" s="38"/>
      <c r="F299" s="38"/>
    </row>
    <row r="300">
      <c r="A300" s="38"/>
      <c r="B300" s="38"/>
      <c r="C300" s="38"/>
      <c r="D300" s="38"/>
      <c r="E300" s="38"/>
      <c r="F300" s="38"/>
    </row>
    <row r="301">
      <c r="A301" s="38"/>
      <c r="B301" s="38"/>
      <c r="C301" s="38"/>
      <c r="D301" s="38"/>
      <c r="E301" s="38"/>
      <c r="F301" s="38"/>
    </row>
    <row r="302">
      <c r="A302" s="38"/>
      <c r="B302" s="38"/>
      <c r="C302" s="38"/>
      <c r="D302" s="38"/>
      <c r="E302" s="38"/>
      <c r="F302" s="38"/>
    </row>
    <row r="303">
      <c r="A303" s="38"/>
      <c r="B303" s="38"/>
      <c r="C303" s="38"/>
      <c r="D303" s="38"/>
      <c r="E303" s="38"/>
      <c r="F303" s="38"/>
    </row>
    <row r="304">
      <c r="A304" s="38"/>
      <c r="B304" s="38"/>
      <c r="C304" s="38"/>
      <c r="D304" s="38"/>
      <c r="E304" s="38"/>
      <c r="F304" s="38"/>
    </row>
    <row r="305">
      <c r="A305" s="38"/>
      <c r="B305" s="38"/>
      <c r="C305" s="38"/>
      <c r="D305" s="38"/>
      <c r="E305" s="38"/>
      <c r="F305" s="38"/>
    </row>
    <row r="306">
      <c r="A306" s="38"/>
      <c r="B306" s="38"/>
      <c r="C306" s="38"/>
      <c r="D306" s="38"/>
      <c r="E306" s="38"/>
      <c r="F306" s="38"/>
    </row>
    <row r="307">
      <c r="A307" s="38"/>
      <c r="B307" s="38"/>
      <c r="C307" s="38"/>
      <c r="D307" s="38"/>
      <c r="E307" s="38"/>
      <c r="F307" s="38"/>
    </row>
    <row r="308">
      <c r="A308" s="38"/>
      <c r="B308" s="38"/>
      <c r="C308" s="38"/>
      <c r="D308" s="38"/>
      <c r="E308" s="38"/>
      <c r="F308" s="38"/>
    </row>
    <row r="309">
      <c r="A309" s="38"/>
      <c r="B309" s="38"/>
      <c r="C309" s="38"/>
      <c r="D309" s="38"/>
      <c r="E309" s="38"/>
      <c r="F309" s="38"/>
    </row>
    <row r="310">
      <c r="A310" s="38"/>
      <c r="B310" s="38"/>
      <c r="C310" s="38"/>
      <c r="D310" s="38"/>
      <c r="E310" s="38"/>
      <c r="F310" s="38"/>
    </row>
    <row r="311">
      <c r="A311" s="38"/>
      <c r="B311" s="38"/>
      <c r="C311" s="38"/>
      <c r="D311" s="38"/>
      <c r="E311" s="38"/>
      <c r="F311" s="38"/>
    </row>
    <row r="312">
      <c r="A312" s="38"/>
      <c r="B312" s="38"/>
      <c r="C312" s="38"/>
      <c r="D312" s="38"/>
      <c r="E312" s="38"/>
      <c r="F312" s="38"/>
    </row>
    <row r="313">
      <c r="A313" s="38"/>
      <c r="B313" s="38"/>
      <c r="C313" s="38"/>
      <c r="D313" s="38"/>
      <c r="E313" s="38"/>
      <c r="F313" s="38"/>
    </row>
    <row r="314">
      <c r="A314" s="38"/>
      <c r="B314" s="38"/>
      <c r="C314" s="38"/>
      <c r="D314" s="38"/>
      <c r="E314" s="38"/>
      <c r="F314" s="38"/>
    </row>
    <row r="315">
      <c r="A315" s="38"/>
      <c r="B315" s="38"/>
      <c r="C315" s="38"/>
      <c r="D315" s="38"/>
      <c r="E315" s="38"/>
      <c r="F315" s="38"/>
    </row>
    <row r="316">
      <c r="A316" s="38"/>
      <c r="B316" s="38"/>
      <c r="C316" s="38"/>
      <c r="D316" s="38"/>
      <c r="E316" s="38"/>
      <c r="F316" s="38"/>
    </row>
    <row r="317">
      <c r="A317" s="38"/>
      <c r="B317" s="38"/>
      <c r="C317" s="38"/>
      <c r="D317" s="38"/>
      <c r="E317" s="38"/>
      <c r="F317" s="38"/>
    </row>
    <row r="318">
      <c r="A318" s="38"/>
      <c r="B318" s="38"/>
      <c r="C318" s="38"/>
      <c r="D318" s="38"/>
      <c r="E318" s="38"/>
      <c r="F318" s="38"/>
    </row>
    <row r="319">
      <c r="A319" s="38"/>
      <c r="B319" s="38"/>
      <c r="C319" s="38"/>
      <c r="D319" s="38"/>
      <c r="E319" s="38"/>
      <c r="F319" s="38"/>
    </row>
    <row r="320">
      <c r="A320" s="38"/>
      <c r="B320" s="38"/>
      <c r="C320" s="38"/>
      <c r="D320" s="38"/>
      <c r="E320" s="38"/>
      <c r="F320" s="38"/>
    </row>
    <row r="321">
      <c r="A321" s="38"/>
      <c r="B321" s="38"/>
      <c r="C321" s="38"/>
      <c r="D321" s="38"/>
      <c r="E321" s="38"/>
      <c r="F321" s="38"/>
    </row>
    <row r="322">
      <c r="A322" s="38"/>
      <c r="B322" s="38"/>
      <c r="C322" s="38"/>
      <c r="D322" s="38"/>
      <c r="E322" s="38"/>
      <c r="F322" s="38"/>
    </row>
    <row r="323">
      <c r="A323" s="38"/>
      <c r="B323" s="38"/>
      <c r="C323" s="38"/>
      <c r="D323" s="38"/>
      <c r="E323" s="38"/>
      <c r="F323" s="38"/>
    </row>
    <row r="324">
      <c r="A324" s="38"/>
      <c r="B324" s="38"/>
      <c r="C324" s="38"/>
      <c r="D324" s="38"/>
      <c r="E324" s="38"/>
      <c r="F324" s="38"/>
    </row>
    <row r="325">
      <c r="A325" s="38"/>
      <c r="B325" s="38"/>
      <c r="C325" s="38"/>
      <c r="D325" s="38"/>
      <c r="E325" s="38"/>
      <c r="F325" s="38"/>
    </row>
    <row r="326">
      <c r="A326" s="38"/>
      <c r="B326" s="38"/>
      <c r="C326" s="38"/>
      <c r="D326" s="38"/>
      <c r="E326" s="38"/>
      <c r="F326" s="38"/>
    </row>
    <row r="327">
      <c r="A327" s="38"/>
      <c r="B327" s="38"/>
      <c r="C327" s="38"/>
      <c r="D327" s="38"/>
      <c r="E327" s="38"/>
      <c r="F327" s="38"/>
    </row>
    <row r="328">
      <c r="A328" s="38"/>
      <c r="B328" s="38"/>
      <c r="C328" s="38"/>
      <c r="D328" s="38"/>
      <c r="E328" s="38"/>
      <c r="F328" s="38"/>
    </row>
    <row r="329">
      <c r="A329" s="38"/>
      <c r="B329" s="38"/>
      <c r="C329" s="38"/>
      <c r="D329" s="38"/>
      <c r="E329" s="38"/>
      <c r="F329" s="38"/>
    </row>
    <row r="330">
      <c r="A330" s="38"/>
      <c r="B330" s="38"/>
      <c r="C330" s="38"/>
      <c r="D330" s="38"/>
      <c r="E330" s="38"/>
      <c r="F330" s="38"/>
    </row>
    <row r="331">
      <c r="A331" s="38"/>
      <c r="B331" s="38"/>
      <c r="C331" s="38"/>
      <c r="D331" s="38"/>
      <c r="E331" s="38"/>
      <c r="F331" s="38"/>
    </row>
    <row r="332">
      <c r="A332" s="38"/>
      <c r="B332" s="38"/>
      <c r="C332" s="38"/>
      <c r="D332" s="38"/>
      <c r="E332" s="38"/>
      <c r="F332" s="38"/>
    </row>
    <row r="333">
      <c r="A333" s="38"/>
      <c r="B333" s="38"/>
      <c r="C333" s="38"/>
      <c r="D333" s="38"/>
      <c r="E333" s="38"/>
      <c r="F333" s="38"/>
    </row>
    <row r="334">
      <c r="A334" s="38"/>
      <c r="B334" s="38"/>
      <c r="C334" s="38"/>
      <c r="D334" s="38"/>
      <c r="E334" s="38"/>
      <c r="F334" s="38"/>
    </row>
    <row r="335">
      <c r="A335" s="38"/>
      <c r="B335" s="38"/>
      <c r="C335" s="38"/>
      <c r="D335" s="38"/>
      <c r="E335" s="38"/>
      <c r="F335" s="38"/>
    </row>
    <row r="336">
      <c r="A336" s="38"/>
      <c r="B336" s="38"/>
      <c r="C336" s="38"/>
      <c r="D336" s="38"/>
      <c r="E336" s="38"/>
      <c r="F336" s="38"/>
    </row>
    <row r="337">
      <c r="A337" s="38"/>
      <c r="B337" s="38"/>
      <c r="C337" s="38"/>
      <c r="D337" s="38"/>
      <c r="E337" s="38"/>
      <c r="F337" s="38"/>
    </row>
    <row r="338">
      <c r="A338" s="38"/>
      <c r="B338" s="38"/>
      <c r="C338" s="38"/>
      <c r="D338" s="38"/>
      <c r="E338" s="38"/>
      <c r="F338" s="38"/>
    </row>
    <row r="339">
      <c r="A339" s="38"/>
      <c r="B339" s="38"/>
      <c r="C339" s="38"/>
      <c r="D339" s="38"/>
      <c r="E339" s="38"/>
      <c r="F339" s="38"/>
    </row>
    <row r="340">
      <c r="A340" s="38"/>
      <c r="B340" s="38"/>
      <c r="C340" s="38"/>
      <c r="D340" s="38"/>
      <c r="E340" s="38"/>
      <c r="F340" s="38"/>
    </row>
    <row r="341">
      <c r="A341" s="38"/>
      <c r="B341" s="38"/>
      <c r="C341" s="38"/>
      <c r="D341" s="38"/>
      <c r="E341" s="38"/>
      <c r="F341" s="38"/>
    </row>
    <row r="342">
      <c r="A342" s="38"/>
      <c r="B342" s="38"/>
      <c r="C342" s="38"/>
      <c r="D342" s="38"/>
      <c r="E342" s="38"/>
      <c r="F342" s="38"/>
    </row>
    <row r="343">
      <c r="A343" s="38"/>
      <c r="B343" s="38"/>
      <c r="C343" s="38"/>
      <c r="D343" s="38"/>
      <c r="E343" s="38"/>
      <c r="F343" s="38"/>
    </row>
    <row r="344">
      <c r="A344" s="38"/>
      <c r="B344" s="38"/>
      <c r="C344" s="38"/>
      <c r="D344" s="38"/>
      <c r="E344" s="38"/>
      <c r="F344" s="38"/>
    </row>
    <row r="345">
      <c r="A345" s="38"/>
      <c r="B345" s="38"/>
      <c r="C345" s="38"/>
      <c r="D345" s="38"/>
      <c r="E345" s="38"/>
      <c r="F345" s="38"/>
    </row>
    <row r="346">
      <c r="A346" s="38"/>
      <c r="B346" s="38"/>
      <c r="C346" s="38"/>
      <c r="D346" s="38"/>
      <c r="E346" s="38"/>
      <c r="F346" s="38"/>
    </row>
    <row r="347">
      <c r="A347" s="38"/>
      <c r="B347" s="38"/>
      <c r="C347" s="38"/>
      <c r="D347" s="38"/>
      <c r="E347" s="38"/>
      <c r="F347" s="38"/>
    </row>
    <row r="348">
      <c r="A348" s="38"/>
      <c r="B348" s="38"/>
      <c r="C348" s="38"/>
      <c r="D348" s="38"/>
      <c r="E348" s="38"/>
      <c r="F348" s="38"/>
    </row>
    <row r="349">
      <c r="A349" s="38"/>
      <c r="B349" s="38"/>
      <c r="C349" s="38"/>
      <c r="D349" s="38"/>
      <c r="E349" s="38"/>
      <c r="F349" s="38"/>
    </row>
    <row r="350">
      <c r="A350" s="38"/>
      <c r="B350" s="38"/>
      <c r="C350" s="38"/>
      <c r="D350" s="38"/>
      <c r="E350" s="38"/>
      <c r="F350" s="38"/>
    </row>
    <row r="351">
      <c r="A351" s="38"/>
      <c r="B351" s="38"/>
      <c r="C351" s="38"/>
      <c r="D351" s="38"/>
      <c r="E351" s="38"/>
      <c r="F351" s="38"/>
    </row>
    <row r="352">
      <c r="A352" s="38"/>
      <c r="B352" s="38"/>
      <c r="C352" s="38"/>
      <c r="D352" s="38"/>
      <c r="E352" s="38"/>
      <c r="F352" s="38"/>
    </row>
    <row r="353">
      <c r="A353" s="38"/>
      <c r="B353" s="38"/>
      <c r="C353" s="38"/>
      <c r="D353" s="38"/>
      <c r="E353" s="38"/>
      <c r="F353" s="38"/>
    </row>
    <row r="354">
      <c r="A354" s="38"/>
      <c r="B354" s="38"/>
      <c r="C354" s="38"/>
      <c r="D354" s="38"/>
      <c r="E354" s="38"/>
      <c r="F354" s="38"/>
    </row>
    <row r="355">
      <c r="A355" s="38"/>
      <c r="B355" s="38"/>
      <c r="C355" s="38"/>
      <c r="D355" s="38"/>
      <c r="E355" s="38"/>
      <c r="F355" s="38"/>
    </row>
    <row r="356">
      <c r="A356" s="38"/>
      <c r="B356" s="38"/>
      <c r="C356" s="38"/>
      <c r="D356" s="38"/>
      <c r="E356" s="38"/>
      <c r="F356" s="38"/>
    </row>
    <row r="357">
      <c r="A357" s="38"/>
      <c r="B357" s="38"/>
      <c r="C357" s="38"/>
      <c r="D357" s="38"/>
      <c r="E357" s="38"/>
      <c r="F357" s="38"/>
    </row>
    <row r="358">
      <c r="A358" s="38"/>
      <c r="B358" s="38"/>
      <c r="C358" s="38"/>
      <c r="D358" s="38"/>
      <c r="E358" s="38"/>
      <c r="F358" s="38"/>
    </row>
    <row r="359">
      <c r="A359" s="38"/>
      <c r="B359" s="38"/>
      <c r="C359" s="38"/>
      <c r="D359" s="38"/>
      <c r="E359" s="38"/>
      <c r="F359" s="38"/>
    </row>
    <row r="360">
      <c r="A360" s="38"/>
      <c r="B360" s="38"/>
      <c r="C360" s="38"/>
      <c r="D360" s="38"/>
      <c r="E360" s="38"/>
      <c r="F360" s="38"/>
    </row>
    <row r="361">
      <c r="A361" s="38"/>
      <c r="B361" s="38"/>
      <c r="C361" s="38"/>
      <c r="D361" s="38"/>
      <c r="E361" s="38"/>
      <c r="F361" s="38"/>
    </row>
    <row r="362">
      <c r="A362" s="38"/>
      <c r="B362" s="38"/>
      <c r="C362" s="38"/>
      <c r="D362" s="38"/>
      <c r="E362" s="38"/>
      <c r="F362" s="38"/>
    </row>
    <row r="363">
      <c r="A363" s="38"/>
      <c r="B363" s="38"/>
      <c r="C363" s="38"/>
      <c r="D363" s="38"/>
      <c r="E363" s="38"/>
      <c r="F363" s="38"/>
    </row>
    <row r="364">
      <c r="A364" s="38"/>
      <c r="B364" s="38"/>
      <c r="C364" s="38"/>
      <c r="D364" s="38"/>
      <c r="E364" s="38"/>
      <c r="F364" s="38"/>
    </row>
    <row r="365">
      <c r="A365" s="38"/>
      <c r="B365" s="38"/>
      <c r="C365" s="38"/>
      <c r="D365" s="38"/>
      <c r="E365" s="38"/>
      <c r="F365" s="38"/>
    </row>
    <row r="366">
      <c r="A366" s="38"/>
      <c r="B366" s="38"/>
      <c r="C366" s="38"/>
      <c r="D366" s="38"/>
      <c r="E366" s="38"/>
      <c r="F366" s="38"/>
    </row>
    <row r="367">
      <c r="A367" s="38"/>
      <c r="B367" s="38"/>
      <c r="C367" s="38"/>
      <c r="D367" s="38"/>
      <c r="E367" s="38"/>
      <c r="F367" s="38"/>
    </row>
    <row r="368">
      <c r="A368" s="38"/>
      <c r="B368" s="38"/>
      <c r="C368" s="38"/>
      <c r="D368" s="38"/>
      <c r="E368" s="38"/>
      <c r="F368" s="38"/>
    </row>
    <row r="369">
      <c r="A369" s="38"/>
      <c r="B369" s="38"/>
      <c r="C369" s="38"/>
      <c r="D369" s="38"/>
      <c r="E369" s="38"/>
      <c r="F369" s="38"/>
    </row>
    <row r="370">
      <c r="A370" s="38"/>
      <c r="B370" s="38"/>
      <c r="C370" s="38"/>
      <c r="D370" s="38"/>
      <c r="E370" s="38"/>
      <c r="F370" s="38"/>
    </row>
    <row r="371">
      <c r="A371" s="38"/>
      <c r="B371" s="38"/>
      <c r="C371" s="38"/>
      <c r="D371" s="38"/>
      <c r="E371" s="38"/>
      <c r="F371" s="38"/>
    </row>
    <row r="372">
      <c r="A372" s="38"/>
      <c r="B372" s="38"/>
      <c r="C372" s="38"/>
      <c r="D372" s="38"/>
      <c r="E372" s="38"/>
      <c r="F372" s="38"/>
    </row>
    <row r="373">
      <c r="A373" s="38"/>
      <c r="B373" s="38"/>
      <c r="C373" s="38"/>
      <c r="D373" s="38"/>
      <c r="E373" s="38"/>
      <c r="F373" s="38"/>
    </row>
    <row r="374">
      <c r="A374" s="38"/>
      <c r="B374" s="38"/>
      <c r="C374" s="38"/>
      <c r="D374" s="38"/>
      <c r="E374" s="38"/>
      <c r="F374" s="38"/>
    </row>
    <row r="375">
      <c r="A375" s="38"/>
      <c r="B375" s="38"/>
      <c r="C375" s="38"/>
      <c r="D375" s="38"/>
      <c r="E375" s="38"/>
      <c r="F375" s="38"/>
    </row>
    <row r="376">
      <c r="A376" s="38"/>
      <c r="B376" s="38"/>
      <c r="C376" s="38"/>
      <c r="D376" s="38"/>
      <c r="E376" s="38"/>
      <c r="F376" s="38"/>
    </row>
    <row r="377">
      <c r="A377" s="38"/>
      <c r="B377" s="38"/>
      <c r="C377" s="38"/>
      <c r="D377" s="38"/>
      <c r="E377" s="38"/>
      <c r="F377" s="38"/>
    </row>
    <row r="378">
      <c r="A378" s="38"/>
      <c r="B378" s="38"/>
      <c r="C378" s="38"/>
      <c r="D378" s="38"/>
      <c r="E378" s="38"/>
      <c r="F378" s="38"/>
    </row>
    <row r="379">
      <c r="A379" s="38"/>
      <c r="B379" s="38"/>
      <c r="C379" s="38"/>
      <c r="D379" s="38"/>
      <c r="E379" s="38"/>
      <c r="F379" s="38"/>
    </row>
    <row r="380">
      <c r="A380" s="38"/>
      <c r="B380" s="38"/>
      <c r="C380" s="38"/>
      <c r="D380" s="38"/>
      <c r="E380" s="38"/>
      <c r="F380" s="38"/>
    </row>
    <row r="381">
      <c r="A381" s="38"/>
      <c r="B381" s="38"/>
      <c r="C381" s="38"/>
      <c r="D381" s="38"/>
      <c r="E381" s="38"/>
      <c r="F381" s="38"/>
    </row>
    <row r="382">
      <c r="A382" s="38"/>
      <c r="B382" s="38"/>
      <c r="C382" s="38"/>
      <c r="D382" s="38"/>
      <c r="E382" s="38"/>
      <c r="F382" s="38"/>
    </row>
    <row r="383">
      <c r="A383" s="38"/>
      <c r="B383" s="38"/>
      <c r="C383" s="38"/>
      <c r="D383" s="38"/>
      <c r="E383" s="38"/>
      <c r="F383" s="38"/>
    </row>
    <row r="384">
      <c r="A384" s="38"/>
      <c r="B384" s="38"/>
      <c r="C384" s="38"/>
      <c r="D384" s="38"/>
      <c r="E384" s="38"/>
      <c r="F384" s="38"/>
    </row>
    <row r="385">
      <c r="A385" s="38"/>
      <c r="B385" s="38"/>
      <c r="C385" s="38"/>
      <c r="D385" s="38"/>
      <c r="E385" s="38"/>
      <c r="F385" s="38"/>
    </row>
    <row r="386">
      <c r="A386" s="38"/>
      <c r="B386" s="38"/>
      <c r="C386" s="38"/>
      <c r="D386" s="38"/>
      <c r="E386" s="38"/>
      <c r="F386" s="38"/>
    </row>
    <row r="387">
      <c r="A387" s="38"/>
      <c r="B387" s="38"/>
      <c r="C387" s="38"/>
      <c r="D387" s="38"/>
      <c r="E387" s="38"/>
      <c r="F387" s="38"/>
    </row>
    <row r="388">
      <c r="A388" s="38"/>
      <c r="B388" s="38"/>
      <c r="C388" s="38"/>
      <c r="D388" s="38"/>
      <c r="E388" s="38"/>
      <c r="F388" s="38"/>
    </row>
    <row r="389">
      <c r="A389" s="38"/>
      <c r="B389" s="38"/>
      <c r="C389" s="38"/>
      <c r="D389" s="38"/>
      <c r="E389" s="38"/>
      <c r="F389" s="38"/>
    </row>
    <row r="390">
      <c r="A390" s="38"/>
      <c r="B390" s="38"/>
      <c r="C390" s="38"/>
      <c r="D390" s="38"/>
      <c r="E390" s="38"/>
      <c r="F390" s="38"/>
    </row>
    <row r="391">
      <c r="A391" s="38"/>
      <c r="B391" s="38"/>
      <c r="C391" s="38"/>
      <c r="D391" s="38"/>
      <c r="E391" s="38"/>
      <c r="F391" s="38"/>
    </row>
    <row r="392">
      <c r="A392" s="38"/>
      <c r="B392" s="38"/>
      <c r="C392" s="38"/>
      <c r="D392" s="38"/>
      <c r="E392" s="38"/>
      <c r="F392" s="38"/>
    </row>
    <row r="393">
      <c r="A393" s="38"/>
      <c r="B393" s="38"/>
      <c r="C393" s="38"/>
      <c r="D393" s="38"/>
      <c r="E393" s="38"/>
      <c r="F393" s="38"/>
    </row>
    <row r="394">
      <c r="A394" s="38"/>
      <c r="B394" s="38"/>
      <c r="C394" s="38"/>
      <c r="D394" s="38"/>
      <c r="E394" s="38"/>
      <c r="F394" s="38"/>
    </row>
    <row r="395">
      <c r="A395" s="38"/>
      <c r="B395" s="38"/>
      <c r="C395" s="38"/>
      <c r="D395" s="38"/>
      <c r="E395" s="38"/>
      <c r="F395" s="38"/>
    </row>
    <row r="396">
      <c r="A396" s="38"/>
      <c r="B396" s="38"/>
      <c r="C396" s="38"/>
      <c r="D396" s="38"/>
      <c r="E396" s="38"/>
      <c r="F396" s="38"/>
    </row>
    <row r="397">
      <c r="A397" s="38"/>
      <c r="B397" s="38"/>
      <c r="C397" s="38"/>
      <c r="D397" s="38"/>
      <c r="E397" s="38"/>
      <c r="F397" s="38"/>
    </row>
    <row r="398">
      <c r="A398" s="38"/>
      <c r="B398" s="38"/>
      <c r="C398" s="38"/>
      <c r="D398" s="38"/>
      <c r="E398" s="38"/>
      <c r="F398" s="38"/>
    </row>
    <row r="399">
      <c r="A399" s="38"/>
      <c r="B399" s="38"/>
      <c r="C399" s="38"/>
      <c r="D399" s="38"/>
      <c r="E399" s="38"/>
      <c r="F399" s="38"/>
    </row>
    <row r="400">
      <c r="A400" s="38"/>
      <c r="B400" s="38"/>
      <c r="C400" s="38"/>
      <c r="D400" s="38"/>
      <c r="E400" s="38"/>
      <c r="F400" s="38"/>
    </row>
    <row r="401">
      <c r="A401" s="38"/>
      <c r="B401" s="38"/>
      <c r="C401" s="38"/>
      <c r="D401" s="38"/>
      <c r="E401" s="38"/>
      <c r="F401" s="38"/>
    </row>
    <row r="402">
      <c r="A402" s="38"/>
      <c r="B402" s="38"/>
      <c r="C402" s="38"/>
      <c r="D402" s="38"/>
      <c r="E402" s="38"/>
      <c r="F402" s="38"/>
    </row>
    <row r="403">
      <c r="A403" s="38"/>
      <c r="B403" s="38"/>
      <c r="C403" s="38"/>
      <c r="D403" s="38"/>
      <c r="E403" s="38"/>
      <c r="F403" s="38"/>
    </row>
    <row r="404">
      <c r="A404" s="38"/>
      <c r="B404" s="38"/>
      <c r="C404" s="38"/>
      <c r="D404" s="38"/>
      <c r="E404" s="38"/>
      <c r="F404" s="38"/>
    </row>
    <row r="405">
      <c r="A405" s="38"/>
      <c r="B405" s="38"/>
      <c r="C405" s="38"/>
      <c r="D405" s="38"/>
      <c r="E405" s="38"/>
      <c r="F405" s="38"/>
    </row>
    <row r="406">
      <c r="A406" s="38"/>
      <c r="B406" s="38"/>
      <c r="C406" s="38"/>
      <c r="D406" s="38"/>
      <c r="E406" s="38"/>
      <c r="F406" s="38"/>
    </row>
    <row r="407">
      <c r="A407" s="38"/>
      <c r="B407" s="38"/>
      <c r="C407" s="38"/>
      <c r="D407" s="38"/>
      <c r="E407" s="38"/>
      <c r="F407" s="38"/>
    </row>
    <row r="408">
      <c r="A408" s="38"/>
      <c r="B408" s="38"/>
      <c r="C408" s="38"/>
      <c r="D408" s="38"/>
      <c r="E408" s="38"/>
      <c r="F408" s="38"/>
    </row>
    <row r="409">
      <c r="A409" s="38"/>
      <c r="B409" s="38"/>
      <c r="C409" s="38"/>
      <c r="D409" s="38"/>
      <c r="E409" s="38"/>
      <c r="F409" s="38"/>
    </row>
    <row r="410">
      <c r="A410" s="38"/>
      <c r="B410" s="38"/>
      <c r="C410" s="38"/>
      <c r="D410" s="38"/>
      <c r="E410" s="38"/>
      <c r="F410" s="38"/>
    </row>
    <row r="411">
      <c r="A411" s="38"/>
      <c r="B411" s="38"/>
      <c r="C411" s="38"/>
      <c r="D411" s="38"/>
      <c r="E411" s="38"/>
      <c r="F411" s="38"/>
    </row>
    <row r="412">
      <c r="A412" s="38"/>
      <c r="B412" s="38"/>
      <c r="C412" s="38"/>
      <c r="D412" s="38"/>
      <c r="E412" s="38"/>
      <c r="F412" s="38"/>
    </row>
    <row r="413">
      <c r="A413" s="38"/>
      <c r="B413" s="38"/>
      <c r="C413" s="38"/>
      <c r="D413" s="38"/>
      <c r="E413" s="38"/>
      <c r="F413" s="38"/>
    </row>
    <row r="414">
      <c r="A414" s="38"/>
      <c r="B414" s="38"/>
      <c r="C414" s="38"/>
      <c r="D414" s="38"/>
      <c r="E414" s="38"/>
      <c r="F414" s="38"/>
    </row>
    <row r="415">
      <c r="A415" s="38"/>
      <c r="B415" s="38"/>
      <c r="C415" s="38"/>
      <c r="D415" s="38"/>
      <c r="E415" s="38"/>
      <c r="F415" s="38"/>
    </row>
    <row r="416">
      <c r="A416" s="38"/>
      <c r="B416" s="38"/>
      <c r="C416" s="38"/>
      <c r="D416" s="38"/>
      <c r="E416" s="38"/>
      <c r="F416" s="38"/>
    </row>
    <row r="417">
      <c r="A417" s="38"/>
      <c r="B417" s="38"/>
      <c r="C417" s="38"/>
      <c r="D417" s="38"/>
      <c r="E417" s="38"/>
      <c r="F417" s="38"/>
    </row>
    <row r="418">
      <c r="A418" s="38"/>
      <c r="B418" s="38"/>
      <c r="C418" s="38"/>
      <c r="D418" s="38"/>
      <c r="E418" s="38"/>
      <c r="F418" s="38"/>
    </row>
    <row r="419">
      <c r="A419" s="38"/>
      <c r="B419" s="38"/>
      <c r="C419" s="38"/>
      <c r="D419" s="38"/>
      <c r="E419" s="38"/>
      <c r="F419" s="38"/>
    </row>
    <row r="420">
      <c r="A420" s="38"/>
      <c r="B420" s="38"/>
      <c r="C420" s="38"/>
      <c r="D420" s="38"/>
      <c r="E420" s="38"/>
      <c r="F420" s="38"/>
    </row>
    <row r="421">
      <c r="A421" s="38"/>
      <c r="B421" s="38"/>
      <c r="C421" s="38"/>
      <c r="D421" s="38"/>
      <c r="E421" s="38"/>
      <c r="F421" s="38"/>
    </row>
    <row r="422">
      <c r="A422" s="38"/>
      <c r="B422" s="38"/>
      <c r="C422" s="38"/>
      <c r="D422" s="38"/>
      <c r="E422" s="38"/>
      <c r="F422" s="38"/>
    </row>
    <row r="423">
      <c r="A423" s="38"/>
      <c r="B423" s="38"/>
      <c r="C423" s="38"/>
      <c r="D423" s="38"/>
      <c r="E423" s="38"/>
      <c r="F423" s="38"/>
    </row>
    <row r="424">
      <c r="A424" s="38"/>
      <c r="B424" s="38"/>
      <c r="C424" s="38"/>
      <c r="D424" s="38"/>
      <c r="E424" s="38"/>
      <c r="F424" s="38"/>
    </row>
    <row r="425">
      <c r="A425" s="38"/>
      <c r="B425" s="38"/>
      <c r="C425" s="38"/>
      <c r="D425" s="38"/>
      <c r="E425" s="38"/>
      <c r="F425" s="38"/>
    </row>
    <row r="426">
      <c r="A426" s="38"/>
      <c r="B426" s="38"/>
      <c r="C426" s="38"/>
      <c r="D426" s="38"/>
      <c r="E426" s="38"/>
      <c r="F426" s="38"/>
    </row>
    <row r="427">
      <c r="A427" s="38"/>
      <c r="B427" s="38"/>
      <c r="C427" s="38"/>
      <c r="D427" s="38"/>
      <c r="E427" s="38"/>
      <c r="F427" s="38"/>
    </row>
    <row r="428">
      <c r="A428" s="38"/>
      <c r="B428" s="38"/>
      <c r="C428" s="38"/>
      <c r="D428" s="38"/>
      <c r="E428" s="38"/>
      <c r="F428" s="38"/>
    </row>
    <row r="429">
      <c r="A429" s="38"/>
      <c r="B429" s="38"/>
      <c r="C429" s="38"/>
      <c r="D429" s="38"/>
      <c r="E429" s="38"/>
      <c r="F429" s="38"/>
    </row>
    <row r="430">
      <c r="A430" s="38"/>
      <c r="B430" s="38"/>
      <c r="C430" s="38"/>
      <c r="D430" s="38"/>
      <c r="E430" s="38"/>
      <c r="F430" s="38"/>
    </row>
    <row r="431">
      <c r="A431" s="38"/>
      <c r="B431" s="38"/>
      <c r="C431" s="38"/>
      <c r="D431" s="38"/>
      <c r="E431" s="38"/>
      <c r="F431" s="38"/>
    </row>
    <row r="432">
      <c r="A432" s="38"/>
      <c r="B432" s="38"/>
      <c r="C432" s="38"/>
      <c r="D432" s="38"/>
      <c r="E432" s="38"/>
      <c r="F432" s="38"/>
    </row>
    <row r="433">
      <c r="A433" s="38"/>
      <c r="B433" s="38"/>
      <c r="C433" s="38"/>
      <c r="D433" s="38"/>
      <c r="E433" s="38"/>
      <c r="F433" s="38"/>
    </row>
    <row r="434">
      <c r="A434" s="38"/>
      <c r="B434" s="38"/>
      <c r="C434" s="38"/>
      <c r="D434" s="38"/>
      <c r="E434" s="38"/>
      <c r="F434" s="38"/>
    </row>
    <row r="435">
      <c r="A435" s="38"/>
      <c r="B435" s="38"/>
      <c r="C435" s="38"/>
      <c r="D435" s="38"/>
      <c r="E435" s="38"/>
      <c r="F435" s="38"/>
    </row>
    <row r="436">
      <c r="A436" s="38"/>
      <c r="B436" s="38"/>
      <c r="C436" s="38"/>
      <c r="D436" s="38"/>
      <c r="E436" s="38"/>
      <c r="F436" s="38"/>
    </row>
    <row r="437">
      <c r="A437" s="38"/>
      <c r="B437" s="38"/>
      <c r="C437" s="38"/>
      <c r="D437" s="38"/>
      <c r="E437" s="38"/>
      <c r="F437" s="38"/>
    </row>
    <row r="438">
      <c r="A438" s="38"/>
      <c r="B438" s="38"/>
      <c r="C438" s="38"/>
      <c r="D438" s="38"/>
      <c r="E438" s="38"/>
      <c r="F438" s="38"/>
    </row>
    <row r="439">
      <c r="A439" s="38"/>
      <c r="B439" s="38"/>
      <c r="C439" s="38"/>
      <c r="D439" s="38"/>
      <c r="E439" s="38"/>
      <c r="F439" s="38"/>
    </row>
    <row r="440">
      <c r="A440" s="38"/>
      <c r="B440" s="38"/>
      <c r="C440" s="38"/>
      <c r="D440" s="38"/>
      <c r="E440" s="38"/>
      <c r="F440" s="38"/>
    </row>
    <row r="441">
      <c r="A441" s="38"/>
      <c r="B441" s="38"/>
      <c r="C441" s="38"/>
      <c r="D441" s="38"/>
      <c r="E441" s="38"/>
      <c r="F441" s="38"/>
    </row>
    <row r="442">
      <c r="A442" s="38"/>
      <c r="B442" s="38"/>
      <c r="C442" s="38"/>
      <c r="D442" s="38"/>
      <c r="E442" s="38"/>
      <c r="F442" s="38"/>
    </row>
    <row r="443">
      <c r="A443" s="38"/>
      <c r="B443" s="38"/>
      <c r="C443" s="38"/>
      <c r="D443" s="38"/>
      <c r="E443" s="38"/>
      <c r="F443" s="38"/>
    </row>
    <row r="444">
      <c r="A444" s="38"/>
      <c r="B444" s="38"/>
      <c r="C444" s="38"/>
      <c r="D444" s="38"/>
      <c r="E444" s="38"/>
      <c r="F444" s="38"/>
    </row>
    <row r="445">
      <c r="A445" s="38"/>
      <c r="B445" s="38"/>
      <c r="C445" s="38"/>
      <c r="D445" s="38"/>
      <c r="E445" s="38"/>
      <c r="F445" s="38"/>
    </row>
    <row r="446">
      <c r="A446" s="38"/>
      <c r="B446" s="38"/>
      <c r="C446" s="38"/>
      <c r="D446" s="38"/>
      <c r="E446" s="38"/>
      <c r="F446" s="38"/>
    </row>
    <row r="447">
      <c r="A447" s="38"/>
      <c r="B447" s="38"/>
      <c r="C447" s="38"/>
      <c r="D447" s="38"/>
      <c r="E447" s="38"/>
      <c r="F447" s="38"/>
    </row>
    <row r="448">
      <c r="A448" s="38"/>
      <c r="B448" s="38"/>
      <c r="C448" s="38"/>
      <c r="D448" s="38"/>
      <c r="E448" s="38"/>
      <c r="F448" s="38"/>
    </row>
    <row r="449">
      <c r="A449" s="38"/>
      <c r="B449" s="38"/>
      <c r="C449" s="38"/>
      <c r="D449" s="38"/>
      <c r="E449" s="38"/>
      <c r="F449" s="38"/>
    </row>
    <row r="450">
      <c r="A450" s="38"/>
      <c r="B450" s="38"/>
      <c r="C450" s="38"/>
      <c r="D450" s="38"/>
      <c r="E450" s="38"/>
      <c r="F450" s="38"/>
    </row>
    <row r="451">
      <c r="A451" s="38"/>
      <c r="B451" s="38"/>
      <c r="C451" s="38"/>
      <c r="D451" s="38"/>
      <c r="E451" s="38"/>
      <c r="F451" s="38"/>
    </row>
    <row r="452">
      <c r="A452" s="38"/>
      <c r="B452" s="38"/>
      <c r="C452" s="38"/>
      <c r="D452" s="38"/>
      <c r="E452" s="38"/>
      <c r="F452" s="38"/>
    </row>
    <row r="453">
      <c r="A453" s="38"/>
      <c r="B453" s="38"/>
      <c r="C453" s="38"/>
      <c r="D453" s="38"/>
      <c r="E453" s="38"/>
      <c r="F453" s="38"/>
    </row>
    <row r="454">
      <c r="A454" s="38"/>
      <c r="B454" s="38"/>
      <c r="C454" s="38"/>
      <c r="D454" s="38"/>
      <c r="E454" s="38"/>
      <c r="F454" s="38"/>
    </row>
    <row r="455">
      <c r="A455" s="38"/>
      <c r="B455" s="38"/>
      <c r="C455" s="38"/>
      <c r="D455" s="38"/>
      <c r="E455" s="38"/>
      <c r="F455" s="38"/>
    </row>
    <row r="456">
      <c r="A456" s="38"/>
      <c r="B456" s="38"/>
      <c r="C456" s="38"/>
      <c r="D456" s="38"/>
      <c r="E456" s="38"/>
      <c r="F456" s="38"/>
    </row>
    <row r="457">
      <c r="A457" s="38"/>
      <c r="B457" s="38"/>
      <c r="C457" s="38"/>
      <c r="D457" s="38"/>
      <c r="E457" s="38"/>
      <c r="F457" s="38"/>
    </row>
    <row r="458">
      <c r="A458" s="38"/>
      <c r="B458" s="38"/>
      <c r="C458" s="38"/>
      <c r="D458" s="38"/>
      <c r="E458" s="38"/>
      <c r="F458" s="38"/>
    </row>
    <row r="459">
      <c r="A459" s="38"/>
      <c r="B459" s="38"/>
      <c r="C459" s="38"/>
      <c r="D459" s="38"/>
      <c r="E459" s="38"/>
      <c r="F459" s="38"/>
    </row>
    <row r="460">
      <c r="A460" s="38"/>
      <c r="B460" s="38"/>
      <c r="C460" s="38"/>
      <c r="D460" s="38"/>
      <c r="E460" s="38"/>
      <c r="F460" s="38"/>
    </row>
    <row r="461">
      <c r="A461" s="38"/>
      <c r="B461" s="38"/>
      <c r="C461" s="38"/>
      <c r="D461" s="38"/>
      <c r="E461" s="38"/>
      <c r="F461" s="38"/>
    </row>
    <row r="462">
      <c r="A462" s="38"/>
      <c r="B462" s="38"/>
      <c r="C462" s="38"/>
      <c r="D462" s="38"/>
      <c r="E462" s="38"/>
      <c r="F462" s="38"/>
    </row>
    <row r="463">
      <c r="A463" s="38"/>
      <c r="B463" s="38"/>
      <c r="C463" s="38"/>
      <c r="D463" s="38"/>
      <c r="E463" s="38"/>
      <c r="F463" s="38"/>
    </row>
    <row r="464">
      <c r="A464" s="38"/>
      <c r="B464" s="38"/>
      <c r="C464" s="38"/>
      <c r="D464" s="38"/>
      <c r="E464" s="38"/>
      <c r="F464" s="38"/>
    </row>
    <row r="465">
      <c r="A465" s="38"/>
      <c r="B465" s="38"/>
      <c r="C465" s="38"/>
      <c r="D465" s="38"/>
      <c r="E465" s="38"/>
      <c r="F465" s="38"/>
    </row>
    <row r="466">
      <c r="A466" s="38"/>
      <c r="B466" s="38"/>
      <c r="C466" s="38"/>
      <c r="D466" s="38"/>
      <c r="E466" s="38"/>
      <c r="F466" s="38"/>
    </row>
    <row r="467">
      <c r="A467" s="38"/>
      <c r="B467" s="38"/>
      <c r="C467" s="38"/>
      <c r="D467" s="38"/>
      <c r="E467" s="38"/>
      <c r="F467" s="38"/>
    </row>
    <row r="468">
      <c r="A468" s="38"/>
      <c r="B468" s="38"/>
      <c r="C468" s="38"/>
      <c r="D468" s="38"/>
      <c r="E468" s="38"/>
      <c r="F468" s="38"/>
    </row>
    <row r="469">
      <c r="A469" s="38"/>
      <c r="B469" s="38"/>
      <c r="C469" s="38"/>
      <c r="D469" s="38"/>
      <c r="E469" s="38"/>
      <c r="F469" s="38"/>
    </row>
    <row r="470">
      <c r="A470" s="38"/>
      <c r="B470" s="38"/>
      <c r="C470" s="38"/>
      <c r="D470" s="38"/>
      <c r="E470" s="38"/>
      <c r="F470" s="38"/>
    </row>
    <row r="471">
      <c r="A471" s="38"/>
      <c r="B471" s="38"/>
      <c r="C471" s="38"/>
      <c r="D471" s="38"/>
      <c r="E471" s="38"/>
      <c r="F471" s="38"/>
    </row>
    <row r="472">
      <c r="A472" s="38"/>
      <c r="B472" s="38"/>
      <c r="C472" s="38"/>
      <c r="D472" s="38"/>
      <c r="E472" s="38"/>
      <c r="F472" s="38"/>
    </row>
    <row r="473">
      <c r="A473" s="38"/>
      <c r="B473" s="38"/>
      <c r="C473" s="38"/>
      <c r="D473" s="38"/>
      <c r="E473" s="38"/>
      <c r="F473" s="38"/>
    </row>
    <row r="474">
      <c r="A474" s="38"/>
      <c r="B474" s="38"/>
      <c r="C474" s="38"/>
      <c r="D474" s="38"/>
      <c r="E474" s="38"/>
      <c r="F474" s="38"/>
    </row>
    <row r="475">
      <c r="A475" s="38"/>
      <c r="B475" s="38"/>
      <c r="C475" s="38"/>
      <c r="D475" s="38"/>
      <c r="E475" s="38"/>
      <c r="F475" s="38"/>
    </row>
    <row r="476">
      <c r="A476" s="38"/>
      <c r="B476" s="38"/>
      <c r="C476" s="38"/>
      <c r="D476" s="38"/>
      <c r="E476" s="38"/>
      <c r="F476" s="38"/>
    </row>
    <row r="477">
      <c r="A477" s="38"/>
      <c r="B477" s="38"/>
      <c r="C477" s="38"/>
      <c r="D477" s="38"/>
      <c r="E477" s="38"/>
      <c r="F477" s="38"/>
    </row>
    <row r="478">
      <c r="A478" s="38"/>
      <c r="B478" s="38"/>
      <c r="C478" s="38"/>
      <c r="D478" s="38"/>
      <c r="E478" s="38"/>
      <c r="F478" s="38"/>
    </row>
    <row r="479">
      <c r="A479" s="38"/>
      <c r="B479" s="38"/>
      <c r="C479" s="38"/>
      <c r="D479" s="38"/>
      <c r="E479" s="38"/>
      <c r="F479" s="38"/>
    </row>
    <row r="480">
      <c r="A480" s="38"/>
      <c r="B480" s="38"/>
      <c r="C480" s="38"/>
      <c r="D480" s="38"/>
      <c r="E480" s="38"/>
      <c r="F480" s="38"/>
    </row>
    <row r="481">
      <c r="A481" s="38"/>
      <c r="B481" s="38"/>
      <c r="C481" s="38"/>
      <c r="D481" s="38"/>
      <c r="E481" s="38"/>
      <c r="F481" s="38"/>
    </row>
    <row r="482">
      <c r="A482" s="38"/>
      <c r="B482" s="38"/>
      <c r="C482" s="38"/>
      <c r="D482" s="38"/>
      <c r="E482" s="38"/>
      <c r="F482" s="38"/>
    </row>
    <row r="483">
      <c r="A483" s="38"/>
      <c r="B483" s="38"/>
      <c r="C483" s="38"/>
      <c r="D483" s="38"/>
      <c r="E483" s="38"/>
      <c r="F483" s="38"/>
    </row>
    <row r="484">
      <c r="A484" s="38"/>
      <c r="B484" s="38"/>
      <c r="C484" s="38"/>
      <c r="D484" s="38"/>
      <c r="E484" s="38"/>
      <c r="F484" s="38"/>
    </row>
    <row r="485">
      <c r="A485" s="38"/>
      <c r="B485" s="38"/>
      <c r="C485" s="38"/>
      <c r="D485" s="38"/>
      <c r="E485" s="38"/>
      <c r="F485" s="38"/>
    </row>
    <row r="486">
      <c r="A486" s="38"/>
      <c r="B486" s="38"/>
      <c r="C486" s="38"/>
      <c r="D486" s="38"/>
      <c r="E486" s="38"/>
      <c r="F486" s="38"/>
    </row>
    <row r="487">
      <c r="A487" s="38"/>
      <c r="B487" s="38"/>
      <c r="C487" s="38"/>
      <c r="D487" s="38"/>
      <c r="E487" s="38"/>
      <c r="F487" s="38"/>
    </row>
    <row r="488">
      <c r="A488" s="38"/>
      <c r="B488" s="38"/>
      <c r="C488" s="38"/>
      <c r="D488" s="38"/>
      <c r="E488" s="38"/>
      <c r="F488" s="38"/>
    </row>
    <row r="489">
      <c r="A489" s="38"/>
      <c r="B489" s="38"/>
      <c r="C489" s="38"/>
      <c r="D489" s="38"/>
      <c r="E489" s="38"/>
      <c r="F489" s="38"/>
    </row>
    <row r="490">
      <c r="A490" s="38"/>
      <c r="B490" s="38"/>
      <c r="C490" s="38"/>
      <c r="D490" s="38"/>
      <c r="E490" s="38"/>
      <c r="F490" s="38"/>
    </row>
    <row r="491">
      <c r="A491" s="38"/>
      <c r="B491" s="38"/>
      <c r="C491" s="38"/>
      <c r="D491" s="38"/>
      <c r="E491" s="38"/>
      <c r="F491" s="38"/>
    </row>
    <row r="492">
      <c r="A492" s="38"/>
      <c r="B492" s="38"/>
      <c r="C492" s="38"/>
      <c r="D492" s="38"/>
      <c r="E492" s="38"/>
      <c r="F492" s="38"/>
    </row>
    <row r="493">
      <c r="A493" s="38"/>
      <c r="B493" s="38"/>
      <c r="C493" s="38"/>
      <c r="D493" s="38"/>
      <c r="E493" s="38"/>
      <c r="F493" s="38"/>
    </row>
    <row r="494">
      <c r="A494" s="38"/>
      <c r="B494" s="38"/>
      <c r="C494" s="38"/>
      <c r="D494" s="38"/>
      <c r="E494" s="38"/>
      <c r="F494" s="38"/>
    </row>
    <row r="495">
      <c r="A495" s="38"/>
      <c r="B495" s="38"/>
      <c r="C495" s="38"/>
      <c r="D495" s="38"/>
      <c r="E495" s="38"/>
      <c r="F495" s="38"/>
    </row>
    <row r="496">
      <c r="A496" s="38"/>
      <c r="B496" s="38"/>
      <c r="C496" s="38"/>
      <c r="D496" s="38"/>
      <c r="E496" s="38"/>
      <c r="F496" s="38"/>
    </row>
    <row r="497">
      <c r="A497" s="38"/>
      <c r="B497" s="38"/>
      <c r="C497" s="38"/>
      <c r="D497" s="38"/>
      <c r="E497" s="38"/>
      <c r="F497" s="38"/>
    </row>
    <row r="498">
      <c r="A498" s="38"/>
      <c r="B498" s="38"/>
      <c r="C498" s="38"/>
      <c r="D498" s="38"/>
      <c r="E498" s="38"/>
      <c r="F498" s="38"/>
    </row>
    <row r="499">
      <c r="A499" s="38"/>
      <c r="B499" s="38"/>
      <c r="C499" s="38"/>
      <c r="D499" s="38"/>
      <c r="E499" s="38"/>
      <c r="F499" s="38"/>
    </row>
    <row r="500">
      <c r="A500" s="38"/>
      <c r="B500" s="38"/>
      <c r="C500" s="38"/>
      <c r="D500" s="38"/>
      <c r="E500" s="38"/>
      <c r="F500" s="38"/>
    </row>
    <row r="501">
      <c r="A501" s="38"/>
      <c r="B501" s="38"/>
      <c r="C501" s="38"/>
      <c r="D501" s="38"/>
      <c r="E501" s="38"/>
      <c r="F501" s="38"/>
    </row>
    <row r="502">
      <c r="A502" s="38"/>
      <c r="B502" s="38"/>
      <c r="C502" s="38"/>
      <c r="D502" s="38"/>
      <c r="E502" s="38"/>
      <c r="F502" s="38"/>
    </row>
    <row r="503">
      <c r="A503" s="38"/>
      <c r="B503" s="38"/>
      <c r="C503" s="38"/>
      <c r="D503" s="38"/>
      <c r="E503" s="38"/>
      <c r="F503" s="38"/>
    </row>
    <row r="504">
      <c r="A504" s="38"/>
      <c r="B504" s="38"/>
      <c r="C504" s="38"/>
      <c r="D504" s="38"/>
      <c r="E504" s="38"/>
      <c r="F504" s="38"/>
    </row>
    <row r="505">
      <c r="A505" s="38"/>
      <c r="B505" s="38"/>
      <c r="C505" s="38"/>
      <c r="D505" s="38"/>
      <c r="E505" s="38"/>
      <c r="F505" s="38"/>
    </row>
    <row r="506">
      <c r="A506" s="38"/>
      <c r="B506" s="38"/>
      <c r="C506" s="38"/>
      <c r="D506" s="38"/>
      <c r="E506" s="38"/>
      <c r="F506" s="38"/>
    </row>
    <row r="507">
      <c r="A507" s="38"/>
      <c r="B507" s="38"/>
      <c r="C507" s="38"/>
      <c r="D507" s="38"/>
      <c r="E507" s="38"/>
      <c r="F507" s="38"/>
    </row>
    <row r="508">
      <c r="A508" s="38"/>
      <c r="B508" s="38"/>
      <c r="C508" s="38"/>
      <c r="D508" s="38"/>
      <c r="E508" s="38"/>
      <c r="F508" s="38"/>
    </row>
    <row r="509">
      <c r="A509" s="38"/>
      <c r="B509" s="38"/>
      <c r="C509" s="38"/>
      <c r="D509" s="38"/>
      <c r="E509" s="38"/>
      <c r="F509" s="38"/>
    </row>
    <row r="510">
      <c r="A510" s="38"/>
      <c r="B510" s="38"/>
      <c r="C510" s="38"/>
      <c r="D510" s="38"/>
      <c r="E510" s="38"/>
      <c r="F510" s="38"/>
    </row>
    <row r="511">
      <c r="A511" s="38"/>
      <c r="B511" s="38"/>
      <c r="C511" s="38"/>
      <c r="D511" s="38"/>
      <c r="E511" s="38"/>
      <c r="F511" s="38"/>
    </row>
    <row r="512">
      <c r="A512" s="38"/>
      <c r="B512" s="38"/>
      <c r="C512" s="38"/>
      <c r="D512" s="38"/>
      <c r="E512" s="38"/>
      <c r="F512" s="38"/>
    </row>
    <row r="513">
      <c r="A513" s="38"/>
      <c r="B513" s="38"/>
      <c r="C513" s="38"/>
      <c r="D513" s="38"/>
      <c r="E513" s="38"/>
      <c r="F513" s="38"/>
    </row>
    <row r="514">
      <c r="A514" s="38"/>
      <c r="B514" s="38"/>
      <c r="C514" s="38"/>
      <c r="D514" s="38"/>
      <c r="E514" s="38"/>
      <c r="F514" s="38"/>
    </row>
    <row r="515">
      <c r="A515" s="38"/>
      <c r="B515" s="38"/>
      <c r="C515" s="38"/>
      <c r="D515" s="38"/>
      <c r="E515" s="38"/>
      <c r="F515" s="38"/>
    </row>
    <row r="516">
      <c r="A516" s="38"/>
      <c r="B516" s="38"/>
      <c r="C516" s="38"/>
      <c r="D516" s="38"/>
      <c r="E516" s="38"/>
      <c r="F516" s="38"/>
    </row>
    <row r="517">
      <c r="A517" s="38"/>
      <c r="B517" s="38"/>
      <c r="C517" s="38"/>
      <c r="D517" s="38"/>
      <c r="E517" s="38"/>
      <c r="F517" s="38"/>
    </row>
    <row r="518">
      <c r="A518" s="38"/>
      <c r="B518" s="38"/>
      <c r="C518" s="38"/>
      <c r="D518" s="38"/>
      <c r="E518" s="38"/>
      <c r="F518" s="38"/>
    </row>
    <row r="519">
      <c r="A519" s="38"/>
      <c r="B519" s="38"/>
      <c r="C519" s="38"/>
      <c r="D519" s="38"/>
      <c r="E519" s="38"/>
      <c r="F519" s="38"/>
    </row>
    <row r="520">
      <c r="A520" s="38"/>
      <c r="B520" s="38"/>
      <c r="C520" s="38"/>
      <c r="D520" s="38"/>
      <c r="E520" s="38"/>
      <c r="F520" s="38"/>
    </row>
    <row r="521">
      <c r="A521" s="38"/>
      <c r="B521" s="38"/>
      <c r="C521" s="38"/>
      <c r="D521" s="38"/>
      <c r="E521" s="38"/>
      <c r="F521" s="38"/>
    </row>
    <row r="522">
      <c r="A522" s="38"/>
      <c r="B522" s="38"/>
      <c r="C522" s="38"/>
      <c r="D522" s="38"/>
      <c r="E522" s="38"/>
      <c r="F522" s="38"/>
    </row>
    <row r="523">
      <c r="A523" s="38"/>
      <c r="B523" s="38"/>
      <c r="C523" s="38"/>
      <c r="D523" s="38"/>
      <c r="E523" s="38"/>
      <c r="F523" s="38"/>
    </row>
    <row r="524">
      <c r="A524" s="38"/>
      <c r="B524" s="38"/>
      <c r="C524" s="38"/>
      <c r="D524" s="38"/>
      <c r="E524" s="38"/>
      <c r="F524" s="38"/>
    </row>
    <row r="525">
      <c r="A525" s="38"/>
      <c r="B525" s="38"/>
      <c r="C525" s="38"/>
      <c r="D525" s="38"/>
      <c r="E525" s="38"/>
      <c r="F525" s="38"/>
    </row>
    <row r="526">
      <c r="A526" s="38"/>
      <c r="B526" s="38"/>
      <c r="C526" s="38"/>
      <c r="D526" s="38"/>
      <c r="E526" s="38"/>
      <c r="F526" s="38"/>
    </row>
    <row r="527">
      <c r="A527" s="38"/>
      <c r="B527" s="38"/>
      <c r="C527" s="38"/>
      <c r="D527" s="38"/>
      <c r="E527" s="38"/>
      <c r="F527" s="38"/>
    </row>
    <row r="528">
      <c r="A528" s="38"/>
      <c r="B528" s="38"/>
      <c r="C528" s="38"/>
      <c r="D528" s="38"/>
      <c r="E528" s="38"/>
      <c r="F528" s="38"/>
    </row>
    <row r="529">
      <c r="A529" s="38"/>
      <c r="B529" s="38"/>
      <c r="C529" s="38"/>
      <c r="D529" s="38"/>
      <c r="E529" s="38"/>
      <c r="F529" s="38"/>
    </row>
    <row r="530">
      <c r="A530" s="38"/>
      <c r="B530" s="38"/>
      <c r="C530" s="38"/>
      <c r="D530" s="38"/>
      <c r="E530" s="38"/>
      <c r="F530" s="38"/>
    </row>
    <row r="531">
      <c r="A531" s="38"/>
      <c r="B531" s="38"/>
      <c r="C531" s="38"/>
      <c r="D531" s="38"/>
      <c r="E531" s="38"/>
      <c r="F531" s="38"/>
    </row>
    <row r="532">
      <c r="A532" s="38"/>
      <c r="B532" s="38"/>
      <c r="C532" s="38"/>
      <c r="D532" s="38"/>
      <c r="E532" s="38"/>
      <c r="F532" s="38"/>
    </row>
    <row r="533">
      <c r="A533" s="38"/>
      <c r="B533" s="38"/>
      <c r="C533" s="38"/>
      <c r="D533" s="38"/>
      <c r="E533" s="38"/>
      <c r="F533" s="38"/>
    </row>
    <row r="534">
      <c r="A534" s="38"/>
      <c r="B534" s="38"/>
      <c r="C534" s="38"/>
      <c r="D534" s="38"/>
      <c r="E534" s="38"/>
      <c r="F534" s="38"/>
    </row>
    <row r="535">
      <c r="A535" s="38"/>
      <c r="B535" s="38"/>
      <c r="C535" s="38"/>
      <c r="D535" s="38"/>
      <c r="E535" s="38"/>
      <c r="F535" s="38"/>
    </row>
    <row r="536">
      <c r="A536" s="38"/>
      <c r="B536" s="38"/>
      <c r="C536" s="38"/>
      <c r="D536" s="38"/>
      <c r="E536" s="38"/>
      <c r="F536" s="38"/>
    </row>
    <row r="537">
      <c r="A537" s="38"/>
      <c r="B537" s="38"/>
      <c r="C537" s="38"/>
      <c r="D537" s="38"/>
      <c r="E537" s="38"/>
      <c r="F537" s="38"/>
    </row>
    <row r="538">
      <c r="A538" s="38"/>
      <c r="B538" s="38"/>
      <c r="C538" s="38"/>
      <c r="D538" s="38"/>
      <c r="E538" s="38"/>
      <c r="F538" s="38"/>
    </row>
    <row r="539">
      <c r="A539" s="38"/>
      <c r="B539" s="38"/>
      <c r="C539" s="38"/>
      <c r="D539" s="38"/>
      <c r="E539" s="38"/>
      <c r="F539" s="38"/>
    </row>
    <row r="540">
      <c r="A540" s="38"/>
      <c r="B540" s="38"/>
      <c r="C540" s="38"/>
      <c r="D540" s="38"/>
      <c r="E540" s="38"/>
      <c r="F540" s="38"/>
    </row>
    <row r="541">
      <c r="A541" s="38"/>
      <c r="B541" s="38"/>
      <c r="C541" s="38"/>
      <c r="D541" s="38"/>
      <c r="E541" s="38"/>
      <c r="F541" s="38"/>
    </row>
    <row r="542">
      <c r="A542" s="38"/>
      <c r="B542" s="38"/>
      <c r="C542" s="38"/>
      <c r="D542" s="38"/>
      <c r="E542" s="38"/>
      <c r="F542" s="38"/>
    </row>
    <row r="543">
      <c r="A543" s="38"/>
      <c r="B543" s="38"/>
      <c r="C543" s="38"/>
      <c r="D543" s="38"/>
      <c r="E543" s="38"/>
      <c r="F543" s="38"/>
    </row>
    <row r="544">
      <c r="A544" s="38"/>
      <c r="B544" s="38"/>
      <c r="C544" s="38"/>
      <c r="D544" s="38"/>
      <c r="E544" s="38"/>
      <c r="F544" s="38"/>
    </row>
    <row r="545">
      <c r="A545" s="38"/>
      <c r="B545" s="38"/>
      <c r="C545" s="38"/>
      <c r="D545" s="38"/>
      <c r="E545" s="38"/>
      <c r="F545" s="38"/>
    </row>
    <row r="546">
      <c r="A546" s="38"/>
      <c r="B546" s="38"/>
      <c r="C546" s="38"/>
      <c r="D546" s="38"/>
      <c r="E546" s="38"/>
      <c r="F546" s="38"/>
    </row>
    <row r="547">
      <c r="A547" s="38"/>
      <c r="B547" s="38"/>
      <c r="C547" s="38"/>
      <c r="D547" s="38"/>
      <c r="E547" s="38"/>
      <c r="F547" s="38"/>
    </row>
    <row r="548">
      <c r="A548" s="38"/>
      <c r="B548" s="38"/>
      <c r="C548" s="38"/>
      <c r="D548" s="38"/>
      <c r="E548" s="38"/>
      <c r="F548" s="38"/>
    </row>
    <row r="549">
      <c r="A549" s="38"/>
      <c r="B549" s="38"/>
      <c r="C549" s="38"/>
      <c r="D549" s="38"/>
      <c r="E549" s="38"/>
      <c r="F549" s="38"/>
    </row>
    <row r="550">
      <c r="A550" s="38"/>
      <c r="B550" s="38"/>
      <c r="C550" s="38"/>
      <c r="D550" s="38"/>
      <c r="E550" s="38"/>
      <c r="F550" s="38"/>
    </row>
    <row r="551">
      <c r="A551" s="38"/>
      <c r="B551" s="38"/>
      <c r="C551" s="38"/>
      <c r="D551" s="38"/>
      <c r="E551" s="38"/>
      <c r="F551" s="38"/>
    </row>
    <row r="552">
      <c r="A552" s="38"/>
      <c r="B552" s="38"/>
      <c r="C552" s="38"/>
      <c r="D552" s="38"/>
      <c r="E552" s="38"/>
      <c r="F552" s="38"/>
    </row>
    <row r="553">
      <c r="A553" s="38"/>
      <c r="B553" s="38"/>
      <c r="C553" s="38"/>
      <c r="D553" s="38"/>
      <c r="E553" s="38"/>
      <c r="F553" s="38"/>
    </row>
    <row r="554">
      <c r="A554" s="38"/>
      <c r="B554" s="38"/>
      <c r="C554" s="38"/>
      <c r="D554" s="38"/>
      <c r="E554" s="38"/>
      <c r="F554" s="38"/>
    </row>
    <row r="555">
      <c r="A555" s="38"/>
      <c r="B555" s="38"/>
      <c r="C555" s="38"/>
      <c r="D555" s="38"/>
      <c r="E555" s="38"/>
      <c r="F555" s="38"/>
    </row>
    <row r="556">
      <c r="A556" s="38"/>
      <c r="B556" s="38"/>
      <c r="C556" s="38"/>
      <c r="D556" s="38"/>
      <c r="E556" s="38"/>
      <c r="F556" s="38"/>
    </row>
    <row r="557">
      <c r="A557" s="38"/>
      <c r="B557" s="38"/>
      <c r="C557" s="38"/>
      <c r="D557" s="38"/>
      <c r="E557" s="38"/>
      <c r="F557" s="38"/>
    </row>
    <row r="558">
      <c r="A558" s="38"/>
      <c r="B558" s="38"/>
      <c r="C558" s="38"/>
      <c r="D558" s="38"/>
      <c r="E558" s="38"/>
      <c r="F558" s="38"/>
    </row>
    <row r="559">
      <c r="A559" s="38"/>
      <c r="B559" s="38"/>
      <c r="C559" s="38"/>
      <c r="D559" s="38"/>
      <c r="E559" s="38"/>
      <c r="F559" s="38"/>
    </row>
    <row r="560">
      <c r="A560" s="38"/>
      <c r="B560" s="38"/>
      <c r="C560" s="38"/>
      <c r="D560" s="38"/>
      <c r="E560" s="38"/>
      <c r="F560" s="38"/>
    </row>
    <row r="561">
      <c r="A561" s="38"/>
      <c r="B561" s="38"/>
      <c r="C561" s="38"/>
      <c r="D561" s="38"/>
      <c r="E561" s="38"/>
      <c r="F561" s="38"/>
    </row>
    <row r="562">
      <c r="A562" s="38"/>
      <c r="B562" s="38"/>
      <c r="C562" s="38"/>
      <c r="D562" s="38"/>
      <c r="E562" s="38"/>
      <c r="F562" s="38"/>
    </row>
    <row r="563">
      <c r="A563" s="38"/>
      <c r="B563" s="38"/>
      <c r="C563" s="38"/>
      <c r="D563" s="38"/>
      <c r="E563" s="38"/>
      <c r="F563" s="38"/>
    </row>
    <row r="564">
      <c r="A564" s="38"/>
      <c r="B564" s="38"/>
      <c r="C564" s="38"/>
      <c r="D564" s="38"/>
      <c r="E564" s="38"/>
      <c r="F564" s="38"/>
    </row>
    <row r="565">
      <c r="A565" s="38"/>
      <c r="B565" s="38"/>
      <c r="C565" s="38"/>
      <c r="D565" s="38"/>
      <c r="E565" s="38"/>
      <c r="F565" s="38"/>
    </row>
    <row r="566">
      <c r="A566" s="38"/>
      <c r="B566" s="38"/>
      <c r="C566" s="38"/>
      <c r="D566" s="38"/>
      <c r="E566" s="38"/>
      <c r="F566" s="38"/>
    </row>
    <row r="567">
      <c r="A567" s="38"/>
      <c r="B567" s="38"/>
      <c r="C567" s="38"/>
      <c r="D567" s="38"/>
      <c r="E567" s="38"/>
      <c r="F567" s="38"/>
    </row>
    <row r="568">
      <c r="A568" s="38"/>
      <c r="B568" s="38"/>
      <c r="C568" s="38"/>
      <c r="D568" s="38"/>
      <c r="E568" s="38"/>
      <c r="F568" s="38"/>
    </row>
    <row r="569">
      <c r="A569" s="38"/>
      <c r="B569" s="38"/>
      <c r="C569" s="38"/>
      <c r="D569" s="38"/>
      <c r="E569" s="38"/>
      <c r="F569" s="38"/>
    </row>
    <row r="570">
      <c r="A570" s="38"/>
      <c r="B570" s="38"/>
      <c r="C570" s="38"/>
      <c r="D570" s="38"/>
      <c r="E570" s="38"/>
      <c r="F570" s="38"/>
    </row>
    <row r="571">
      <c r="A571" s="38"/>
      <c r="B571" s="38"/>
      <c r="C571" s="38"/>
      <c r="D571" s="38"/>
      <c r="E571" s="38"/>
      <c r="F571" s="38"/>
    </row>
    <row r="572">
      <c r="A572" s="38"/>
      <c r="B572" s="38"/>
      <c r="C572" s="38"/>
      <c r="D572" s="38"/>
      <c r="E572" s="38"/>
      <c r="F572" s="38"/>
    </row>
    <row r="573">
      <c r="A573" s="38"/>
      <c r="B573" s="38"/>
      <c r="C573" s="38"/>
      <c r="D573" s="38"/>
      <c r="E573" s="38"/>
      <c r="F573" s="38"/>
    </row>
    <row r="574">
      <c r="A574" s="38"/>
      <c r="B574" s="38"/>
      <c r="C574" s="38"/>
      <c r="D574" s="38"/>
      <c r="E574" s="38"/>
      <c r="F574" s="38"/>
    </row>
    <row r="575">
      <c r="A575" s="38"/>
      <c r="B575" s="38"/>
      <c r="C575" s="38"/>
      <c r="D575" s="38"/>
      <c r="E575" s="38"/>
      <c r="F575" s="38"/>
    </row>
    <row r="576">
      <c r="A576" s="38"/>
      <c r="B576" s="38"/>
      <c r="C576" s="38"/>
      <c r="D576" s="38"/>
      <c r="E576" s="38"/>
      <c r="F576" s="38"/>
    </row>
    <row r="577">
      <c r="A577" s="38"/>
      <c r="B577" s="38"/>
      <c r="C577" s="38"/>
      <c r="D577" s="38"/>
      <c r="E577" s="38"/>
      <c r="F577" s="38"/>
    </row>
    <row r="578">
      <c r="A578" s="38"/>
      <c r="B578" s="38"/>
      <c r="C578" s="38"/>
      <c r="D578" s="38"/>
      <c r="E578" s="38"/>
      <c r="F578" s="38"/>
    </row>
    <row r="579">
      <c r="A579" s="38"/>
      <c r="B579" s="38"/>
      <c r="C579" s="38"/>
      <c r="D579" s="38"/>
      <c r="E579" s="38"/>
      <c r="F579" s="38"/>
    </row>
    <row r="580">
      <c r="A580" s="38"/>
      <c r="B580" s="38"/>
      <c r="C580" s="38"/>
      <c r="D580" s="38"/>
      <c r="E580" s="38"/>
      <c r="F580" s="38"/>
    </row>
    <row r="581">
      <c r="A581" s="38"/>
      <c r="B581" s="38"/>
      <c r="C581" s="38"/>
      <c r="D581" s="38"/>
      <c r="E581" s="38"/>
      <c r="F581" s="38"/>
    </row>
    <row r="582">
      <c r="A582" s="38"/>
      <c r="B582" s="38"/>
      <c r="C582" s="38"/>
      <c r="D582" s="38"/>
      <c r="E582" s="38"/>
      <c r="F582" s="38"/>
    </row>
    <row r="583">
      <c r="A583" s="38"/>
      <c r="B583" s="38"/>
      <c r="C583" s="38"/>
      <c r="D583" s="38"/>
      <c r="E583" s="38"/>
      <c r="F583" s="38"/>
    </row>
    <row r="584">
      <c r="A584" s="38"/>
      <c r="B584" s="38"/>
      <c r="C584" s="38"/>
      <c r="D584" s="38"/>
      <c r="E584" s="38"/>
      <c r="F584" s="38"/>
    </row>
    <row r="585">
      <c r="A585" s="38"/>
      <c r="B585" s="38"/>
      <c r="C585" s="38"/>
      <c r="D585" s="38"/>
      <c r="E585" s="38"/>
      <c r="F585" s="38"/>
    </row>
    <row r="586">
      <c r="A586" s="38"/>
      <c r="B586" s="38"/>
      <c r="C586" s="38"/>
      <c r="D586" s="38"/>
      <c r="E586" s="38"/>
      <c r="F586" s="38"/>
    </row>
    <row r="587">
      <c r="A587" s="38"/>
      <c r="B587" s="38"/>
      <c r="C587" s="38"/>
      <c r="D587" s="38"/>
      <c r="E587" s="38"/>
      <c r="F587" s="38"/>
    </row>
    <row r="588">
      <c r="A588" s="38"/>
      <c r="B588" s="38"/>
      <c r="C588" s="38"/>
      <c r="D588" s="38"/>
      <c r="E588" s="38"/>
      <c r="F588" s="38"/>
    </row>
    <row r="589">
      <c r="A589" s="38"/>
      <c r="B589" s="38"/>
      <c r="C589" s="38"/>
      <c r="D589" s="38"/>
      <c r="E589" s="38"/>
      <c r="F589" s="38"/>
    </row>
    <row r="590">
      <c r="A590" s="38"/>
      <c r="B590" s="38"/>
      <c r="C590" s="38"/>
      <c r="D590" s="38"/>
      <c r="E590" s="38"/>
      <c r="F590" s="38"/>
    </row>
    <row r="591">
      <c r="A591" s="38"/>
      <c r="B591" s="38"/>
      <c r="C591" s="38"/>
      <c r="D591" s="38"/>
      <c r="E591" s="38"/>
      <c r="F591" s="38"/>
    </row>
    <row r="592">
      <c r="A592" s="38"/>
      <c r="B592" s="38"/>
      <c r="C592" s="38"/>
      <c r="D592" s="38"/>
      <c r="E592" s="38"/>
      <c r="F592" s="38"/>
    </row>
    <row r="593">
      <c r="A593" s="38"/>
      <c r="B593" s="38"/>
      <c r="C593" s="38"/>
      <c r="D593" s="38"/>
      <c r="E593" s="38"/>
      <c r="F593" s="38"/>
    </row>
    <row r="594">
      <c r="A594" s="38"/>
      <c r="B594" s="38"/>
      <c r="C594" s="38"/>
      <c r="D594" s="38"/>
      <c r="E594" s="38"/>
      <c r="F594" s="38"/>
    </row>
    <row r="595">
      <c r="A595" s="38"/>
      <c r="B595" s="38"/>
      <c r="C595" s="38"/>
      <c r="D595" s="38"/>
      <c r="E595" s="38"/>
      <c r="F595" s="38"/>
    </row>
    <row r="596">
      <c r="A596" s="38"/>
      <c r="B596" s="38"/>
      <c r="C596" s="38"/>
      <c r="D596" s="38"/>
      <c r="E596" s="38"/>
      <c r="F596" s="38"/>
    </row>
    <row r="597">
      <c r="A597" s="38"/>
      <c r="B597" s="38"/>
      <c r="C597" s="38"/>
      <c r="D597" s="38"/>
      <c r="E597" s="38"/>
      <c r="F597" s="38"/>
    </row>
    <row r="598">
      <c r="A598" s="38"/>
      <c r="B598" s="38"/>
      <c r="C598" s="38"/>
      <c r="D598" s="38"/>
      <c r="E598" s="38"/>
      <c r="F598" s="38"/>
    </row>
    <row r="599">
      <c r="A599" s="38"/>
      <c r="B599" s="38"/>
      <c r="C599" s="38"/>
      <c r="D599" s="38"/>
      <c r="E599" s="38"/>
      <c r="F599" s="38"/>
    </row>
    <row r="600">
      <c r="A600" s="38"/>
      <c r="B600" s="38"/>
      <c r="C600" s="38"/>
      <c r="D600" s="38"/>
      <c r="E600" s="38"/>
      <c r="F600" s="38"/>
    </row>
    <row r="601">
      <c r="A601" s="38"/>
      <c r="B601" s="38"/>
      <c r="C601" s="38"/>
      <c r="D601" s="38"/>
      <c r="E601" s="38"/>
      <c r="F601" s="38"/>
    </row>
    <row r="602">
      <c r="A602" s="38"/>
      <c r="B602" s="38"/>
      <c r="C602" s="38"/>
      <c r="D602" s="38"/>
      <c r="E602" s="38"/>
      <c r="F602" s="38"/>
    </row>
    <row r="603">
      <c r="A603" s="38"/>
      <c r="B603" s="38"/>
      <c r="C603" s="38"/>
      <c r="D603" s="38"/>
      <c r="E603" s="38"/>
      <c r="F603" s="38"/>
    </row>
    <row r="604">
      <c r="A604" s="38"/>
      <c r="B604" s="38"/>
      <c r="C604" s="38"/>
      <c r="D604" s="38"/>
      <c r="E604" s="38"/>
      <c r="F604" s="38"/>
    </row>
    <row r="605">
      <c r="A605" s="38"/>
      <c r="B605" s="38"/>
      <c r="C605" s="38"/>
      <c r="D605" s="38"/>
      <c r="E605" s="38"/>
      <c r="F605" s="38"/>
    </row>
    <row r="606">
      <c r="A606" s="38"/>
      <c r="B606" s="38"/>
      <c r="C606" s="38"/>
      <c r="D606" s="38"/>
      <c r="E606" s="38"/>
      <c r="F606" s="38"/>
    </row>
    <row r="607">
      <c r="A607" s="38"/>
      <c r="B607" s="38"/>
      <c r="C607" s="38"/>
      <c r="D607" s="38"/>
      <c r="E607" s="38"/>
      <c r="F607" s="38"/>
    </row>
    <row r="608">
      <c r="A608" s="38"/>
      <c r="B608" s="38"/>
      <c r="C608" s="38"/>
      <c r="D608" s="38"/>
      <c r="E608" s="38"/>
      <c r="F608" s="38"/>
    </row>
    <row r="609">
      <c r="A609" s="38"/>
      <c r="B609" s="38"/>
      <c r="C609" s="38"/>
      <c r="D609" s="38"/>
      <c r="E609" s="38"/>
      <c r="F609" s="38"/>
    </row>
    <row r="610">
      <c r="A610" s="38"/>
      <c r="B610" s="38"/>
      <c r="C610" s="38"/>
      <c r="D610" s="38"/>
      <c r="E610" s="38"/>
      <c r="F610" s="38"/>
    </row>
    <row r="611">
      <c r="A611" s="38"/>
      <c r="B611" s="38"/>
      <c r="C611" s="38"/>
      <c r="D611" s="38"/>
      <c r="E611" s="38"/>
      <c r="F611" s="38"/>
    </row>
    <row r="612">
      <c r="A612" s="38"/>
      <c r="B612" s="38"/>
      <c r="C612" s="38"/>
      <c r="D612" s="38"/>
      <c r="E612" s="38"/>
      <c r="F612" s="38"/>
    </row>
    <row r="613">
      <c r="A613" s="38"/>
      <c r="B613" s="38"/>
      <c r="C613" s="38"/>
      <c r="D613" s="38"/>
      <c r="E613" s="38"/>
      <c r="F613" s="38"/>
    </row>
    <row r="614">
      <c r="A614" s="38"/>
      <c r="B614" s="38"/>
      <c r="C614" s="38"/>
      <c r="D614" s="38"/>
      <c r="E614" s="38"/>
      <c r="F614" s="38"/>
    </row>
    <row r="615">
      <c r="A615" s="38"/>
      <c r="B615" s="38"/>
      <c r="C615" s="38"/>
      <c r="D615" s="38"/>
      <c r="E615" s="38"/>
      <c r="F615" s="38"/>
    </row>
    <row r="616">
      <c r="A616" s="38"/>
      <c r="B616" s="38"/>
      <c r="C616" s="38"/>
      <c r="D616" s="38"/>
      <c r="E616" s="38"/>
      <c r="F616" s="38"/>
    </row>
    <row r="617">
      <c r="A617" s="38"/>
      <c r="B617" s="38"/>
      <c r="C617" s="38"/>
      <c r="D617" s="38"/>
      <c r="E617" s="38"/>
      <c r="F617" s="38"/>
    </row>
    <row r="618">
      <c r="A618" s="38"/>
      <c r="B618" s="38"/>
      <c r="C618" s="38"/>
      <c r="D618" s="38"/>
      <c r="E618" s="38"/>
      <c r="F618" s="38"/>
    </row>
    <row r="619">
      <c r="A619" s="38"/>
      <c r="B619" s="38"/>
      <c r="C619" s="38"/>
      <c r="D619" s="38"/>
      <c r="E619" s="38"/>
      <c r="F619" s="38"/>
    </row>
    <row r="620">
      <c r="A620" s="38"/>
      <c r="B620" s="38"/>
      <c r="C620" s="38"/>
      <c r="D620" s="38"/>
      <c r="E620" s="38"/>
      <c r="F620" s="38"/>
    </row>
    <row r="621">
      <c r="A621" s="38"/>
      <c r="B621" s="38"/>
      <c r="C621" s="38"/>
      <c r="D621" s="38"/>
      <c r="E621" s="38"/>
      <c r="F621" s="38"/>
    </row>
    <row r="622">
      <c r="A622" s="38"/>
      <c r="B622" s="38"/>
      <c r="C622" s="38"/>
      <c r="D622" s="38"/>
      <c r="E622" s="38"/>
      <c r="F622" s="38"/>
    </row>
    <row r="623">
      <c r="A623" s="38"/>
      <c r="B623" s="38"/>
      <c r="C623" s="38"/>
      <c r="D623" s="38"/>
      <c r="E623" s="38"/>
      <c r="F623" s="38"/>
    </row>
    <row r="624">
      <c r="A624" s="38"/>
      <c r="B624" s="38"/>
      <c r="C624" s="38"/>
      <c r="D624" s="38"/>
      <c r="E624" s="38"/>
      <c r="F624" s="38"/>
    </row>
    <row r="625">
      <c r="A625" s="38"/>
      <c r="B625" s="38"/>
      <c r="C625" s="38"/>
      <c r="D625" s="38"/>
      <c r="E625" s="38"/>
      <c r="F625" s="38"/>
    </row>
    <row r="626">
      <c r="A626" s="38"/>
      <c r="B626" s="38"/>
      <c r="C626" s="38"/>
      <c r="D626" s="38"/>
      <c r="E626" s="38"/>
      <c r="F626" s="38"/>
    </row>
    <row r="627">
      <c r="A627" s="38"/>
      <c r="B627" s="38"/>
      <c r="C627" s="38"/>
      <c r="D627" s="38"/>
      <c r="E627" s="38"/>
      <c r="F627" s="38"/>
    </row>
    <row r="628">
      <c r="A628" s="38"/>
      <c r="B628" s="38"/>
      <c r="C628" s="38"/>
      <c r="D628" s="38"/>
      <c r="E628" s="38"/>
      <c r="F628" s="38"/>
    </row>
    <row r="629">
      <c r="A629" s="38"/>
      <c r="B629" s="38"/>
      <c r="C629" s="38"/>
      <c r="D629" s="38"/>
      <c r="E629" s="38"/>
      <c r="F629" s="38"/>
    </row>
    <row r="630">
      <c r="A630" s="38"/>
      <c r="B630" s="38"/>
      <c r="C630" s="38"/>
      <c r="D630" s="38"/>
      <c r="E630" s="38"/>
      <c r="F630" s="38"/>
    </row>
    <row r="631">
      <c r="A631" s="38"/>
      <c r="B631" s="38"/>
      <c r="C631" s="38"/>
      <c r="D631" s="38"/>
      <c r="E631" s="38"/>
      <c r="F631" s="38"/>
    </row>
    <row r="632">
      <c r="A632" s="38"/>
      <c r="B632" s="38"/>
      <c r="C632" s="38"/>
      <c r="D632" s="38"/>
      <c r="E632" s="38"/>
      <c r="F632" s="38"/>
    </row>
    <row r="633">
      <c r="A633" s="38"/>
      <c r="B633" s="38"/>
      <c r="C633" s="38"/>
      <c r="D633" s="38"/>
      <c r="E633" s="38"/>
      <c r="F633" s="38"/>
    </row>
    <row r="634">
      <c r="A634" s="38"/>
      <c r="B634" s="38"/>
      <c r="C634" s="38"/>
      <c r="D634" s="38"/>
      <c r="E634" s="38"/>
      <c r="F634" s="38"/>
    </row>
    <row r="635">
      <c r="A635" s="38"/>
      <c r="B635" s="38"/>
      <c r="C635" s="38"/>
      <c r="D635" s="38"/>
      <c r="E635" s="38"/>
      <c r="F635" s="38"/>
    </row>
    <row r="636">
      <c r="A636" s="38"/>
      <c r="B636" s="38"/>
      <c r="C636" s="38"/>
      <c r="D636" s="38"/>
      <c r="E636" s="38"/>
      <c r="F636" s="38"/>
    </row>
    <row r="637">
      <c r="A637" s="38"/>
      <c r="B637" s="38"/>
      <c r="C637" s="38"/>
      <c r="D637" s="38"/>
      <c r="E637" s="38"/>
      <c r="F637" s="38"/>
    </row>
    <row r="638">
      <c r="A638" s="38"/>
      <c r="B638" s="38"/>
      <c r="C638" s="38"/>
      <c r="D638" s="38"/>
      <c r="E638" s="38"/>
      <c r="F638" s="38"/>
    </row>
    <row r="639">
      <c r="A639" s="38"/>
      <c r="B639" s="38"/>
      <c r="C639" s="38"/>
      <c r="D639" s="38"/>
      <c r="E639" s="38"/>
      <c r="F639" s="38"/>
    </row>
    <row r="640">
      <c r="A640" s="38"/>
      <c r="B640" s="38"/>
      <c r="C640" s="38"/>
      <c r="D640" s="38"/>
      <c r="E640" s="38"/>
      <c r="F640" s="38"/>
    </row>
    <row r="641">
      <c r="A641" s="38"/>
      <c r="B641" s="38"/>
      <c r="C641" s="38"/>
      <c r="D641" s="38"/>
      <c r="E641" s="38"/>
      <c r="F641" s="38"/>
    </row>
    <row r="642">
      <c r="A642" s="38"/>
      <c r="B642" s="38"/>
      <c r="C642" s="38"/>
      <c r="D642" s="38"/>
      <c r="E642" s="38"/>
      <c r="F642" s="38"/>
    </row>
    <row r="643">
      <c r="A643" s="38"/>
      <c r="B643" s="38"/>
      <c r="C643" s="38"/>
      <c r="D643" s="38"/>
      <c r="E643" s="38"/>
      <c r="F643" s="38"/>
    </row>
    <row r="644">
      <c r="A644" s="38"/>
      <c r="B644" s="38"/>
      <c r="C644" s="38"/>
      <c r="D644" s="38"/>
      <c r="E644" s="38"/>
      <c r="F644" s="38"/>
    </row>
    <row r="645">
      <c r="A645" s="38"/>
      <c r="B645" s="38"/>
      <c r="C645" s="38"/>
      <c r="D645" s="38"/>
      <c r="E645" s="38"/>
      <c r="F645" s="38"/>
    </row>
    <row r="646">
      <c r="A646" s="38"/>
      <c r="B646" s="38"/>
      <c r="C646" s="38"/>
      <c r="D646" s="38"/>
      <c r="E646" s="38"/>
      <c r="F646" s="38"/>
    </row>
    <row r="647">
      <c r="A647" s="38"/>
      <c r="B647" s="38"/>
      <c r="C647" s="38"/>
      <c r="D647" s="38"/>
      <c r="E647" s="38"/>
      <c r="F647" s="38"/>
    </row>
    <row r="648">
      <c r="A648" s="38"/>
      <c r="B648" s="38"/>
      <c r="C648" s="38"/>
      <c r="D648" s="38"/>
      <c r="E648" s="38"/>
      <c r="F648" s="38"/>
    </row>
    <row r="649">
      <c r="A649" s="38"/>
      <c r="B649" s="38"/>
      <c r="C649" s="38"/>
      <c r="D649" s="38"/>
      <c r="E649" s="38"/>
      <c r="F649" s="38"/>
    </row>
    <row r="650">
      <c r="A650" s="38"/>
      <c r="B650" s="38"/>
      <c r="C650" s="38"/>
      <c r="D650" s="38"/>
      <c r="E650" s="38"/>
      <c r="F650" s="38"/>
    </row>
    <row r="651">
      <c r="A651" s="38"/>
      <c r="B651" s="38"/>
      <c r="C651" s="38"/>
      <c r="D651" s="38"/>
      <c r="E651" s="38"/>
      <c r="F651" s="38"/>
    </row>
    <row r="652">
      <c r="A652" s="38"/>
      <c r="B652" s="38"/>
      <c r="C652" s="38"/>
      <c r="D652" s="38"/>
      <c r="E652" s="38"/>
      <c r="F652" s="38"/>
    </row>
    <row r="653">
      <c r="A653" s="38"/>
      <c r="B653" s="38"/>
      <c r="C653" s="38"/>
      <c r="D653" s="38"/>
      <c r="E653" s="38"/>
      <c r="F653" s="38"/>
    </row>
    <row r="654">
      <c r="A654" s="38"/>
      <c r="B654" s="38"/>
      <c r="C654" s="38"/>
      <c r="D654" s="38"/>
      <c r="E654" s="38"/>
      <c r="F654" s="38"/>
    </row>
    <row r="655">
      <c r="A655" s="38"/>
      <c r="B655" s="38"/>
      <c r="C655" s="38"/>
      <c r="D655" s="38"/>
      <c r="E655" s="38"/>
      <c r="F655" s="38"/>
    </row>
    <row r="656">
      <c r="A656" s="38"/>
      <c r="B656" s="38"/>
      <c r="C656" s="38"/>
      <c r="D656" s="38"/>
      <c r="E656" s="38"/>
      <c r="F656" s="38"/>
    </row>
    <row r="657">
      <c r="A657" s="38"/>
      <c r="B657" s="38"/>
      <c r="C657" s="38"/>
      <c r="D657" s="38"/>
      <c r="E657" s="38"/>
      <c r="F657" s="38"/>
    </row>
    <row r="658">
      <c r="A658" s="38"/>
      <c r="B658" s="38"/>
      <c r="C658" s="38"/>
      <c r="D658" s="38"/>
      <c r="E658" s="38"/>
      <c r="F658" s="38"/>
    </row>
    <row r="659">
      <c r="A659" s="38"/>
      <c r="B659" s="38"/>
      <c r="C659" s="38"/>
      <c r="D659" s="38"/>
      <c r="E659" s="38"/>
      <c r="F659" s="38"/>
    </row>
    <row r="660">
      <c r="A660" s="38"/>
      <c r="B660" s="38"/>
      <c r="C660" s="38"/>
      <c r="D660" s="38"/>
      <c r="E660" s="38"/>
      <c r="F660" s="38"/>
    </row>
    <row r="661">
      <c r="A661" s="38"/>
      <c r="B661" s="38"/>
      <c r="C661" s="38"/>
      <c r="D661" s="38"/>
      <c r="E661" s="38"/>
      <c r="F661" s="38"/>
    </row>
    <row r="662">
      <c r="A662" s="38"/>
      <c r="B662" s="38"/>
      <c r="C662" s="38"/>
      <c r="D662" s="38"/>
      <c r="E662" s="38"/>
      <c r="F662" s="38"/>
    </row>
    <row r="663">
      <c r="A663" s="38"/>
      <c r="B663" s="38"/>
      <c r="C663" s="38"/>
      <c r="D663" s="38"/>
      <c r="E663" s="38"/>
      <c r="F663" s="38"/>
    </row>
    <row r="664">
      <c r="A664" s="38"/>
      <c r="B664" s="38"/>
      <c r="C664" s="38"/>
      <c r="D664" s="38"/>
      <c r="E664" s="38"/>
      <c r="F664" s="38"/>
    </row>
    <row r="665">
      <c r="A665" s="38"/>
      <c r="B665" s="38"/>
      <c r="C665" s="38"/>
      <c r="D665" s="38"/>
      <c r="E665" s="38"/>
      <c r="F665" s="38"/>
    </row>
    <row r="666">
      <c r="A666" s="38"/>
      <c r="B666" s="38"/>
      <c r="C666" s="38"/>
      <c r="D666" s="38"/>
      <c r="E666" s="38"/>
      <c r="F666" s="38"/>
    </row>
    <row r="667">
      <c r="A667" s="38"/>
      <c r="B667" s="38"/>
      <c r="C667" s="38"/>
      <c r="D667" s="38"/>
      <c r="E667" s="38"/>
      <c r="F667" s="38"/>
    </row>
    <row r="668">
      <c r="A668" s="38"/>
      <c r="B668" s="38"/>
      <c r="C668" s="38"/>
      <c r="D668" s="38"/>
      <c r="E668" s="38"/>
      <c r="F668" s="38"/>
    </row>
    <row r="669">
      <c r="A669" s="38"/>
      <c r="B669" s="38"/>
      <c r="C669" s="38"/>
      <c r="D669" s="38"/>
      <c r="E669" s="38"/>
      <c r="F669" s="38"/>
    </row>
    <row r="670">
      <c r="A670" s="38"/>
      <c r="B670" s="38"/>
      <c r="C670" s="38"/>
      <c r="D670" s="38"/>
      <c r="E670" s="38"/>
      <c r="F670" s="38"/>
    </row>
    <row r="671">
      <c r="A671" s="38"/>
      <c r="B671" s="38"/>
      <c r="C671" s="38"/>
      <c r="D671" s="38"/>
      <c r="E671" s="38"/>
      <c r="F671" s="38"/>
    </row>
    <row r="672">
      <c r="A672" s="38"/>
      <c r="B672" s="38"/>
      <c r="C672" s="38"/>
      <c r="D672" s="38"/>
      <c r="E672" s="38"/>
      <c r="F672" s="38"/>
    </row>
    <row r="673">
      <c r="A673" s="38"/>
      <c r="B673" s="38"/>
      <c r="C673" s="38"/>
      <c r="D673" s="38"/>
      <c r="E673" s="38"/>
      <c r="F673" s="38"/>
    </row>
    <row r="674">
      <c r="A674" s="38"/>
      <c r="B674" s="38"/>
      <c r="C674" s="38"/>
      <c r="D674" s="38"/>
      <c r="E674" s="38"/>
      <c r="F674" s="38"/>
    </row>
    <row r="675">
      <c r="A675" s="38"/>
      <c r="B675" s="38"/>
      <c r="C675" s="38"/>
      <c r="D675" s="38"/>
      <c r="E675" s="38"/>
      <c r="F675" s="38"/>
    </row>
    <row r="676">
      <c r="A676" s="38"/>
      <c r="B676" s="38"/>
      <c r="C676" s="38"/>
      <c r="D676" s="38"/>
      <c r="E676" s="38"/>
      <c r="F676" s="38"/>
    </row>
    <row r="677">
      <c r="A677" s="38"/>
      <c r="B677" s="38"/>
      <c r="C677" s="38"/>
      <c r="D677" s="38"/>
      <c r="E677" s="38"/>
      <c r="F677" s="38"/>
    </row>
    <row r="678">
      <c r="A678" s="38"/>
      <c r="B678" s="38"/>
      <c r="C678" s="38"/>
      <c r="D678" s="38"/>
      <c r="E678" s="38"/>
      <c r="F678" s="38"/>
    </row>
    <row r="679">
      <c r="A679" s="38"/>
      <c r="B679" s="38"/>
      <c r="C679" s="38"/>
      <c r="D679" s="38"/>
      <c r="E679" s="38"/>
      <c r="F679" s="38"/>
    </row>
    <row r="680">
      <c r="A680" s="38"/>
      <c r="B680" s="38"/>
      <c r="C680" s="38"/>
      <c r="D680" s="38"/>
      <c r="E680" s="38"/>
      <c r="F680" s="38"/>
    </row>
    <row r="681">
      <c r="A681" s="38"/>
      <c r="B681" s="38"/>
      <c r="C681" s="38"/>
      <c r="D681" s="38"/>
      <c r="E681" s="38"/>
      <c r="F681" s="38"/>
    </row>
    <row r="682">
      <c r="A682" s="38"/>
      <c r="B682" s="38"/>
      <c r="C682" s="38"/>
      <c r="D682" s="38"/>
      <c r="E682" s="38"/>
      <c r="F682" s="38"/>
    </row>
    <row r="683">
      <c r="A683" s="38"/>
      <c r="B683" s="38"/>
      <c r="C683" s="38"/>
      <c r="D683" s="38"/>
      <c r="E683" s="38"/>
      <c r="F683" s="38"/>
    </row>
    <row r="684">
      <c r="A684" s="38"/>
      <c r="B684" s="38"/>
      <c r="C684" s="38"/>
      <c r="D684" s="38"/>
      <c r="E684" s="38"/>
      <c r="F684" s="38"/>
    </row>
    <row r="685">
      <c r="A685" s="38"/>
      <c r="B685" s="38"/>
      <c r="C685" s="38"/>
      <c r="D685" s="38"/>
      <c r="E685" s="38"/>
      <c r="F685" s="38"/>
    </row>
    <row r="686">
      <c r="A686" s="38"/>
      <c r="B686" s="38"/>
      <c r="C686" s="38"/>
      <c r="D686" s="38"/>
      <c r="E686" s="38"/>
      <c r="F686" s="38"/>
    </row>
    <row r="687">
      <c r="A687" s="38"/>
      <c r="B687" s="38"/>
      <c r="C687" s="38"/>
      <c r="D687" s="38"/>
      <c r="E687" s="38"/>
      <c r="F687" s="38"/>
    </row>
    <row r="688">
      <c r="A688" s="38"/>
      <c r="B688" s="38"/>
      <c r="C688" s="38"/>
      <c r="D688" s="38"/>
      <c r="E688" s="38"/>
      <c r="F688" s="38"/>
    </row>
    <row r="689">
      <c r="A689" s="38"/>
      <c r="B689" s="38"/>
      <c r="C689" s="38"/>
      <c r="D689" s="38"/>
      <c r="E689" s="38"/>
      <c r="F689" s="38"/>
    </row>
    <row r="690">
      <c r="A690" s="38"/>
      <c r="B690" s="38"/>
      <c r="C690" s="38"/>
      <c r="D690" s="38"/>
      <c r="E690" s="38"/>
      <c r="F690" s="38"/>
    </row>
    <row r="691">
      <c r="A691" s="38"/>
      <c r="B691" s="38"/>
      <c r="C691" s="38"/>
      <c r="D691" s="38"/>
      <c r="E691" s="38"/>
      <c r="F691" s="38"/>
    </row>
    <row r="692">
      <c r="A692" s="38"/>
      <c r="B692" s="38"/>
      <c r="C692" s="38"/>
      <c r="D692" s="38"/>
      <c r="E692" s="38"/>
      <c r="F692" s="38"/>
    </row>
    <row r="693">
      <c r="A693" s="38"/>
      <c r="B693" s="38"/>
      <c r="C693" s="38"/>
      <c r="D693" s="38"/>
      <c r="E693" s="38"/>
      <c r="F693" s="38"/>
    </row>
    <row r="694">
      <c r="A694" s="38"/>
      <c r="B694" s="38"/>
      <c r="C694" s="38"/>
      <c r="D694" s="38"/>
      <c r="E694" s="38"/>
      <c r="F694" s="38"/>
    </row>
    <row r="695">
      <c r="A695" s="38"/>
      <c r="B695" s="38"/>
      <c r="C695" s="38"/>
      <c r="D695" s="38"/>
      <c r="E695" s="38"/>
      <c r="F695" s="38"/>
    </row>
    <row r="696">
      <c r="A696" s="38"/>
      <c r="B696" s="38"/>
      <c r="C696" s="38"/>
      <c r="D696" s="38"/>
      <c r="E696" s="38"/>
      <c r="F696" s="38"/>
    </row>
    <row r="697">
      <c r="A697" s="38"/>
      <c r="B697" s="38"/>
      <c r="C697" s="38"/>
      <c r="D697" s="38"/>
      <c r="E697" s="38"/>
      <c r="F697" s="38"/>
    </row>
    <row r="698">
      <c r="A698" s="38"/>
      <c r="B698" s="38"/>
      <c r="C698" s="38"/>
      <c r="D698" s="38"/>
      <c r="E698" s="38"/>
      <c r="F698" s="38"/>
    </row>
    <row r="699">
      <c r="A699" s="38"/>
      <c r="B699" s="38"/>
      <c r="C699" s="38"/>
      <c r="D699" s="38"/>
      <c r="E699" s="38"/>
      <c r="F699" s="38"/>
    </row>
    <row r="700">
      <c r="A700" s="38"/>
      <c r="B700" s="38"/>
      <c r="C700" s="38"/>
      <c r="D700" s="38"/>
      <c r="E700" s="38"/>
      <c r="F700" s="38"/>
    </row>
    <row r="701">
      <c r="A701" s="38"/>
      <c r="B701" s="38"/>
      <c r="C701" s="38"/>
      <c r="D701" s="38"/>
      <c r="E701" s="38"/>
      <c r="F701" s="38"/>
    </row>
    <row r="702">
      <c r="A702" s="38"/>
      <c r="B702" s="38"/>
      <c r="C702" s="38"/>
      <c r="D702" s="38"/>
      <c r="E702" s="38"/>
      <c r="F702" s="38"/>
    </row>
    <row r="703">
      <c r="A703" s="38"/>
      <c r="B703" s="38"/>
      <c r="C703" s="38"/>
      <c r="D703" s="38"/>
      <c r="E703" s="38"/>
      <c r="F703" s="38"/>
    </row>
    <row r="704">
      <c r="A704" s="38"/>
      <c r="B704" s="38"/>
      <c r="C704" s="38"/>
      <c r="D704" s="38"/>
      <c r="E704" s="38"/>
      <c r="F704" s="38"/>
    </row>
    <row r="705">
      <c r="A705" s="38"/>
      <c r="B705" s="38"/>
      <c r="C705" s="38"/>
      <c r="D705" s="38"/>
      <c r="E705" s="38"/>
      <c r="F705" s="38"/>
    </row>
    <row r="706">
      <c r="A706" s="38"/>
      <c r="B706" s="38"/>
      <c r="C706" s="38"/>
      <c r="D706" s="38"/>
      <c r="E706" s="38"/>
      <c r="F706" s="38"/>
    </row>
    <row r="707">
      <c r="A707" s="38"/>
      <c r="B707" s="38"/>
      <c r="C707" s="38"/>
      <c r="D707" s="38"/>
      <c r="E707" s="38"/>
      <c r="F707" s="38"/>
    </row>
    <row r="708">
      <c r="A708" s="38"/>
      <c r="B708" s="38"/>
      <c r="C708" s="38"/>
      <c r="D708" s="38"/>
      <c r="E708" s="38"/>
      <c r="F708" s="38"/>
    </row>
    <row r="709">
      <c r="A709" s="38"/>
      <c r="B709" s="38"/>
      <c r="C709" s="38"/>
      <c r="D709" s="38"/>
      <c r="E709" s="38"/>
      <c r="F709" s="38"/>
    </row>
    <row r="710">
      <c r="A710" s="38"/>
      <c r="B710" s="38"/>
      <c r="C710" s="38"/>
      <c r="D710" s="38"/>
      <c r="E710" s="38"/>
      <c r="F710" s="38"/>
    </row>
    <row r="711">
      <c r="A711" s="38"/>
      <c r="B711" s="38"/>
      <c r="C711" s="38"/>
      <c r="D711" s="38"/>
      <c r="E711" s="38"/>
      <c r="F711" s="38"/>
    </row>
    <row r="712">
      <c r="A712" s="38"/>
      <c r="B712" s="38"/>
      <c r="C712" s="38"/>
      <c r="D712" s="38"/>
      <c r="E712" s="38"/>
      <c r="F712" s="38"/>
    </row>
    <row r="713">
      <c r="A713" s="38"/>
      <c r="B713" s="38"/>
      <c r="C713" s="38"/>
      <c r="D713" s="38"/>
      <c r="E713" s="38"/>
      <c r="F713" s="38"/>
    </row>
    <row r="714">
      <c r="A714" s="38"/>
      <c r="B714" s="38"/>
      <c r="C714" s="38"/>
      <c r="D714" s="38"/>
      <c r="E714" s="38"/>
      <c r="F714" s="38"/>
    </row>
    <row r="715">
      <c r="A715" s="38"/>
      <c r="B715" s="38"/>
      <c r="C715" s="38"/>
      <c r="D715" s="38"/>
      <c r="E715" s="38"/>
      <c r="F715" s="38"/>
    </row>
    <row r="716">
      <c r="A716" s="38"/>
      <c r="B716" s="38"/>
      <c r="C716" s="38"/>
      <c r="D716" s="38"/>
      <c r="E716" s="38"/>
      <c r="F716" s="38"/>
    </row>
    <row r="717">
      <c r="A717" s="38"/>
      <c r="B717" s="38"/>
      <c r="C717" s="38"/>
      <c r="D717" s="38"/>
      <c r="E717" s="38"/>
      <c r="F717" s="38"/>
    </row>
    <row r="718">
      <c r="A718" s="38"/>
      <c r="B718" s="38"/>
      <c r="C718" s="38"/>
      <c r="D718" s="38"/>
      <c r="E718" s="38"/>
      <c r="F718" s="38"/>
    </row>
    <row r="719">
      <c r="A719" s="38"/>
      <c r="B719" s="38"/>
      <c r="C719" s="38"/>
      <c r="D719" s="38"/>
      <c r="E719" s="38"/>
      <c r="F719" s="38"/>
    </row>
    <row r="720">
      <c r="A720" s="38"/>
      <c r="B720" s="38"/>
      <c r="C720" s="38"/>
      <c r="D720" s="38"/>
      <c r="E720" s="38"/>
      <c r="F720" s="38"/>
    </row>
    <row r="721">
      <c r="A721" s="38"/>
      <c r="B721" s="38"/>
      <c r="C721" s="38"/>
      <c r="D721" s="38"/>
      <c r="E721" s="38"/>
      <c r="F721" s="38"/>
    </row>
    <row r="722">
      <c r="A722" s="38"/>
      <c r="B722" s="38"/>
      <c r="C722" s="38"/>
      <c r="D722" s="38"/>
      <c r="E722" s="38"/>
      <c r="F722" s="38"/>
    </row>
    <row r="723">
      <c r="A723" s="38"/>
      <c r="B723" s="38"/>
      <c r="C723" s="38"/>
      <c r="D723" s="38"/>
      <c r="E723" s="38"/>
      <c r="F723" s="38"/>
    </row>
    <row r="724">
      <c r="A724" s="38"/>
      <c r="B724" s="38"/>
      <c r="C724" s="38"/>
      <c r="D724" s="38"/>
      <c r="E724" s="38"/>
      <c r="F724" s="38"/>
    </row>
    <row r="725">
      <c r="A725" s="38"/>
      <c r="B725" s="38"/>
      <c r="C725" s="38"/>
      <c r="D725" s="38"/>
      <c r="E725" s="38"/>
      <c r="F725" s="38"/>
    </row>
    <row r="726">
      <c r="A726" s="38"/>
      <c r="B726" s="38"/>
      <c r="C726" s="38"/>
      <c r="D726" s="38"/>
      <c r="E726" s="38"/>
      <c r="F726" s="38"/>
    </row>
    <row r="727">
      <c r="A727" s="38"/>
      <c r="B727" s="38"/>
      <c r="C727" s="38"/>
      <c r="D727" s="38"/>
      <c r="E727" s="38"/>
      <c r="F727" s="38"/>
    </row>
    <row r="728">
      <c r="A728" s="38"/>
      <c r="B728" s="38"/>
      <c r="C728" s="38"/>
      <c r="D728" s="38"/>
      <c r="E728" s="38"/>
      <c r="F728" s="38"/>
    </row>
    <row r="729">
      <c r="A729" s="38"/>
      <c r="B729" s="38"/>
      <c r="C729" s="38"/>
      <c r="D729" s="38"/>
      <c r="E729" s="38"/>
      <c r="F729" s="38"/>
    </row>
    <row r="730">
      <c r="A730" s="38"/>
      <c r="B730" s="38"/>
      <c r="C730" s="38"/>
      <c r="D730" s="38"/>
      <c r="E730" s="38"/>
      <c r="F730" s="38"/>
    </row>
    <row r="731">
      <c r="A731" s="38"/>
      <c r="B731" s="38"/>
      <c r="C731" s="38"/>
      <c r="D731" s="38"/>
      <c r="E731" s="38"/>
      <c r="F731" s="38"/>
    </row>
    <row r="732">
      <c r="A732" s="38"/>
      <c r="B732" s="38"/>
      <c r="C732" s="38"/>
      <c r="D732" s="38"/>
      <c r="E732" s="38"/>
      <c r="F732" s="38"/>
    </row>
    <row r="733">
      <c r="A733" s="38"/>
      <c r="B733" s="38"/>
      <c r="C733" s="38"/>
      <c r="D733" s="38"/>
      <c r="E733" s="38"/>
      <c r="F733" s="38"/>
    </row>
    <row r="734">
      <c r="A734" s="38"/>
      <c r="B734" s="38"/>
      <c r="C734" s="38"/>
      <c r="D734" s="38"/>
      <c r="E734" s="38"/>
      <c r="F734" s="38"/>
    </row>
    <row r="735">
      <c r="A735" s="38"/>
      <c r="B735" s="38"/>
      <c r="C735" s="38"/>
      <c r="D735" s="38"/>
      <c r="E735" s="38"/>
      <c r="F735" s="38"/>
    </row>
    <row r="736">
      <c r="A736" s="38"/>
      <c r="B736" s="38"/>
      <c r="C736" s="38"/>
      <c r="D736" s="38"/>
      <c r="E736" s="38"/>
      <c r="F736" s="38"/>
    </row>
    <row r="737">
      <c r="A737" s="38"/>
      <c r="B737" s="38"/>
      <c r="C737" s="38"/>
      <c r="D737" s="38"/>
      <c r="E737" s="38"/>
      <c r="F737" s="38"/>
    </row>
    <row r="738">
      <c r="A738" s="38"/>
      <c r="B738" s="38"/>
      <c r="C738" s="38"/>
      <c r="D738" s="38"/>
      <c r="E738" s="38"/>
      <c r="F738" s="38"/>
    </row>
    <row r="739">
      <c r="A739" s="38"/>
      <c r="B739" s="38"/>
      <c r="C739" s="38"/>
      <c r="D739" s="38"/>
      <c r="E739" s="38"/>
      <c r="F739" s="38"/>
    </row>
    <row r="740">
      <c r="A740" s="38"/>
      <c r="B740" s="38"/>
      <c r="C740" s="38"/>
      <c r="D740" s="38"/>
      <c r="E740" s="38"/>
      <c r="F740" s="38"/>
    </row>
    <row r="741">
      <c r="A741" s="38"/>
      <c r="B741" s="38"/>
      <c r="C741" s="38"/>
      <c r="D741" s="38"/>
      <c r="E741" s="38"/>
      <c r="F741" s="38"/>
    </row>
    <row r="742">
      <c r="A742" s="38"/>
      <c r="B742" s="38"/>
      <c r="C742" s="38"/>
      <c r="D742" s="38"/>
      <c r="E742" s="38"/>
      <c r="F742" s="38"/>
    </row>
    <row r="743">
      <c r="A743" s="38"/>
      <c r="B743" s="38"/>
      <c r="C743" s="38"/>
      <c r="D743" s="38"/>
      <c r="E743" s="38"/>
      <c r="F743" s="38"/>
    </row>
    <row r="744">
      <c r="A744" s="38"/>
      <c r="B744" s="38"/>
      <c r="C744" s="38"/>
      <c r="D744" s="38"/>
      <c r="E744" s="38"/>
      <c r="F744" s="38"/>
    </row>
    <row r="745">
      <c r="A745" s="38"/>
      <c r="B745" s="38"/>
      <c r="C745" s="38"/>
      <c r="D745" s="38"/>
      <c r="E745" s="38"/>
      <c r="F745" s="38"/>
    </row>
    <row r="746">
      <c r="A746" s="38"/>
      <c r="B746" s="38"/>
      <c r="C746" s="38"/>
      <c r="D746" s="38"/>
      <c r="E746" s="38"/>
      <c r="F746" s="38"/>
    </row>
    <row r="747">
      <c r="A747" s="38"/>
      <c r="B747" s="38"/>
      <c r="C747" s="38"/>
      <c r="D747" s="38"/>
      <c r="E747" s="38"/>
      <c r="F747" s="38"/>
    </row>
    <row r="748">
      <c r="A748" s="38"/>
      <c r="B748" s="38"/>
      <c r="C748" s="38"/>
      <c r="D748" s="38"/>
      <c r="E748" s="38"/>
      <c r="F748" s="38"/>
    </row>
    <row r="749">
      <c r="A749" s="38"/>
      <c r="B749" s="38"/>
      <c r="C749" s="38"/>
      <c r="D749" s="38"/>
      <c r="E749" s="38"/>
      <c r="F749" s="38"/>
    </row>
    <row r="750">
      <c r="A750" s="38"/>
      <c r="B750" s="38"/>
      <c r="C750" s="38"/>
      <c r="D750" s="38"/>
      <c r="E750" s="38"/>
      <c r="F750" s="38"/>
    </row>
    <row r="751">
      <c r="A751" s="38"/>
      <c r="B751" s="38"/>
      <c r="C751" s="38"/>
      <c r="D751" s="38"/>
      <c r="E751" s="38"/>
      <c r="F751" s="38"/>
    </row>
    <row r="752">
      <c r="A752" s="38"/>
      <c r="B752" s="38"/>
      <c r="C752" s="38"/>
      <c r="D752" s="38"/>
      <c r="E752" s="38"/>
      <c r="F752" s="38"/>
    </row>
    <row r="753">
      <c r="A753" s="38"/>
      <c r="B753" s="38"/>
      <c r="C753" s="38"/>
      <c r="D753" s="38"/>
      <c r="E753" s="38"/>
      <c r="F753" s="38"/>
    </row>
    <row r="754">
      <c r="A754" s="38"/>
      <c r="B754" s="38"/>
      <c r="C754" s="38"/>
      <c r="D754" s="38"/>
      <c r="E754" s="38"/>
      <c r="F754" s="38"/>
    </row>
    <row r="755">
      <c r="A755" s="38"/>
      <c r="B755" s="38"/>
      <c r="C755" s="38"/>
      <c r="D755" s="38"/>
      <c r="E755" s="38"/>
      <c r="F755" s="38"/>
    </row>
    <row r="756">
      <c r="A756" s="38"/>
      <c r="B756" s="38"/>
      <c r="C756" s="38"/>
      <c r="D756" s="38"/>
      <c r="E756" s="38"/>
      <c r="F756" s="38"/>
    </row>
    <row r="757">
      <c r="A757" s="38"/>
      <c r="B757" s="38"/>
      <c r="C757" s="38"/>
      <c r="D757" s="38"/>
      <c r="E757" s="38"/>
      <c r="F757" s="38"/>
    </row>
    <row r="758">
      <c r="A758" s="38"/>
      <c r="B758" s="38"/>
      <c r="C758" s="38"/>
      <c r="D758" s="38"/>
      <c r="E758" s="38"/>
      <c r="F758" s="38"/>
    </row>
    <row r="759">
      <c r="A759" s="38"/>
      <c r="B759" s="38"/>
      <c r="C759" s="38"/>
      <c r="D759" s="38"/>
      <c r="E759" s="38"/>
      <c r="F759" s="38"/>
    </row>
    <row r="760">
      <c r="A760" s="38"/>
      <c r="B760" s="38"/>
      <c r="C760" s="38"/>
      <c r="D760" s="38"/>
      <c r="E760" s="38"/>
      <c r="F760" s="38"/>
    </row>
    <row r="761">
      <c r="A761" s="38"/>
      <c r="B761" s="38"/>
      <c r="C761" s="38"/>
      <c r="D761" s="38"/>
      <c r="E761" s="38"/>
      <c r="F761" s="38"/>
    </row>
    <row r="762">
      <c r="A762" s="38"/>
      <c r="B762" s="38"/>
      <c r="C762" s="38"/>
      <c r="D762" s="38"/>
      <c r="E762" s="38"/>
      <c r="F762" s="38"/>
    </row>
    <row r="763">
      <c r="A763" s="38"/>
      <c r="B763" s="38"/>
      <c r="C763" s="38"/>
      <c r="D763" s="38"/>
      <c r="E763" s="38"/>
      <c r="F763" s="38"/>
    </row>
    <row r="764">
      <c r="A764" s="38"/>
      <c r="B764" s="38"/>
      <c r="C764" s="38"/>
      <c r="D764" s="38"/>
      <c r="E764" s="38"/>
      <c r="F764" s="38"/>
    </row>
    <row r="765">
      <c r="A765" s="38"/>
      <c r="B765" s="38"/>
      <c r="C765" s="38"/>
      <c r="D765" s="38"/>
      <c r="E765" s="38"/>
      <c r="F765" s="38"/>
    </row>
    <row r="766">
      <c r="A766" s="38"/>
      <c r="B766" s="38"/>
      <c r="C766" s="38"/>
      <c r="D766" s="38"/>
      <c r="E766" s="38"/>
      <c r="F766" s="38"/>
    </row>
    <row r="767">
      <c r="A767" s="38"/>
      <c r="B767" s="38"/>
      <c r="C767" s="38"/>
      <c r="D767" s="38"/>
      <c r="E767" s="38"/>
      <c r="F767" s="38"/>
    </row>
    <row r="768">
      <c r="A768" s="38"/>
      <c r="B768" s="38"/>
      <c r="C768" s="38"/>
      <c r="D768" s="38"/>
      <c r="E768" s="38"/>
      <c r="F768" s="38"/>
    </row>
    <row r="769">
      <c r="A769" s="38"/>
      <c r="B769" s="38"/>
      <c r="C769" s="38"/>
      <c r="D769" s="38"/>
      <c r="E769" s="38"/>
      <c r="F769" s="38"/>
    </row>
    <row r="770">
      <c r="A770" s="38"/>
      <c r="B770" s="38"/>
      <c r="C770" s="38"/>
      <c r="D770" s="38"/>
      <c r="E770" s="38"/>
      <c r="F770" s="38"/>
    </row>
    <row r="771">
      <c r="A771" s="38"/>
      <c r="B771" s="38"/>
      <c r="C771" s="38"/>
      <c r="D771" s="38"/>
      <c r="E771" s="38"/>
      <c r="F771" s="38"/>
    </row>
    <row r="772">
      <c r="A772" s="38"/>
      <c r="B772" s="38"/>
      <c r="C772" s="38"/>
      <c r="D772" s="38"/>
      <c r="E772" s="38"/>
      <c r="F772" s="38"/>
    </row>
    <row r="773">
      <c r="A773" s="38"/>
      <c r="B773" s="38"/>
      <c r="C773" s="38"/>
      <c r="D773" s="38"/>
      <c r="E773" s="38"/>
      <c r="F773" s="38"/>
    </row>
    <row r="774">
      <c r="A774" s="38"/>
      <c r="B774" s="38"/>
      <c r="C774" s="38"/>
      <c r="D774" s="38"/>
      <c r="E774" s="38"/>
      <c r="F774" s="38"/>
    </row>
    <row r="775">
      <c r="A775" s="38"/>
      <c r="B775" s="38"/>
      <c r="C775" s="38"/>
      <c r="D775" s="38"/>
      <c r="E775" s="38"/>
      <c r="F775" s="38"/>
    </row>
    <row r="776">
      <c r="A776" s="38"/>
      <c r="B776" s="38"/>
      <c r="C776" s="38"/>
      <c r="D776" s="38"/>
      <c r="E776" s="38"/>
      <c r="F776" s="38"/>
    </row>
    <row r="777">
      <c r="A777" s="38"/>
      <c r="B777" s="38"/>
      <c r="C777" s="38"/>
      <c r="D777" s="38"/>
      <c r="E777" s="38"/>
      <c r="F777" s="38"/>
    </row>
    <row r="778">
      <c r="A778" s="38"/>
      <c r="B778" s="38"/>
      <c r="C778" s="38"/>
      <c r="D778" s="38"/>
      <c r="E778" s="38"/>
      <c r="F778" s="38"/>
    </row>
    <row r="779">
      <c r="A779" s="38"/>
      <c r="B779" s="38"/>
      <c r="C779" s="38"/>
      <c r="D779" s="38"/>
      <c r="E779" s="38"/>
      <c r="F779" s="38"/>
    </row>
    <row r="780">
      <c r="A780" s="38"/>
      <c r="B780" s="38"/>
      <c r="C780" s="38"/>
      <c r="D780" s="38"/>
      <c r="E780" s="38"/>
      <c r="F780" s="38"/>
    </row>
    <row r="781">
      <c r="A781" s="38"/>
      <c r="B781" s="38"/>
      <c r="C781" s="38"/>
      <c r="D781" s="38"/>
      <c r="E781" s="38"/>
      <c r="F781" s="38"/>
    </row>
    <row r="782">
      <c r="A782" s="38"/>
      <c r="B782" s="38"/>
      <c r="C782" s="38"/>
      <c r="D782" s="38"/>
      <c r="E782" s="38"/>
      <c r="F782" s="38"/>
    </row>
    <row r="783">
      <c r="A783" s="38"/>
      <c r="B783" s="38"/>
      <c r="C783" s="38"/>
      <c r="D783" s="38"/>
      <c r="E783" s="38"/>
      <c r="F783" s="38"/>
    </row>
    <row r="784">
      <c r="A784" s="38"/>
      <c r="B784" s="38"/>
      <c r="C784" s="38"/>
      <c r="D784" s="38"/>
      <c r="E784" s="38"/>
      <c r="F784" s="38"/>
    </row>
    <row r="785">
      <c r="A785" s="38"/>
      <c r="B785" s="38"/>
      <c r="C785" s="38"/>
      <c r="D785" s="38"/>
      <c r="E785" s="38"/>
      <c r="F785" s="38"/>
    </row>
    <row r="786">
      <c r="A786" s="38"/>
      <c r="B786" s="38"/>
      <c r="C786" s="38"/>
      <c r="D786" s="38"/>
      <c r="E786" s="38"/>
      <c r="F786" s="38"/>
    </row>
    <row r="787">
      <c r="A787" s="38"/>
      <c r="B787" s="38"/>
      <c r="C787" s="38"/>
      <c r="D787" s="38"/>
      <c r="E787" s="38"/>
      <c r="F787" s="38"/>
    </row>
    <row r="788">
      <c r="A788" s="38"/>
      <c r="B788" s="38"/>
      <c r="C788" s="38"/>
      <c r="D788" s="38"/>
      <c r="E788" s="38"/>
      <c r="F788" s="38"/>
    </row>
    <row r="789">
      <c r="A789" s="38"/>
      <c r="B789" s="38"/>
      <c r="C789" s="38"/>
      <c r="D789" s="38"/>
      <c r="E789" s="38"/>
      <c r="F789" s="38"/>
    </row>
    <row r="790">
      <c r="A790" s="38"/>
      <c r="B790" s="38"/>
      <c r="C790" s="38"/>
      <c r="D790" s="38"/>
      <c r="E790" s="38"/>
      <c r="F790" s="38"/>
    </row>
    <row r="791">
      <c r="A791" s="38"/>
      <c r="B791" s="38"/>
      <c r="C791" s="38"/>
      <c r="D791" s="38"/>
      <c r="E791" s="38"/>
      <c r="F791" s="38"/>
    </row>
    <row r="792">
      <c r="A792" s="38"/>
      <c r="B792" s="38"/>
      <c r="C792" s="38"/>
      <c r="D792" s="38"/>
      <c r="E792" s="38"/>
      <c r="F792" s="38"/>
    </row>
    <row r="793">
      <c r="A793" s="38"/>
      <c r="B793" s="38"/>
      <c r="C793" s="38"/>
      <c r="D793" s="38"/>
      <c r="E793" s="38"/>
      <c r="F793" s="38"/>
    </row>
    <row r="794">
      <c r="A794" s="38"/>
      <c r="B794" s="38"/>
      <c r="C794" s="38"/>
      <c r="D794" s="38"/>
      <c r="E794" s="38"/>
      <c r="F794" s="38"/>
    </row>
    <row r="795">
      <c r="A795" s="38"/>
      <c r="B795" s="38"/>
      <c r="C795" s="38"/>
      <c r="D795" s="38"/>
      <c r="E795" s="38"/>
      <c r="F795" s="38"/>
    </row>
    <row r="796">
      <c r="A796" s="38"/>
      <c r="B796" s="38"/>
      <c r="C796" s="38"/>
      <c r="D796" s="38"/>
      <c r="E796" s="38"/>
      <c r="F796" s="38"/>
    </row>
    <row r="797">
      <c r="A797" s="38"/>
      <c r="B797" s="38"/>
      <c r="C797" s="38"/>
      <c r="D797" s="38"/>
      <c r="E797" s="38"/>
      <c r="F797" s="38"/>
    </row>
    <row r="798">
      <c r="A798" s="38"/>
      <c r="B798" s="38"/>
      <c r="C798" s="38"/>
      <c r="D798" s="38"/>
      <c r="E798" s="38"/>
      <c r="F798" s="38"/>
    </row>
    <row r="799">
      <c r="A799" s="38"/>
      <c r="B799" s="38"/>
      <c r="C799" s="38"/>
      <c r="D799" s="38"/>
      <c r="E799" s="38"/>
      <c r="F799" s="38"/>
    </row>
    <row r="800">
      <c r="A800" s="38"/>
      <c r="B800" s="38"/>
      <c r="C800" s="38"/>
      <c r="D800" s="38"/>
      <c r="E800" s="38"/>
      <c r="F800" s="38"/>
    </row>
    <row r="801">
      <c r="A801" s="38"/>
      <c r="B801" s="38"/>
      <c r="C801" s="38"/>
      <c r="D801" s="38"/>
      <c r="E801" s="38"/>
      <c r="F801" s="38"/>
    </row>
    <row r="802">
      <c r="A802" s="38"/>
      <c r="B802" s="38"/>
      <c r="C802" s="38"/>
      <c r="D802" s="38"/>
      <c r="E802" s="38"/>
      <c r="F802" s="38"/>
    </row>
    <row r="803">
      <c r="A803" s="38"/>
      <c r="B803" s="38"/>
      <c r="C803" s="38"/>
      <c r="D803" s="38"/>
      <c r="E803" s="38"/>
      <c r="F803" s="38"/>
    </row>
    <row r="804">
      <c r="A804" s="38"/>
      <c r="B804" s="38"/>
      <c r="C804" s="38"/>
      <c r="D804" s="38"/>
      <c r="E804" s="38"/>
      <c r="F804" s="38"/>
    </row>
    <row r="805">
      <c r="A805" s="38"/>
      <c r="B805" s="38"/>
      <c r="C805" s="38"/>
      <c r="D805" s="38"/>
      <c r="E805" s="38"/>
      <c r="F805" s="38"/>
    </row>
    <row r="806">
      <c r="A806" s="38"/>
      <c r="B806" s="38"/>
      <c r="C806" s="38"/>
      <c r="D806" s="38"/>
      <c r="E806" s="38"/>
      <c r="F806" s="38"/>
    </row>
    <row r="807">
      <c r="A807" s="38"/>
      <c r="B807" s="38"/>
      <c r="C807" s="38"/>
      <c r="D807" s="38"/>
      <c r="E807" s="38"/>
      <c r="F807" s="38"/>
    </row>
    <row r="808">
      <c r="A808" s="38"/>
      <c r="B808" s="38"/>
      <c r="C808" s="38"/>
      <c r="D808" s="38"/>
      <c r="E808" s="38"/>
      <c r="F808" s="38"/>
    </row>
    <row r="809">
      <c r="A809" s="38"/>
      <c r="B809" s="38"/>
      <c r="C809" s="38"/>
      <c r="D809" s="38"/>
      <c r="E809" s="38"/>
      <c r="F809" s="38"/>
    </row>
    <row r="810">
      <c r="A810" s="38"/>
      <c r="B810" s="38"/>
      <c r="C810" s="38"/>
      <c r="D810" s="38"/>
      <c r="E810" s="38"/>
      <c r="F810" s="38"/>
    </row>
    <row r="811">
      <c r="A811" s="38"/>
      <c r="B811" s="38"/>
      <c r="C811" s="38"/>
      <c r="D811" s="38"/>
      <c r="E811" s="38"/>
      <c r="F811" s="38"/>
    </row>
    <row r="812">
      <c r="A812" s="38"/>
      <c r="B812" s="38"/>
      <c r="C812" s="38"/>
      <c r="D812" s="38"/>
      <c r="E812" s="38"/>
      <c r="F812" s="38"/>
    </row>
    <row r="813">
      <c r="A813" s="38"/>
      <c r="B813" s="38"/>
      <c r="C813" s="38"/>
      <c r="D813" s="38"/>
      <c r="E813" s="38"/>
      <c r="F813" s="38"/>
    </row>
    <row r="814">
      <c r="A814" s="38"/>
      <c r="B814" s="38"/>
      <c r="C814" s="38"/>
      <c r="D814" s="38"/>
      <c r="E814" s="38"/>
      <c r="F814" s="38"/>
    </row>
    <row r="815">
      <c r="A815" s="38"/>
      <c r="B815" s="38"/>
      <c r="C815" s="38"/>
      <c r="D815" s="38"/>
      <c r="E815" s="38"/>
      <c r="F815" s="38"/>
    </row>
    <row r="816">
      <c r="A816" s="38"/>
      <c r="B816" s="38"/>
      <c r="C816" s="38"/>
      <c r="D816" s="38"/>
      <c r="E816" s="38"/>
      <c r="F816" s="38"/>
    </row>
    <row r="817">
      <c r="A817" s="38"/>
      <c r="B817" s="38"/>
      <c r="C817" s="38"/>
      <c r="D817" s="38"/>
      <c r="E817" s="38"/>
      <c r="F817" s="38"/>
    </row>
    <row r="818">
      <c r="A818" s="38"/>
      <c r="B818" s="38"/>
      <c r="C818" s="38"/>
      <c r="D818" s="38"/>
      <c r="E818" s="38"/>
      <c r="F818" s="38"/>
    </row>
    <row r="819">
      <c r="A819" s="38"/>
      <c r="B819" s="38"/>
      <c r="C819" s="38"/>
      <c r="D819" s="38"/>
      <c r="E819" s="38"/>
      <c r="F819" s="38"/>
    </row>
    <row r="820">
      <c r="A820" s="38"/>
      <c r="B820" s="38"/>
      <c r="C820" s="38"/>
      <c r="D820" s="38"/>
      <c r="E820" s="38"/>
      <c r="F820" s="38"/>
    </row>
    <row r="821">
      <c r="A821" s="38"/>
      <c r="B821" s="38"/>
      <c r="C821" s="38"/>
      <c r="D821" s="38"/>
      <c r="E821" s="38"/>
      <c r="F821" s="38"/>
    </row>
    <row r="822">
      <c r="A822" s="38"/>
      <c r="B822" s="38"/>
      <c r="C822" s="38"/>
      <c r="D822" s="38"/>
      <c r="E822" s="38"/>
      <c r="F822" s="38"/>
    </row>
    <row r="823">
      <c r="A823" s="38"/>
      <c r="B823" s="38"/>
      <c r="C823" s="38"/>
      <c r="D823" s="38"/>
      <c r="E823" s="38"/>
      <c r="F823" s="38"/>
    </row>
    <row r="824">
      <c r="A824" s="38"/>
      <c r="B824" s="38"/>
      <c r="C824" s="38"/>
      <c r="D824" s="38"/>
      <c r="E824" s="38"/>
      <c r="F824" s="38"/>
    </row>
    <row r="825">
      <c r="A825" s="38"/>
      <c r="B825" s="38"/>
      <c r="C825" s="38"/>
      <c r="D825" s="38"/>
      <c r="E825" s="38"/>
      <c r="F825" s="38"/>
    </row>
    <row r="826">
      <c r="A826" s="38"/>
      <c r="B826" s="38"/>
      <c r="C826" s="38"/>
      <c r="D826" s="38"/>
      <c r="E826" s="38"/>
      <c r="F826" s="38"/>
    </row>
    <row r="827">
      <c r="A827" s="38"/>
      <c r="B827" s="38"/>
      <c r="C827" s="38"/>
      <c r="D827" s="38"/>
      <c r="E827" s="38"/>
      <c r="F827" s="38"/>
    </row>
    <row r="828">
      <c r="A828" s="38"/>
      <c r="B828" s="38"/>
      <c r="C828" s="38"/>
      <c r="D828" s="38"/>
      <c r="E828" s="38"/>
      <c r="F828" s="38"/>
    </row>
    <row r="829">
      <c r="A829" s="38"/>
      <c r="B829" s="38"/>
      <c r="C829" s="38"/>
      <c r="D829" s="38"/>
      <c r="E829" s="38"/>
      <c r="F829" s="38"/>
    </row>
    <row r="830">
      <c r="A830" s="38"/>
      <c r="B830" s="38"/>
      <c r="C830" s="38"/>
      <c r="D830" s="38"/>
      <c r="E830" s="38"/>
      <c r="F830" s="38"/>
    </row>
    <row r="831">
      <c r="A831" s="38"/>
      <c r="B831" s="38"/>
      <c r="C831" s="38"/>
      <c r="D831" s="38"/>
      <c r="E831" s="38"/>
      <c r="F831" s="38"/>
    </row>
    <row r="832">
      <c r="A832" s="38"/>
      <c r="B832" s="38"/>
      <c r="C832" s="38"/>
      <c r="D832" s="38"/>
      <c r="E832" s="38"/>
      <c r="F832" s="38"/>
    </row>
    <row r="833">
      <c r="A833" s="38"/>
      <c r="B833" s="38"/>
      <c r="C833" s="38"/>
      <c r="D833" s="38"/>
      <c r="E833" s="38"/>
      <c r="F833" s="38"/>
    </row>
    <row r="834">
      <c r="A834" s="38"/>
      <c r="B834" s="38"/>
      <c r="C834" s="38"/>
      <c r="D834" s="38"/>
      <c r="E834" s="38"/>
      <c r="F834" s="38"/>
    </row>
    <row r="835">
      <c r="A835" s="38"/>
      <c r="B835" s="38"/>
      <c r="C835" s="38"/>
      <c r="D835" s="38"/>
      <c r="E835" s="38"/>
      <c r="F835" s="38"/>
    </row>
    <row r="836">
      <c r="A836" s="38"/>
      <c r="B836" s="38"/>
      <c r="C836" s="38"/>
      <c r="D836" s="38"/>
      <c r="E836" s="38"/>
      <c r="F836" s="38"/>
    </row>
    <row r="837">
      <c r="A837" s="38"/>
      <c r="B837" s="38"/>
      <c r="C837" s="38"/>
      <c r="D837" s="38"/>
      <c r="E837" s="38"/>
      <c r="F837" s="38"/>
    </row>
    <row r="838">
      <c r="A838" s="38"/>
      <c r="B838" s="38"/>
      <c r="C838" s="38"/>
      <c r="D838" s="38"/>
      <c r="E838" s="38"/>
      <c r="F838" s="38"/>
    </row>
    <row r="839">
      <c r="A839" s="38"/>
      <c r="B839" s="38"/>
      <c r="C839" s="38"/>
      <c r="D839" s="38"/>
      <c r="E839" s="38"/>
      <c r="F839" s="38"/>
    </row>
    <row r="840">
      <c r="A840" s="38"/>
      <c r="B840" s="38"/>
      <c r="C840" s="38"/>
      <c r="D840" s="38"/>
      <c r="E840" s="38"/>
      <c r="F840" s="38"/>
    </row>
    <row r="841">
      <c r="A841" s="38"/>
      <c r="B841" s="38"/>
      <c r="C841" s="38"/>
      <c r="D841" s="38"/>
      <c r="E841" s="38"/>
      <c r="F841" s="38"/>
    </row>
    <row r="842">
      <c r="A842" s="38"/>
      <c r="B842" s="38"/>
      <c r="C842" s="38"/>
      <c r="D842" s="38"/>
      <c r="E842" s="38"/>
      <c r="F842" s="38"/>
    </row>
    <row r="843">
      <c r="A843" s="38"/>
      <c r="B843" s="38"/>
      <c r="C843" s="38"/>
      <c r="D843" s="38"/>
      <c r="E843" s="38"/>
      <c r="F843" s="38"/>
    </row>
    <row r="844">
      <c r="A844" s="38"/>
      <c r="B844" s="38"/>
      <c r="C844" s="38"/>
      <c r="D844" s="38"/>
      <c r="E844" s="38"/>
      <c r="F844" s="38"/>
    </row>
    <row r="845">
      <c r="A845" s="38"/>
      <c r="B845" s="38"/>
      <c r="C845" s="38"/>
      <c r="D845" s="38"/>
      <c r="E845" s="38"/>
      <c r="F845" s="38"/>
    </row>
    <row r="846">
      <c r="A846" s="38"/>
      <c r="B846" s="38"/>
      <c r="C846" s="38"/>
      <c r="D846" s="38"/>
      <c r="E846" s="38"/>
      <c r="F846" s="38"/>
    </row>
    <row r="847">
      <c r="A847" s="38"/>
      <c r="B847" s="38"/>
      <c r="C847" s="38"/>
      <c r="D847" s="38"/>
      <c r="E847" s="38"/>
      <c r="F847" s="38"/>
    </row>
    <row r="848">
      <c r="A848" s="38"/>
      <c r="B848" s="38"/>
      <c r="C848" s="38"/>
      <c r="D848" s="38"/>
      <c r="E848" s="38"/>
      <c r="F848" s="38"/>
    </row>
    <row r="849">
      <c r="A849" s="38"/>
      <c r="B849" s="38"/>
      <c r="C849" s="38"/>
      <c r="D849" s="38"/>
      <c r="E849" s="38"/>
      <c r="F849" s="38"/>
    </row>
    <row r="850">
      <c r="A850" s="38"/>
      <c r="B850" s="38"/>
      <c r="C850" s="38"/>
      <c r="D850" s="38"/>
      <c r="E850" s="38"/>
      <c r="F850" s="38"/>
    </row>
    <row r="851">
      <c r="A851" s="38"/>
      <c r="B851" s="38"/>
      <c r="C851" s="38"/>
      <c r="D851" s="38"/>
      <c r="E851" s="38"/>
      <c r="F851" s="38"/>
    </row>
    <row r="852">
      <c r="A852" s="38"/>
      <c r="B852" s="38"/>
      <c r="C852" s="38"/>
      <c r="D852" s="38"/>
      <c r="E852" s="38"/>
      <c r="F852" s="38"/>
    </row>
    <row r="853">
      <c r="A853" s="38"/>
      <c r="B853" s="38"/>
      <c r="C853" s="38"/>
      <c r="D853" s="38"/>
      <c r="E853" s="38"/>
      <c r="F853" s="38"/>
    </row>
    <row r="854">
      <c r="A854" s="38"/>
      <c r="B854" s="38"/>
      <c r="C854" s="38"/>
      <c r="D854" s="38"/>
      <c r="E854" s="38"/>
      <c r="F854" s="38"/>
    </row>
    <row r="855">
      <c r="A855" s="38"/>
      <c r="B855" s="38"/>
      <c r="C855" s="38"/>
      <c r="D855" s="38"/>
      <c r="E855" s="38"/>
      <c r="F855" s="38"/>
    </row>
    <row r="856">
      <c r="A856" s="38"/>
      <c r="B856" s="38"/>
      <c r="C856" s="38"/>
      <c r="D856" s="38"/>
      <c r="E856" s="38"/>
      <c r="F856" s="38"/>
    </row>
    <row r="857">
      <c r="A857" s="38"/>
      <c r="B857" s="38"/>
      <c r="C857" s="38"/>
      <c r="D857" s="38"/>
      <c r="E857" s="38"/>
      <c r="F857" s="38"/>
    </row>
    <row r="858">
      <c r="A858" s="38"/>
      <c r="B858" s="38"/>
      <c r="C858" s="38"/>
      <c r="D858" s="38"/>
      <c r="E858" s="38"/>
      <c r="F858" s="38"/>
    </row>
    <row r="859">
      <c r="A859" s="38"/>
      <c r="B859" s="38"/>
      <c r="C859" s="38"/>
      <c r="D859" s="38"/>
      <c r="E859" s="38"/>
      <c r="F859" s="38"/>
    </row>
    <row r="860">
      <c r="A860" s="38"/>
      <c r="B860" s="38"/>
      <c r="C860" s="38"/>
      <c r="D860" s="38"/>
      <c r="E860" s="38"/>
      <c r="F860" s="38"/>
    </row>
    <row r="861">
      <c r="A861" s="38"/>
      <c r="B861" s="38"/>
      <c r="C861" s="38"/>
      <c r="D861" s="38"/>
      <c r="E861" s="38"/>
      <c r="F861" s="38"/>
    </row>
    <row r="862">
      <c r="A862" s="38"/>
      <c r="B862" s="38"/>
      <c r="C862" s="38"/>
      <c r="D862" s="38"/>
      <c r="E862" s="38"/>
      <c r="F862" s="38"/>
    </row>
    <row r="863">
      <c r="A863" s="38"/>
      <c r="B863" s="38"/>
      <c r="C863" s="38"/>
      <c r="D863" s="38"/>
      <c r="E863" s="38"/>
      <c r="F863" s="38"/>
    </row>
    <row r="864">
      <c r="A864" s="38"/>
      <c r="B864" s="38"/>
      <c r="C864" s="38"/>
      <c r="D864" s="38"/>
      <c r="E864" s="38"/>
      <c r="F864" s="38"/>
    </row>
    <row r="865">
      <c r="A865" s="38"/>
      <c r="B865" s="38"/>
      <c r="C865" s="38"/>
      <c r="D865" s="38"/>
      <c r="E865" s="38"/>
      <c r="F865" s="38"/>
    </row>
    <row r="866">
      <c r="A866" s="38"/>
      <c r="B866" s="38"/>
      <c r="C866" s="38"/>
      <c r="D866" s="38"/>
      <c r="E866" s="38"/>
      <c r="F866" s="38"/>
    </row>
    <row r="867">
      <c r="A867" s="38"/>
      <c r="B867" s="38"/>
      <c r="C867" s="38"/>
      <c r="D867" s="38"/>
      <c r="E867" s="38"/>
      <c r="F867" s="38"/>
    </row>
    <row r="868">
      <c r="A868" s="38"/>
      <c r="B868" s="38"/>
      <c r="C868" s="38"/>
      <c r="D868" s="38"/>
      <c r="E868" s="38"/>
      <c r="F868" s="38"/>
    </row>
    <row r="869">
      <c r="A869" s="38"/>
      <c r="B869" s="38"/>
      <c r="C869" s="38"/>
      <c r="D869" s="38"/>
      <c r="E869" s="38"/>
      <c r="F869" s="38"/>
    </row>
    <row r="870">
      <c r="A870" s="38"/>
      <c r="B870" s="38"/>
      <c r="C870" s="38"/>
      <c r="D870" s="38"/>
      <c r="E870" s="38"/>
      <c r="F870" s="38"/>
    </row>
    <row r="871">
      <c r="A871" s="38"/>
      <c r="B871" s="38"/>
      <c r="C871" s="38"/>
      <c r="D871" s="38"/>
      <c r="E871" s="38"/>
      <c r="F871" s="38"/>
    </row>
    <row r="872">
      <c r="A872" s="38"/>
      <c r="B872" s="38"/>
      <c r="C872" s="38"/>
      <c r="D872" s="38"/>
      <c r="E872" s="38"/>
      <c r="F872" s="38"/>
    </row>
    <row r="873">
      <c r="A873" s="38"/>
      <c r="B873" s="38"/>
      <c r="C873" s="38"/>
      <c r="D873" s="38"/>
      <c r="E873" s="38"/>
      <c r="F873" s="38"/>
    </row>
    <row r="874">
      <c r="A874" s="38"/>
      <c r="B874" s="38"/>
      <c r="C874" s="38"/>
      <c r="D874" s="38"/>
      <c r="E874" s="38"/>
      <c r="F874" s="38"/>
    </row>
    <row r="875">
      <c r="A875" s="38"/>
      <c r="B875" s="38"/>
      <c r="C875" s="38"/>
      <c r="D875" s="38"/>
      <c r="E875" s="38"/>
      <c r="F875" s="38"/>
    </row>
    <row r="876">
      <c r="A876" s="38"/>
      <c r="B876" s="38"/>
      <c r="C876" s="38"/>
      <c r="D876" s="38"/>
      <c r="E876" s="38"/>
      <c r="F876" s="38"/>
    </row>
    <row r="877">
      <c r="A877" s="38"/>
      <c r="B877" s="38"/>
      <c r="C877" s="38"/>
      <c r="D877" s="38"/>
      <c r="E877" s="38"/>
      <c r="F877" s="38"/>
    </row>
    <row r="878">
      <c r="A878" s="38"/>
      <c r="B878" s="38"/>
      <c r="C878" s="38"/>
      <c r="D878" s="38"/>
      <c r="E878" s="38"/>
      <c r="F878" s="38"/>
    </row>
    <row r="879">
      <c r="A879" s="38"/>
      <c r="B879" s="38"/>
      <c r="C879" s="38"/>
      <c r="D879" s="38"/>
      <c r="E879" s="38"/>
      <c r="F879" s="38"/>
    </row>
    <row r="880">
      <c r="A880" s="38"/>
      <c r="B880" s="38"/>
      <c r="C880" s="38"/>
      <c r="D880" s="38"/>
      <c r="E880" s="38"/>
      <c r="F880" s="38"/>
    </row>
    <row r="881">
      <c r="A881" s="38"/>
      <c r="B881" s="38"/>
      <c r="C881" s="38"/>
      <c r="D881" s="38"/>
      <c r="E881" s="38"/>
      <c r="F881" s="38"/>
    </row>
    <row r="882">
      <c r="A882" s="38"/>
      <c r="B882" s="38"/>
      <c r="C882" s="38"/>
      <c r="D882" s="38"/>
      <c r="E882" s="38"/>
      <c r="F882" s="38"/>
    </row>
    <row r="883">
      <c r="A883" s="38"/>
      <c r="B883" s="38"/>
      <c r="C883" s="38"/>
      <c r="D883" s="38"/>
      <c r="E883" s="38"/>
      <c r="F883" s="38"/>
    </row>
    <row r="884">
      <c r="A884" s="38"/>
      <c r="B884" s="38"/>
      <c r="C884" s="38"/>
      <c r="D884" s="38"/>
      <c r="E884" s="38"/>
      <c r="F884" s="38"/>
    </row>
    <row r="885">
      <c r="A885" s="38"/>
      <c r="B885" s="38"/>
      <c r="C885" s="38"/>
      <c r="D885" s="38"/>
      <c r="E885" s="38"/>
      <c r="F885" s="38"/>
    </row>
    <row r="886">
      <c r="A886" s="38"/>
      <c r="B886" s="38"/>
      <c r="C886" s="38"/>
      <c r="D886" s="38"/>
      <c r="E886" s="38"/>
      <c r="F886" s="38"/>
    </row>
    <row r="887">
      <c r="A887" s="38"/>
      <c r="B887" s="38"/>
      <c r="C887" s="38"/>
      <c r="D887" s="38"/>
      <c r="E887" s="38"/>
      <c r="F887" s="38"/>
    </row>
    <row r="888">
      <c r="A888" s="38"/>
      <c r="B888" s="38"/>
      <c r="C888" s="38"/>
      <c r="D888" s="38"/>
      <c r="E888" s="38"/>
      <c r="F888" s="38"/>
    </row>
    <row r="889">
      <c r="A889" s="38"/>
      <c r="B889" s="38"/>
      <c r="C889" s="38"/>
      <c r="D889" s="38"/>
      <c r="E889" s="38"/>
      <c r="F889" s="38"/>
    </row>
    <row r="890">
      <c r="A890" s="38"/>
      <c r="B890" s="38"/>
      <c r="C890" s="38"/>
      <c r="D890" s="38"/>
      <c r="E890" s="38"/>
      <c r="F890" s="38"/>
    </row>
    <row r="891">
      <c r="A891" s="38"/>
      <c r="B891" s="38"/>
      <c r="C891" s="38"/>
      <c r="D891" s="38"/>
      <c r="E891" s="38"/>
      <c r="F891" s="38"/>
    </row>
    <row r="892">
      <c r="A892" s="38"/>
      <c r="B892" s="38"/>
      <c r="C892" s="38"/>
      <c r="D892" s="38"/>
      <c r="E892" s="38"/>
      <c r="F892" s="38"/>
    </row>
    <row r="893">
      <c r="A893" s="38"/>
      <c r="B893" s="38"/>
      <c r="C893" s="38"/>
      <c r="D893" s="38"/>
      <c r="E893" s="38"/>
      <c r="F893" s="38"/>
    </row>
    <row r="894">
      <c r="A894" s="38"/>
      <c r="B894" s="38"/>
      <c r="C894" s="38"/>
      <c r="D894" s="38"/>
      <c r="E894" s="38"/>
      <c r="F894" s="38"/>
    </row>
    <row r="895">
      <c r="A895" s="38"/>
      <c r="B895" s="38"/>
      <c r="C895" s="38"/>
      <c r="D895" s="38"/>
      <c r="E895" s="38"/>
      <c r="F895" s="38"/>
    </row>
    <row r="896">
      <c r="A896" s="38"/>
      <c r="B896" s="38"/>
      <c r="C896" s="38"/>
      <c r="D896" s="38"/>
      <c r="E896" s="38"/>
      <c r="F896" s="38"/>
    </row>
    <row r="897">
      <c r="A897" s="38"/>
      <c r="B897" s="38"/>
      <c r="C897" s="38"/>
      <c r="D897" s="38"/>
      <c r="E897" s="38"/>
      <c r="F897" s="38"/>
    </row>
    <row r="898">
      <c r="A898" s="38"/>
      <c r="B898" s="38"/>
      <c r="C898" s="38"/>
      <c r="D898" s="38"/>
      <c r="E898" s="38"/>
      <c r="F898" s="38"/>
    </row>
    <row r="899">
      <c r="A899" s="38"/>
      <c r="B899" s="38"/>
      <c r="C899" s="38"/>
      <c r="D899" s="38"/>
      <c r="E899" s="38"/>
      <c r="F899" s="38"/>
    </row>
    <row r="900">
      <c r="A900" s="38"/>
      <c r="B900" s="38"/>
      <c r="C900" s="38"/>
      <c r="D900" s="38"/>
      <c r="E900" s="38"/>
      <c r="F900" s="38"/>
    </row>
    <row r="901">
      <c r="A901" s="38"/>
      <c r="B901" s="38"/>
      <c r="C901" s="38"/>
      <c r="D901" s="38"/>
      <c r="E901" s="38"/>
      <c r="F901" s="38"/>
    </row>
    <row r="902">
      <c r="A902" s="38"/>
      <c r="B902" s="38"/>
      <c r="C902" s="38"/>
      <c r="D902" s="38"/>
      <c r="E902" s="38"/>
      <c r="F902" s="38"/>
    </row>
    <row r="903">
      <c r="A903" s="38"/>
      <c r="B903" s="38"/>
      <c r="C903" s="38"/>
      <c r="D903" s="38"/>
      <c r="E903" s="38"/>
      <c r="F903" s="38"/>
    </row>
    <row r="904">
      <c r="A904" s="38"/>
      <c r="B904" s="38"/>
      <c r="C904" s="38"/>
      <c r="D904" s="38"/>
      <c r="E904" s="38"/>
      <c r="F904" s="38"/>
    </row>
    <row r="905">
      <c r="A905" s="38"/>
      <c r="B905" s="38"/>
      <c r="C905" s="38"/>
      <c r="D905" s="38"/>
      <c r="E905" s="38"/>
      <c r="F905" s="38"/>
    </row>
    <row r="906">
      <c r="A906" s="38"/>
      <c r="B906" s="38"/>
      <c r="C906" s="38"/>
      <c r="D906" s="38"/>
      <c r="E906" s="38"/>
      <c r="F906" s="38"/>
    </row>
    <row r="907">
      <c r="A907" s="38"/>
      <c r="B907" s="38"/>
      <c r="C907" s="38"/>
      <c r="D907" s="38"/>
      <c r="E907" s="38"/>
      <c r="F907" s="38"/>
    </row>
    <row r="908">
      <c r="A908" s="38"/>
      <c r="B908" s="38"/>
      <c r="C908" s="38"/>
      <c r="D908" s="38"/>
      <c r="E908" s="38"/>
      <c r="F908" s="38"/>
    </row>
    <row r="909">
      <c r="A909" s="38"/>
      <c r="B909" s="38"/>
      <c r="C909" s="38"/>
      <c r="D909" s="38"/>
      <c r="E909" s="38"/>
      <c r="F909" s="38"/>
    </row>
    <row r="910">
      <c r="A910" s="38"/>
      <c r="B910" s="38"/>
      <c r="C910" s="38"/>
      <c r="D910" s="38"/>
      <c r="E910" s="38"/>
      <c r="F910" s="38"/>
    </row>
    <row r="911">
      <c r="A911" s="38"/>
      <c r="B911" s="38"/>
      <c r="C911" s="38"/>
      <c r="D911" s="38"/>
      <c r="E911" s="38"/>
      <c r="F911" s="38"/>
    </row>
    <row r="912">
      <c r="A912" s="38"/>
      <c r="B912" s="38"/>
      <c r="C912" s="38"/>
      <c r="D912" s="38"/>
      <c r="E912" s="38"/>
      <c r="F912" s="38"/>
    </row>
    <row r="913">
      <c r="A913" s="38"/>
      <c r="B913" s="38"/>
      <c r="C913" s="38"/>
      <c r="D913" s="38"/>
      <c r="E913" s="38"/>
      <c r="F913" s="38"/>
    </row>
    <row r="914">
      <c r="A914" s="38"/>
      <c r="B914" s="38"/>
      <c r="C914" s="38"/>
      <c r="D914" s="38"/>
      <c r="E914" s="38"/>
      <c r="F914" s="38"/>
    </row>
    <row r="915">
      <c r="A915" s="38"/>
      <c r="B915" s="38"/>
      <c r="C915" s="38"/>
      <c r="D915" s="38"/>
      <c r="E915" s="38"/>
      <c r="F915" s="38"/>
    </row>
    <row r="916">
      <c r="A916" s="38"/>
      <c r="B916" s="38"/>
      <c r="C916" s="38"/>
      <c r="D916" s="38"/>
      <c r="E916" s="38"/>
      <c r="F916" s="38"/>
    </row>
    <row r="917">
      <c r="A917" s="38"/>
      <c r="B917" s="38"/>
      <c r="C917" s="38"/>
      <c r="D917" s="38"/>
      <c r="E917" s="38"/>
      <c r="F917" s="38"/>
    </row>
    <row r="918">
      <c r="A918" s="38"/>
      <c r="B918" s="38"/>
      <c r="C918" s="38"/>
      <c r="D918" s="38"/>
      <c r="E918" s="38"/>
      <c r="F918" s="38"/>
    </row>
    <row r="919">
      <c r="A919" s="38"/>
      <c r="B919" s="38"/>
      <c r="C919" s="38"/>
      <c r="D919" s="38"/>
      <c r="E919" s="38"/>
      <c r="F919" s="38"/>
    </row>
    <row r="920">
      <c r="A920" s="38"/>
      <c r="B920" s="38"/>
      <c r="C920" s="38"/>
      <c r="D920" s="38"/>
      <c r="E920" s="38"/>
      <c r="F920" s="38"/>
    </row>
    <row r="921">
      <c r="A921" s="38"/>
      <c r="B921" s="38"/>
      <c r="C921" s="38"/>
      <c r="D921" s="38"/>
      <c r="E921" s="38"/>
      <c r="F921" s="38"/>
    </row>
    <row r="922">
      <c r="A922" s="38"/>
      <c r="B922" s="38"/>
      <c r="C922" s="38"/>
      <c r="D922" s="38"/>
      <c r="E922" s="38"/>
      <c r="F922" s="38"/>
    </row>
    <row r="923">
      <c r="A923" s="38"/>
      <c r="B923" s="38"/>
      <c r="C923" s="38"/>
      <c r="D923" s="38"/>
      <c r="E923" s="38"/>
      <c r="F923" s="38"/>
    </row>
    <row r="924">
      <c r="A924" s="38"/>
      <c r="B924" s="38"/>
      <c r="C924" s="38"/>
      <c r="D924" s="38"/>
      <c r="E924" s="38"/>
      <c r="F924" s="38"/>
    </row>
    <row r="925">
      <c r="A925" s="38"/>
      <c r="B925" s="38"/>
      <c r="C925" s="38"/>
      <c r="D925" s="38"/>
      <c r="E925" s="38"/>
      <c r="F925" s="38"/>
    </row>
    <row r="926">
      <c r="A926" s="38"/>
      <c r="B926" s="38"/>
      <c r="C926" s="38"/>
      <c r="D926" s="38"/>
      <c r="E926" s="38"/>
      <c r="F926" s="38"/>
    </row>
    <row r="927">
      <c r="A927" s="38"/>
      <c r="B927" s="38"/>
      <c r="C927" s="38"/>
      <c r="D927" s="38"/>
      <c r="E927" s="38"/>
      <c r="F927" s="38"/>
    </row>
    <row r="928">
      <c r="A928" s="38"/>
      <c r="B928" s="38"/>
      <c r="C928" s="38"/>
      <c r="D928" s="38"/>
      <c r="E928" s="38"/>
      <c r="F928" s="38"/>
    </row>
    <row r="929">
      <c r="A929" s="38"/>
      <c r="B929" s="38"/>
      <c r="C929" s="38"/>
      <c r="D929" s="38"/>
      <c r="E929" s="38"/>
      <c r="F929" s="38"/>
    </row>
    <row r="930">
      <c r="A930" s="38"/>
      <c r="B930" s="38"/>
      <c r="C930" s="38"/>
      <c r="D930" s="38"/>
      <c r="E930" s="38"/>
      <c r="F930" s="38"/>
    </row>
    <row r="931">
      <c r="A931" s="38"/>
      <c r="B931" s="38"/>
      <c r="C931" s="38"/>
      <c r="D931" s="38"/>
      <c r="E931" s="38"/>
      <c r="F931" s="38"/>
    </row>
    <row r="932">
      <c r="A932" s="38"/>
      <c r="B932" s="38"/>
      <c r="C932" s="38"/>
      <c r="D932" s="38"/>
      <c r="E932" s="38"/>
      <c r="F932" s="38"/>
    </row>
    <row r="933">
      <c r="A933" s="38"/>
      <c r="B933" s="38"/>
      <c r="C933" s="38"/>
      <c r="D933" s="38"/>
      <c r="E933" s="38"/>
      <c r="F933" s="38"/>
    </row>
    <row r="934">
      <c r="A934" s="38"/>
      <c r="B934" s="38"/>
      <c r="C934" s="38"/>
      <c r="D934" s="38"/>
      <c r="E934" s="38"/>
      <c r="F934" s="38"/>
    </row>
    <row r="935">
      <c r="A935" s="38"/>
      <c r="B935" s="38"/>
      <c r="C935" s="38"/>
      <c r="D935" s="38"/>
      <c r="E935" s="38"/>
      <c r="F935" s="38"/>
    </row>
    <row r="936">
      <c r="A936" s="38"/>
      <c r="B936" s="38"/>
      <c r="C936" s="38"/>
      <c r="D936" s="38"/>
      <c r="E936" s="38"/>
      <c r="F936" s="38"/>
    </row>
    <row r="937">
      <c r="A937" s="38"/>
      <c r="B937" s="38"/>
      <c r="C937" s="38"/>
      <c r="D937" s="38"/>
      <c r="E937" s="38"/>
      <c r="F937" s="38"/>
    </row>
    <row r="938">
      <c r="A938" s="38"/>
      <c r="B938" s="38"/>
      <c r="C938" s="38"/>
      <c r="D938" s="38"/>
      <c r="E938" s="38"/>
      <c r="F938" s="38"/>
    </row>
    <row r="939">
      <c r="A939" s="38"/>
      <c r="B939" s="38"/>
      <c r="C939" s="38"/>
      <c r="D939" s="38"/>
      <c r="E939" s="38"/>
      <c r="F939" s="38"/>
    </row>
    <row r="940">
      <c r="A940" s="38"/>
      <c r="B940" s="38"/>
      <c r="C940" s="38"/>
      <c r="D940" s="38"/>
      <c r="E940" s="38"/>
      <c r="F940" s="38"/>
    </row>
    <row r="941">
      <c r="A941" s="38"/>
      <c r="B941" s="38"/>
      <c r="C941" s="38"/>
      <c r="D941" s="38"/>
      <c r="E941" s="38"/>
      <c r="F941" s="38"/>
    </row>
    <row r="942">
      <c r="A942" s="38"/>
      <c r="B942" s="38"/>
      <c r="C942" s="38"/>
      <c r="D942" s="38"/>
      <c r="E942" s="38"/>
      <c r="F942" s="38"/>
    </row>
    <row r="943">
      <c r="A943" s="38"/>
      <c r="B943" s="38"/>
      <c r="C943" s="38"/>
      <c r="D943" s="38"/>
      <c r="E943" s="38"/>
      <c r="F943" s="38"/>
    </row>
    <row r="944">
      <c r="A944" s="38"/>
      <c r="B944" s="38"/>
      <c r="C944" s="38"/>
      <c r="D944" s="38"/>
      <c r="E944" s="38"/>
      <c r="F944" s="38"/>
    </row>
    <row r="945">
      <c r="A945" s="38"/>
      <c r="B945" s="38"/>
      <c r="C945" s="38"/>
      <c r="D945" s="38"/>
      <c r="E945" s="38"/>
      <c r="F945" s="38"/>
    </row>
    <row r="946">
      <c r="A946" s="38"/>
      <c r="B946" s="38"/>
      <c r="C946" s="38"/>
      <c r="D946" s="38"/>
      <c r="E946" s="38"/>
      <c r="F946" s="38"/>
    </row>
    <row r="947">
      <c r="A947" s="38"/>
      <c r="B947" s="38"/>
      <c r="C947" s="38"/>
      <c r="D947" s="38"/>
      <c r="E947" s="38"/>
      <c r="F947" s="38"/>
    </row>
    <row r="948">
      <c r="A948" s="38"/>
      <c r="B948" s="38"/>
      <c r="C948" s="38"/>
      <c r="D948" s="38"/>
      <c r="E948" s="38"/>
      <c r="F948" s="38"/>
    </row>
    <row r="949">
      <c r="A949" s="38"/>
      <c r="B949" s="38"/>
      <c r="C949" s="38"/>
      <c r="D949" s="38"/>
      <c r="E949" s="38"/>
      <c r="F949" s="38"/>
    </row>
    <row r="950">
      <c r="A950" s="38"/>
      <c r="B950" s="38"/>
      <c r="C950" s="38"/>
      <c r="D950" s="38"/>
      <c r="E950" s="38"/>
      <c r="F950" s="38"/>
    </row>
    <row r="951">
      <c r="A951" s="38"/>
      <c r="B951" s="38"/>
      <c r="C951" s="38"/>
      <c r="D951" s="38"/>
      <c r="E951" s="38"/>
      <c r="F951" s="38"/>
    </row>
    <row r="952">
      <c r="A952" s="38"/>
      <c r="B952" s="38"/>
      <c r="C952" s="38"/>
      <c r="D952" s="38"/>
      <c r="E952" s="38"/>
      <c r="F952" s="38"/>
    </row>
    <row r="953">
      <c r="A953" s="38"/>
      <c r="B953" s="38"/>
      <c r="C953" s="38"/>
      <c r="D953" s="38"/>
      <c r="E953" s="38"/>
      <c r="F953" s="38"/>
    </row>
    <row r="954">
      <c r="A954" s="38"/>
      <c r="B954" s="38"/>
      <c r="C954" s="38"/>
      <c r="D954" s="38"/>
      <c r="E954" s="38"/>
      <c r="F954" s="38"/>
    </row>
    <row r="955">
      <c r="A955" s="38"/>
      <c r="B955" s="38"/>
      <c r="C955" s="38"/>
      <c r="D955" s="38"/>
      <c r="E955" s="38"/>
      <c r="F955" s="38"/>
    </row>
    <row r="956">
      <c r="A956" s="38"/>
      <c r="B956" s="38"/>
      <c r="C956" s="38"/>
      <c r="D956" s="38"/>
      <c r="E956" s="38"/>
      <c r="F956" s="38"/>
    </row>
    <row r="957">
      <c r="A957" s="38"/>
      <c r="B957" s="38"/>
      <c r="C957" s="38"/>
      <c r="D957" s="38"/>
      <c r="E957" s="38"/>
      <c r="F957" s="38"/>
    </row>
    <row r="958">
      <c r="A958" s="38"/>
      <c r="B958" s="38"/>
      <c r="C958" s="38"/>
      <c r="D958" s="38"/>
      <c r="E958" s="38"/>
      <c r="F958" s="38"/>
    </row>
    <row r="959">
      <c r="A959" s="38"/>
      <c r="B959" s="38"/>
      <c r="C959" s="38"/>
      <c r="D959" s="38"/>
      <c r="E959" s="38"/>
      <c r="F959" s="38"/>
    </row>
    <row r="960">
      <c r="A960" s="38"/>
      <c r="B960" s="38"/>
      <c r="C960" s="38"/>
      <c r="D960" s="38"/>
      <c r="E960" s="38"/>
      <c r="F960" s="38"/>
    </row>
    <row r="961">
      <c r="A961" s="38"/>
      <c r="B961" s="38"/>
      <c r="C961" s="38"/>
      <c r="D961" s="38"/>
      <c r="E961" s="38"/>
      <c r="F961" s="38"/>
    </row>
    <row r="962">
      <c r="A962" s="38"/>
      <c r="B962" s="38"/>
      <c r="C962" s="38"/>
      <c r="D962" s="38"/>
      <c r="E962" s="38"/>
      <c r="F962" s="38"/>
    </row>
    <row r="963">
      <c r="A963" s="38"/>
      <c r="B963" s="38"/>
      <c r="C963" s="38"/>
      <c r="D963" s="38"/>
      <c r="E963" s="38"/>
      <c r="F963" s="38"/>
    </row>
    <row r="964">
      <c r="A964" s="38"/>
      <c r="B964" s="38"/>
      <c r="C964" s="38"/>
      <c r="D964" s="38"/>
      <c r="E964" s="38"/>
      <c r="F964" s="38"/>
    </row>
    <row r="965">
      <c r="A965" s="38"/>
      <c r="B965" s="38"/>
      <c r="C965" s="38"/>
      <c r="D965" s="38"/>
      <c r="E965" s="38"/>
      <c r="F965" s="38"/>
    </row>
    <row r="966">
      <c r="A966" s="38"/>
      <c r="B966" s="38"/>
      <c r="C966" s="38"/>
      <c r="D966" s="38"/>
      <c r="E966" s="38"/>
      <c r="F966" s="38"/>
    </row>
    <row r="967">
      <c r="A967" s="38"/>
      <c r="B967" s="38"/>
      <c r="C967" s="38"/>
      <c r="D967" s="38"/>
      <c r="E967" s="38"/>
      <c r="F967" s="38"/>
    </row>
    <row r="968">
      <c r="A968" s="38"/>
      <c r="B968" s="38"/>
      <c r="C968" s="38"/>
      <c r="D968" s="38"/>
      <c r="E968" s="38"/>
      <c r="F968" s="38"/>
    </row>
    <row r="969">
      <c r="A969" s="38"/>
      <c r="B969" s="38"/>
      <c r="C969" s="38"/>
      <c r="D969" s="38"/>
      <c r="E969" s="38"/>
      <c r="F969" s="38"/>
    </row>
    <row r="970">
      <c r="A970" s="38"/>
      <c r="B970" s="38"/>
      <c r="C970" s="38"/>
      <c r="D970" s="38"/>
      <c r="E970" s="38"/>
      <c r="F970" s="38"/>
    </row>
    <row r="971">
      <c r="A971" s="38"/>
      <c r="B971" s="38"/>
      <c r="C971" s="38"/>
      <c r="D971" s="38"/>
      <c r="E971" s="38"/>
      <c r="F971" s="38"/>
    </row>
    <row r="972">
      <c r="A972" s="38"/>
      <c r="B972" s="38"/>
      <c r="C972" s="38"/>
      <c r="D972" s="38"/>
      <c r="E972" s="38"/>
      <c r="F972" s="38"/>
    </row>
    <row r="973">
      <c r="A973" s="38"/>
      <c r="B973" s="38"/>
      <c r="C973" s="38"/>
      <c r="D973" s="38"/>
      <c r="E973" s="38"/>
      <c r="F973" s="38"/>
    </row>
    <row r="974">
      <c r="A974" s="38"/>
      <c r="B974" s="38"/>
      <c r="C974" s="38"/>
      <c r="D974" s="38"/>
      <c r="E974" s="38"/>
      <c r="F974" s="38"/>
    </row>
    <row r="975">
      <c r="A975" s="38"/>
      <c r="B975" s="38"/>
      <c r="C975" s="38"/>
      <c r="D975" s="38"/>
      <c r="E975" s="38"/>
      <c r="F975" s="38"/>
    </row>
    <row r="976">
      <c r="A976" s="38"/>
      <c r="B976" s="38"/>
      <c r="C976" s="38"/>
      <c r="D976" s="38"/>
      <c r="E976" s="38"/>
      <c r="F976" s="38"/>
    </row>
    <row r="977">
      <c r="A977" s="38"/>
      <c r="B977" s="38"/>
      <c r="C977" s="38"/>
      <c r="D977" s="38"/>
      <c r="E977" s="38"/>
      <c r="F977" s="38"/>
    </row>
    <row r="978">
      <c r="A978" s="38"/>
      <c r="B978" s="38"/>
      <c r="C978" s="38"/>
      <c r="D978" s="38"/>
      <c r="E978" s="38"/>
      <c r="F978" s="38"/>
    </row>
    <row r="979">
      <c r="A979" s="38"/>
      <c r="B979" s="38"/>
      <c r="C979" s="38"/>
      <c r="D979" s="38"/>
      <c r="E979" s="38"/>
      <c r="F979" s="38"/>
    </row>
    <row r="980">
      <c r="A980" s="38"/>
      <c r="B980" s="38"/>
      <c r="C980" s="38"/>
      <c r="D980" s="38"/>
      <c r="E980" s="38"/>
      <c r="F980" s="38"/>
    </row>
    <row r="981">
      <c r="A981" s="38"/>
      <c r="B981" s="38"/>
      <c r="C981" s="38"/>
      <c r="D981" s="38"/>
      <c r="E981" s="38"/>
      <c r="F981" s="38"/>
    </row>
    <row r="982">
      <c r="A982" s="38"/>
      <c r="B982" s="38"/>
      <c r="C982" s="38"/>
      <c r="D982" s="38"/>
      <c r="E982" s="38"/>
      <c r="F982" s="38"/>
    </row>
    <row r="983">
      <c r="A983" s="38"/>
      <c r="B983" s="38"/>
      <c r="C983" s="38"/>
      <c r="D983" s="38"/>
      <c r="E983" s="38"/>
      <c r="F983" s="38"/>
    </row>
    <row r="984">
      <c r="A984" s="38"/>
      <c r="B984" s="38"/>
      <c r="C984" s="38"/>
      <c r="D984" s="38"/>
      <c r="E984" s="38"/>
      <c r="F984" s="38"/>
    </row>
    <row r="985">
      <c r="A985" s="38"/>
      <c r="B985" s="38"/>
      <c r="C985" s="38"/>
      <c r="D985" s="38"/>
      <c r="E985" s="38"/>
      <c r="F985" s="38"/>
    </row>
    <row r="986">
      <c r="A986" s="38"/>
      <c r="B986" s="38"/>
      <c r="C986" s="38"/>
      <c r="D986" s="38"/>
      <c r="E986" s="38"/>
      <c r="F986" s="38"/>
    </row>
    <row r="987">
      <c r="A987" s="38"/>
      <c r="B987" s="38"/>
      <c r="C987" s="38"/>
      <c r="D987" s="38"/>
      <c r="E987" s="38"/>
      <c r="F987" s="38"/>
    </row>
    <row r="988">
      <c r="A988" s="38"/>
      <c r="B988" s="38"/>
      <c r="C988" s="38"/>
      <c r="D988" s="38"/>
      <c r="E988" s="38"/>
      <c r="F988" s="38"/>
    </row>
    <row r="989">
      <c r="A989" s="38"/>
      <c r="B989" s="38"/>
      <c r="C989" s="38"/>
      <c r="D989" s="38"/>
      <c r="E989" s="38"/>
      <c r="F989" s="38"/>
    </row>
    <row r="990">
      <c r="A990" s="38"/>
      <c r="B990" s="38"/>
      <c r="C990" s="38"/>
      <c r="D990" s="38"/>
      <c r="E990" s="38"/>
      <c r="F990" s="38"/>
    </row>
    <row r="991">
      <c r="A991" s="38"/>
      <c r="B991" s="38"/>
      <c r="C991" s="38"/>
      <c r="D991" s="38"/>
      <c r="E991" s="38"/>
      <c r="F991" s="38"/>
    </row>
    <row r="992">
      <c r="A992" s="38"/>
      <c r="B992" s="38"/>
      <c r="C992" s="38"/>
      <c r="D992" s="38"/>
      <c r="E992" s="38"/>
      <c r="F992" s="38"/>
    </row>
    <row r="993">
      <c r="A993" s="38"/>
      <c r="B993" s="38"/>
      <c r="C993" s="38"/>
      <c r="D993" s="38"/>
      <c r="E993" s="38"/>
      <c r="F993" s="38"/>
    </row>
    <row r="994">
      <c r="A994" s="38"/>
      <c r="B994" s="38"/>
      <c r="C994" s="38"/>
      <c r="D994" s="38"/>
      <c r="E994" s="38"/>
      <c r="F994" s="38"/>
    </row>
    <row r="995">
      <c r="A995" s="38"/>
      <c r="B995" s="38"/>
      <c r="C995" s="38"/>
      <c r="D995" s="38"/>
      <c r="E995" s="38"/>
      <c r="F995" s="38"/>
    </row>
    <row r="996">
      <c r="A996" s="38"/>
      <c r="B996" s="38"/>
      <c r="C996" s="38"/>
      <c r="D996" s="38"/>
      <c r="E996" s="38"/>
      <c r="F996" s="38"/>
    </row>
    <row r="997">
      <c r="A997" s="38"/>
      <c r="B997" s="38"/>
      <c r="C997" s="38"/>
      <c r="D997" s="38"/>
      <c r="E997" s="38"/>
      <c r="F997" s="38"/>
    </row>
    <row r="998">
      <c r="A998" s="38"/>
      <c r="B998" s="38"/>
      <c r="C998" s="38"/>
      <c r="D998" s="38"/>
      <c r="E998" s="38"/>
      <c r="F998" s="38"/>
    </row>
    <row r="999">
      <c r="A999" s="38"/>
      <c r="B999" s="38"/>
      <c r="C999" s="38"/>
      <c r="D999" s="38"/>
      <c r="E999" s="38"/>
      <c r="F999" s="38"/>
    </row>
    <row r="1000">
      <c r="A1000" s="38"/>
      <c r="B1000" s="38"/>
      <c r="C1000" s="38"/>
      <c r="D1000" s="38"/>
      <c r="E1000" s="38"/>
      <c r="F1000" s="38"/>
    </row>
    <row r="1001">
      <c r="A1001" s="38"/>
      <c r="B1001" s="38"/>
      <c r="C1001" s="38"/>
      <c r="D1001" s="38"/>
      <c r="E1001" s="38"/>
      <c r="F1001" s="38"/>
    </row>
    <row r="1002">
      <c r="A1002" s="38"/>
      <c r="B1002" s="38"/>
      <c r="C1002" s="38"/>
      <c r="D1002" s="38"/>
      <c r="E1002" s="38"/>
      <c r="F1002" s="38"/>
    </row>
    <row r="1003">
      <c r="A1003" s="38"/>
      <c r="B1003" s="38"/>
      <c r="C1003" s="38"/>
      <c r="D1003" s="38"/>
      <c r="E1003" s="38"/>
      <c r="F1003" s="38"/>
    </row>
    <row r="1004">
      <c r="A1004" s="38"/>
      <c r="B1004" s="38"/>
      <c r="C1004" s="38"/>
      <c r="D1004" s="38"/>
      <c r="E1004" s="38"/>
      <c r="F1004" s="38"/>
    </row>
    <row r="1005">
      <c r="A1005" s="38"/>
      <c r="B1005" s="38"/>
      <c r="C1005" s="38"/>
      <c r="D1005" s="38"/>
      <c r="E1005" s="38"/>
      <c r="F1005" s="38"/>
    </row>
    <row r="1006">
      <c r="A1006" s="38"/>
      <c r="B1006" s="38"/>
      <c r="C1006" s="38"/>
      <c r="D1006" s="38"/>
      <c r="E1006" s="38"/>
      <c r="F1006" s="38"/>
    </row>
    <row r="1007">
      <c r="A1007" s="38"/>
      <c r="B1007" s="38"/>
      <c r="C1007" s="38"/>
      <c r="D1007" s="38"/>
      <c r="E1007" s="38"/>
      <c r="F1007" s="38"/>
    </row>
    <row r="1008">
      <c r="A1008" s="38"/>
      <c r="B1008" s="38"/>
      <c r="C1008" s="38"/>
      <c r="D1008" s="38"/>
      <c r="E1008" s="38"/>
      <c r="F1008" s="38"/>
    </row>
    <row r="1009">
      <c r="A1009" s="38"/>
      <c r="B1009" s="38"/>
      <c r="C1009" s="38"/>
      <c r="D1009" s="38"/>
      <c r="E1009" s="38"/>
      <c r="F1009" s="38"/>
    </row>
    <row r="1010">
      <c r="A1010" s="38"/>
      <c r="B1010" s="38"/>
      <c r="C1010" s="38"/>
      <c r="D1010" s="38"/>
      <c r="E1010" s="38"/>
      <c r="F1010" s="38"/>
    </row>
    <row r="1011">
      <c r="A1011" s="38"/>
      <c r="B1011" s="38"/>
      <c r="C1011" s="38"/>
      <c r="D1011" s="38"/>
      <c r="E1011" s="38"/>
      <c r="F1011" s="38"/>
    </row>
    <row r="1012">
      <c r="A1012" s="38"/>
      <c r="B1012" s="38"/>
      <c r="C1012" s="38"/>
      <c r="D1012" s="38"/>
      <c r="E1012" s="38"/>
      <c r="F1012" s="38"/>
    </row>
    <row r="1013">
      <c r="A1013" s="38"/>
      <c r="B1013" s="38"/>
      <c r="C1013" s="38"/>
      <c r="D1013" s="38"/>
      <c r="E1013" s="38"/>
      <c r="F1013" s="38"/>
    </row>
    <row r="1014">
      <c r="A1014" s="38"/>
      <c r="B1014" s="38"/>
      <c r="C1014" s="38"/>
      <c r="D1014" s="38"/>
      <c r="E1014" s="38"/>
      <c r="F1014" s="38"/>
    </row>
    <row r="1015">
      <c r="A1015" s="38"/>
      <c r="B1015" s="38"/>
      <c r="C1015" s="38"/>
      <c r="D1015" s="38"/>
      <c r="E1015" s="38"/>
      <c r="F1015" s="38"/>
    </row>
    <row r="1016">
      <c r="A1016" s="38"/>
      <c r="B1016" s="38"/>
      <c r="C1016" s="38"/>
      <c r="D1016" s="38"/>
      <c r="E1016" s="38"/>
      <c r="F1016" s="38"/>
    </row>
    <row r="1017">
      <c r="A1017" s="38"/>
      <c r="B1017" s="38"/>
      <c r="C1017" s="38"/>
      <c r="D1017" s="38"/>
      <c r="E1017" s="38"/>
      <c r="F1017" s="38"/>
    </row>
    <row r="1018">
      <c r="A1018" s="38"/>
      <c r="B1018" s="38"/>
      <c r="C1018" s="38"/>
      <c r="D1018" s="38"/>
      <c r="E1018" s="38"/>
      <c r="F1018" s="38"/>
    </row>
    <row r="1019">
      <c r="A1019" s="38"/>
      <c r="B1019" s="38"/>
      <c r="C1019" s="38"/>
      <c r="D1019" s="38"/>
      <c r="E1019" s="38"/>
      <c r="F1019" s="38"/>
    </row>
    <row r="1020">
      <c r="A1020" s="38"/>
      <c r="B1020" s="38"/>
      <c r="C1020" s="38"/>
      <c r="D1020" s="38"/>
      <c r="E1020" s="38"/>
      <c r="F1020" s="38"/>
    </row>
    <row r="1021">
      <c r="A1021" s="38"/>
      <c r="B1021" s="38"/>
      <c r="C1021" s="38"/>
      <c r="D1021" s="38"/>
      <c r="E1021" s="38"/>
      <c r="F1021" s="38"/>
    </row>
    <row r="1022">
      <c r="A1022" s="38"/>
      <c r="B1022" s="38"/>
      <c r="C1022" s="38"/>
      <c r="D1022" s="38"/>
      <c r="E1022" s="38"/>
      <c r="F1022" s="38"/>
    </row>
    <row r="1023">
      <c r="A1023" s="38"/>
      <c r="B1023" s="38"/>
      <c r="C1023" s="38"/>
      <c r="D1023" s="38"/>
      <c r="E1023" s="38"/>
      <c r="F1023" s="38"/>
    </row>
    <row r="1024">
      <c r="A1024" s="38"/>
      <c r="B1024" s="38"/>
      <c r="C1024" s="38"/>
      <c r="D1024" s="38"/>
      <c r="E1024" s="38"/>
      <c r="F1024" s="38"/>
    </row>
    <row r="1025">
      <c r="A1025" s="38"/>
      <c r="B1025" s="38"/>
      <c r="C1025" s="38"/>
      <c r="D1025" s="38"/>
      <c r="E1025" s="38"/>
      <c r="F1025" s="38"/>
    </row>
    <row r="1026">
      <c r="A1026" s="38"/>
      <c r="B1026" s="38"/>
      <c r="C1026" s="38"/>
      <c r="D1026" s="38"/>
      <c r="E1026" s="38"/>
      <c r="F1026" s="38"/>
    </row>
    <row r="1027">
      <c r="A1027" s="38"/>
      <c r="B1027" s="38"/>
      <c r="C1027" s="38"/>
      <c r="D1027" s="38"/>
      <c r="E1027" s="38"/>
      <c r="F1027" s="38"/>
    </row>
    <row r="1028">
      <c r="A1028" s="38"/>
      <c r="B1028" s="38"/>
      <c r="C1028" s="38"/>
      <c r="D1028" s="38"/>
      <c r="E1028" s="38"/>
      <c r="F1028" s="38"/>
    </row>
    <row r="1029">
      <c r="A1029" s="38"/>
      <c r="B1029" s="38"/>
      <c r="C1029" s="38"/>
      <c r="D1029" s="38"/>
      <c r="E1029" s="38"/>
      <c r="F1029" s="38"/>
    </row>
    <row r="1030">
      <c r="A1030" s="38"/>
      <c r="B1030" s="38"/>
      <c r="C1030" s="38"/>
      <c r="D1030" s="38"/>
      <c r="E1030" s="38"/>
      <c r="F1030" s="38"/>
    </row>
    <row r="1031">
      <c r="A1031" s="38"/>
      <c r="B1031" s="38"/>
      <c r="C1031" s="38"/>
      <c r="D1031" s="38"/>
      <c r="E1031" s="38"/>
      <c r="F1031" s="38"/>
    </row>
    <row r="1032">
      <c r="A1032" s="38"/>
      <c r="B1032" s="38"/>
      <c r="C1032" s="38"/>
      <c r="D1032" s="38"/>
      <c r="E1032" s="38"/>
      <c r="F1032" s="38"/>
    </row>
    <row r="1033">
      <c r="A1033" s="38"/>
      <c r="B1033" s="38"/>
      <c r="C1033" s="38"/>
      <c r="D1033" s="38"/>
      <c r="E1033" s="38"/>
      <c r="F1033" s="38"/>
    </row>
    <row r="1034">
      <c r="A1034" s="38"/>
      <c r="B1034" s="38"/>
      <c r="C1034" s="38"/>
      <c r="D1034" s="38"/>
      <c r="E1034" s="38"/>
      <c r="F1034" s="38"/>
    </row>
    <row r="1035">
      <c r="A1035" s="38"/>
      <c r="B1035" s="38"/>
      <c r="C1035" s="38"/>
      <c r="D1035" s="38"/>
      <c r="E1035" s="38"/>
      <c r="F1035" s="38"/>
    </row>
    <row r="1036">
      <c r="A1036" s="38"/>
      <c r="B1036" s="38"/>
      <c r="C1036" s="38"/>
      <c r="D1036" s="38"/>
      <c r="E1036" s="38"/>
      <c r="F1036" s="38"/>
    </row>
    <row r="1037">
      <c r="A1037" s="38"/>
      <c r="B1037" s="38"/>
      <c r="C1037" s="38"/>
      <c r="D1037" s="38"/>
      <c r="E1037" s="38"/>
      <c r="F1037" s="38"/>
    </row>
    <row r="1038">
      <c r="A1038" s="38"/>
      <c r="B1038" s="38"/>
      <c r="C1038" s="38"/>
      <c r="D1038" s="38"/>
      <c r="E1038" s="38"/>
      <c r="F1038" s="38"/>
    </row>
    <row r="1039">
      <c r="A1039" s="38"/>
      <c r="B1039" s="38"/>
      <c r="C1039" s="38"/>
      <c r="D1039" s="38"/>
      <c r="E1039" s="38"/>
      <c r="F1039" s="38"/>
    </row>
    <row r="1040">
      <c r="A1040" s="38"/>
      <c r="B1040" s="38"/>
      <c r="C1040" s="38"/>
      <c r="D1040" s="38"/>
      <c r="E1040" s="38"/>
      <c r="F1040" s="38"/>
    </row>
    <row r="1041">
      <c r="A1041" s="38"/>
      <c r="B1041" s="38"/>
      <c r="C1041" s="38"/>
      <c r="D1041" s="38"/>
      <c r="E1041" s="38"/>
      <c r="F1041" s="38"/>
    </row>
    <row r="1042">
      <c r="A1042" s="38"/>
      <c r="B1042" s="38"/>
      <c r="C1042" s="38"/>
      <c r="D1042" s="38"/>
      <c r="E1042" s="38"/>
      <c r="F1042" s="38"/>
    </row>
    <row r="1043">
      <c r="A1043" s="38"/>
      <c r="B1043" s="38"/>
      <c r="C1043" s="38"/>
      <c r="D1043" s="38"/>
      <c r="E1043" s="38"/>
      <c r="F1043" s="38"/>
    </row>
    <row r="1044">
      <c r="A1044" s="38"/>
      <c r="B1044" s="38"/>
      <c r="C1044" s="38"/>
      <c r="D1044" s="38"/>
      <c r="E1044" s="38"/>
      <c r="F1044" s="38"/>
    </row>
    <row r="1045">
      <c r="A1045" s="38"/>
      <c r="B1045" s="38"/>
      <c r="C1045" s="38"/>
      <c r="D1045" s="38"/>
      <c r="E1045" s="38"/>
      <c r="F1045" s="38"/>
    </row>
    <row r="1046">
      <c r="A1046" s="38"/>
      <c r="B1046" s="38"/>
      <c r="C1046" s="38"/>
      <c r="D1046" s="38"/>
      <c r="E1046" s="38"/>
      <c r="F1046" s="38"/>
    </row>
    <row r="1047">
      <c r="A1047" s="38"/>
      <c r="B1047" s="38"/>
      <c r="C1047" s="38"/>
      <c r="D1047" s="38"/>
      <c r="E1047" s="38"/>
      <c r="F1047" s="38"/>
    </row>
    <row r="1048">
      <c r="A1048" s="38"/>
      <c r="B1048" s="38"/>
      <c r="C1048" s="38"/>
      <c r="D1048" s="38"/>
      <c r="E1048" s="38"/>
      <c r="F1048" s="38"/>
    </row>
    <row r="1049">
      <c r="A1049" s="38"/>
      <c r="B1049" s="38"/>
      <c r="C1049" s="38"/>
      <c r="D1049" s="38"/>
      <c r="E1049" s="38"/>
      <c r="F1049" s="38"/>
    </row>
    <row r="1050">
      <c r="A1050" s="38"/>
      <c r="B1050" s="38"/>
      <c r="C1050" s="38"/>
      <c r="D1050" s="38"/>
      <c r="E1050" s="38"/>
      <c r="F1050" s="38"/>
    </row>
    <row r="1051">
      <c r="A1051" s="38"/>
      <c r="B1051" s="38"/>
      <c r="C1051" s="38"/>
      <c r="D1051" s="38"/>
      <c r="E1051" s="38"/>
      <c r="F1051" s="38"/>
    </row>
    <row r="1052">
      <c r="A1052" s="38"/>
      <c r="B1052" s="38"/>
      <c r="C1052" s="38"/>
      <c r="D1052" s="38"/>
      <c r="E1052" s="38"/>
      <c r="F1052" s="38"/>
    </row>
    <row r="1053">
      <c r="A1053" s="38"/>
      <c r="B1053" s="38"/>
      <c r="C1053" s="38"/>
      <c r="D1053" s="38"/>
      <c r="E1053" s="38"/>
      <c r="F1053" s="38"/>
    </row>
    <row r="1054">
      <c r="A1054" s="38"/>
      <c r="B1054" s="38"/>
      <c r="C1054" s="38"/>
      <c r="D1054" s="38"/>
      <c r="E1054" s="38"/>
      <c r="F1054" s="38"/>
    </row>
    <row r="1055">
      <c r="A1055" s="38"/>
      <c r="B1055" s="38"/>
      <c r="C1055" s="38"/>
      <c r="D1055" s="38"/>
      <c r="E1055" s="38"/>
      <c r="F1055" s="38"/>
    </row>
    <row r="1056">
      <c r="A1056" s="38"/>
      <c r="B1056" s="38"/>
      <c r="C1056" s="38"/>
      <c r="D1056" s="38"/>
      <c r="E1056" s="38"/>
      <c r="F1056" s="38"/>
    </row>
    <row r="1057">
      <c r="A1057" s="38"/>
      <c r="B1057" s="38"/>
      <c r="C1057" s="38"/>
      <c r="D1057" s="38"/>
      <c r="E1057" s="38"/>
      <c r="F1057" s="38"/>
    </row>
    <row r="1058">
      <c r="A1058" s="38"/>
      <c r="B1058" s="38"/>
      <c r="C1058" s="38"/>
      <c r="D1058" s="38"/>
      <c r="E1058" s="38"/>
      <c r="F1058" s="38"/>
    </row>
    <row r="1059">
      <c r="A1059" s="38"/>
      <c r="B1059" s="38"/>
      <c r="C1059" s="38"/>
      <c r="D1059" s="38"/>
      <c r="E1059" s="38"/>
      <c r="F1059" s="38"/>
    </row>
    <row r="1060">
      <c r="A1060" s="38"/>
      <c r="B1060" s="38"/>
      <c r="C1060" s="38"/>
      <c r="D1060" s="38"/>
      <c r="E1060" s="38"/>
      <c r="F1060" s="38"/>
    </row>
    <row r="1061">
      <c r="A1061" s="38"/>
      <c r="B1061" s="38"/>
      <c r="C1061" s="38"/>
      <c r="D1061" s="38"/>
      <c r="E1061" s="38"/>
      <c r="F1061" s="38"/>
    </row>
    <row r="1062">
      <c r="A1062" s="38"/>
      <c r="B1062" s="38"/>
      <c r="C1062" s="38"/>
      <c r="D1062" s="38"/>
      <c r="E1062" s="38"/>
      <c r="F1062" s="38"/>
    </row>
    <row r="1063">
      <c r="A1063" s="38"/>
      <c r="B1063" s="38"/>
      <c r="C1063" s="38"/>
      <c r="D1063" s="38"/>
      <c r="E1063" s="38"/>
      <c r="F1063" s="38"/>
    </row>
    <row r="1064">
      <c r="A1064" s="38"/>
      <c r="B1064" s="38"/>
      <c r="C1064" s="38"/>
      <c r="D1064" s="38"/>
      <c r="E1064" s="38"/>
      <c r="F1064" s="38"/>
    </row>
    <row r="1065">
      <c r="A1065" s="38"/>
      <c r="B1065" s="38"/>
      <c r="C1065" s="38"/>
      <c r="D1065" s="38"/>
      <c r="E1065" s="38"/>
      <c r="F1065" s="38"/>
    </row>
    <row r="1066">
      <c r="A1066" s="38"/>
      <c r="B1066" s="38"/>
      <c r="C1066" s="38"/>
      <c r="D1066" s="38"/>
      <c r="E1066" s="38"/>
      <c r="F1066" s="38"/>
    </row>
    <row r="1067">
      <c r="A1067" s="38"/>
      <c r="B1067" s="38"/>
      <c r="C1067" s="38"/>
      <c r="D1067" s="38"/>
      <c r="E1067" s="38"/>
      <c r="F1067" s="38"/>
    </row>
    <row r="1068">
      <c r="A1068" s="38"/>
      <c r="B1068" s="38"/>
      <c r="C1068" s="38"/>
      <c r="D1068" s="38"/>
      <c r="E1068" s="38"/>
      <c r="F1068" s="38"/>
    </row>
    <row r="1069">
      <c r="A1069" s="38"/>
      <c r="B1069" s="38"/>
      <c r="C1069" s="38"/>
      <c r="D1069" s="38"/>
      <c r="E1069" s="38"/>
      <c r="F1069" s="38"/>
    </row>
    <row r="1070">
      <c r="A1070" s="38"/>
      <c r="B1070" s="38"/>
      <c r="C1070" s="38"/>
      <c r="D1070" s="38"/>
      <c r="E1070" s="38"/>
      <c r="F1070" s="38"/>
    </row>
    <row r="1071">
      <c r="A1071" s="38"/>
      <c r="B1071" s="38"/>
      <c r="C1071" s="38"/>
      <c r="D1071" s="38"/>
      <c r="E1071" s="38"/>
      <c r="F1071" s="38"/>
    </row>
    <row r="1072">
      <c r="A1072" s="38"/>
      <c r="B1072" s="38"/>
      <c r="C1072" s="38"/>
      <c r="D1072" s="38"/>
      <c r="E1072" s="38"/>
      <c r="F1072" s="38"/>
    </row>
    <row r="1073">
      <c r="A1073" s="38"/>
      <c r="B1073" s="38"/>
      <c r="C1073" s="38"/>
      <c r="D1073" s="38"/>
      <c r="E1073" s="38"/>
      <c r="F1073" s="38"/>
    </row>
    <row r="1074">
      <c r="A1074" s="38"/>
      <c r="B1074" s="38"/>
      <c r="C1074" s="38"/>
      <c r="D1074" s="38"/>
      <c r="E1074" s="38"/>
      <c r="F1074" s="38"/>
    </row>
    <row r="1075">
      <c r="A1075" s="38"/>
      <c r="B1075" s="38"/>
      <c r="C1075" s="38"/>
      <c r="D1075" s="38"/>
      <c r="E1075" s="38"/>
      <c r="F1075" s="38"/>
    </row>
    <row r="1076">
      <c r="A1076" s="38"/>
      <c r="B1076" s="38"/>
      <c r="C1076" s="38"/>
      <c r="D1076" s="38"/>
      <c r="E1076" s="38"/>
      <c r="F1076" s="38"/>
    </row>
    <row r="1077">
      <c r="A1077" s="38"/>
      <c r="B1077" s="38"/>
      <c r="C1077" s="38"/>
      <c r="D1077" s="38"/>
      <c r="E1077" s="38"/>
      <c r="F1077" s="38"/>
    </row>
    <row r="1078">
      <c r="A1078" s="38"/>
      <c r="B1078" s="38"/>
      <c r="C1078" s="38"/>
      <c r="D1078" s="38"/>
      <c r="E1078" s="38"/>
      <c r="F1078" s="38"/>
    </row>
    <row r="1079">
      <c r="A1079" s="38"/>
      <c r="B1079" s="38"/>
      <c r="C1079" s="38"/>
      <c r="D1079" s="38"/>
      <c r="E1079" s="38"/>
      <c r="F1079" s="38"/>
    </row>
    <row r="1080">
      <c r="A1080" s="38"/>
      <c r="B1080" s="38"/>
      <c r="C1080" s="38"/>
      <c r="D1080" s="38"/>
      <c r="E1080" s="38"/>
      <c r="F1080" s="38"/>
    </row>
    <row r="1081">
      <c r="A1081" s="38"/>
      <c r="B1081" s="38"/>
      <c r="C1081" s="38"/>
      <c r="D1081" s="38"/>
      <c r="E1081" s="38"/>
      <c r="F1081" s="38"/>
    </row>
    <row r="1082">
      <c r="A1082" s="38"/>
      <c r="B1082" s="38"/>
      <c r="C1082" s="38"/>
      <c r="D1082" s="38"/>
      <c r="E1082" s="38"/>
      <c r="F1082" s="38"/>
    </row>
    <row r="1083">
      <c r="A1083" s="38"/>
      <c r="B1083" s="38"/>
      <c r="C1083" s="38"/>
      <c r="D1083" s="38"/>
      <c r="E1083" s="38"/>
      <c r="F1083" s="38"/>
    </row>
    <row r="1084">
      <c r="A1084" s="38"/>
      <c r="B1084" s="38"/>
      <c r="C1084" s="38"/>
      <c r="D1084" s="38"/>
      <c r="E1084" s="38"/>
      <c r="F1084" s="38"/>
    </row>
    <row r="1085">
      <c r="A1085" s="38"/>
      <c r="B1085" s="38"/>
      <c r="C1085" s="38"/>
      <c r="D1085" s="38"/>
      <c r="E1085" s="38"/>
      <c r="F1085" s="38"/>
    </row>
    <row r="1086">
      <c r="A1086" s="38"/>
      <c r="B1086" s="38"/>
      <c r="C1086" s="38"/>
      <c r="D1086" s="38"/>
      <c r="E1086" s="38"/>
      <c r="F1086" s="38"/>
    </row>
    <row r="1087">
      <c r="A1087" s="38"/>
      <c r="B1087" s="38"/>
      <c r="C1087" s="38"/>
      <c r="D1087" s="38"/>
      <c r="E1087" s="38"/>
      <c r="F1087" s="38"/>
    </row>
    <row r="1088">
      <c r="A1088" s="38"/>
      <c r="B1088" s="38"/>
      <c r="C1088" s="38"/>
      <c r="D1088" s="38"/>
      <c r="E1088" s="38"/>
      <c r="F1088" s="38"/>
    </row>
    <row r="1089">
      <c r="A1089" s="38"/>
      <c r="B1089" s="38"/>
      <c r="C1089" s="38"/>
      <c r="D1089" s="38"/>
      <c r="E1089" s="38"/>
      <c r="F1089" s="38"/>
    </row>
    <row r="1090">
      <c r="A1090" s="38"/>
      <c r="B1090" s="38"/>
      <c r="C1090" s="38"/>
      <c r="D1090" s="38"/>
      <c r="E1090" s="38"/>
      <c r="F1090" s="38"/>
    </row>
    <row r="1091">
      <c r="A1091" s="38"/>
      <c r="B1091" s="38"/>
      <c r="C1091" s="38"/>
      <c r="D1091" s="38"/>
      <c r="E1091" s="38"/>
      <c r="F1091" s="38"/>
    </row>
    <row r="1092">
      <c r="A1092" s="38"/>
      <c r="B1092" s="38"/>
      <c r="C1092" s="38"/>
      <c r="D1092" s="38"/>
      <c r="E1092" s="38"/>
      <c r="F1092" s="38"/>
    </row>
    <row r="1093">
      <c r="A1093" s="38"/>
      <c r="B1093" s="38"/>
      <c r="C1093" s="38"/>
      <c r="D1093" s="38"/>
      <c r="E1093" s="38"/>
      <c r="F1093" s="38"/>
    </row>
    <row r="1094">
      <c r="A1094" s="38"/>
      <c r="B1094" s="38"/>
      <c r="C1094" s="38"/>
      <c r="D1094" s="38"/>
      <c r="E1094" s="38"/>
      <c r="F1094" s="38"/>
    </row>
    <row r="1095">
      <c r="A1095" s="38"/>
      <c r="B1095" s="38"/>
      <c r="C1095" s="38"/>
      <c r="D1095" s="38"/>
      <c r="E1095" s="38"/>
      <c r="F1095" s="38"/>
    </row>
    <row r="1096">
      <c r="A1096" s="38"/>
      <c r="B1096" s="38"/>
      <c r="C1096" s="38"/>
      <c r="D1096" s="38"/>
      <c r="E1096" s="38"/>
      <c r="F1096" s="38"/>
    </row>
    <row r="1097">
      <c r="A1097" s="38"/>
      <c r="B1097" s="38"/>
      <c r="C1097" s="38"/>
      <c r="D1097" s="38"/>
      <c r="E1097" s="38"/>
      <c r="F1097" s="38"/>
    </row>
    <row r="1098">
      <c r="A1098" s="38"/>
      <c r="B1098" s="38"/>
      <c r="C1098" s="38"/>
      <c r="D1098" s="38"/>
      <c r="E1098" s="38"/>
      <c r="F1098" s="38"/>
    </row>
    <row r="1099">
      <c r="A1099" s="38"/>
      <c r="B1099" s="38"/>
      <c r="C1099" s="38"/>
      <c r="D1099" s="38"/>
      <c r="E1099" s="38"/>
      <c r="F1099" s="38"/>
    </row>
    <row r="1100">
      <c r="A1100" s="38"/>
      <c r="B1100" s="38"/>
      <c r="C1100" s="38"/>
      <c r="D1100" s="38"/>
      <c r="E1100" s="38"/>
      <c r="F1100" s="38"/>
    </row>
    <row r="1101">
      <c r="A1101" s="38"/>
      <c r="B1101" s="38"/>
      <c r="C1101" s="38"/>
      <c r="D1101" s="38"/>
      <c r="E1101" s="38"/>
      <c r="F1101" s="38"/>
    </row>
    <row r="1102">
      <c r="A1102" s="38"/>
      <c r="B1102" s="38"/>
      <c r="C1102" s="38"/>
      <c r="D1102" s="38"/>
      <c r="E1102" s="38"/>
      <c r="F1102" s="38"/>
    </row>
    <row r="1103">
      <c r="A1103" s="38"/>
      <c r="B1103" s="38"/>
      <c r="C1103" s="38"/>
      <c r="D1103" s="38"/>
      <c r="E1103" s="38"/>
      <c r="F1103" s="38"/>
    </row>
    <row r="1104">
      <c r="A1104" s="38"/>
      <c r="B1104" s="38"/>
      <c r="C1104" s="38"/>
      <c r="D1104" s="38"/>
      <c r="E1104" s="38"/>
      <c r="F1104" s="38"/>
    </row>
    <row r="1105">
      <c r="A1105" s="38"/>
      <c r="B1105" s="38"/>
      <c r="C1105" s="38"/>
      <c r="D1105" s="38"/>
      <c r="E1105" s="38"/>
      <c r="F1105" s="38"/>
    </row>
    <row r="1106">
      <c r="A1106" s="38"/>
      <c r="B1106" s="38"/>
      <c r="C1106" s="38"/>
      <c r="D1106" s="38"/>
      <c r="E1106" s="38"/>
      <c r="F1106" s="38"/>
    </row>
    <row r="1107">
      <c r="A1107" s="38"/>
      <c r="B1107" s="38"/>
      <c r="C1107" s="38"/>
      <c r="D1107" s="38"/>
      <c r="E1107" s="38"/>
      <c r="F1107" s="38"/>
    </row>
    <row r="1108">
      <c r="A1108" s="38"/>
      <c r="B1108" s="38"/>
      <c r="C1108" s="38"/>
      <c r="D1108" s="38"/>
      <c r="E1108" s="38"/>
      <c r="F1108" s="38"/>
    </row>
    <row r="1109">
      <c r="A1109" s="38"/>
      <c r="B1109" s="38"/>
      <c r="C1109" s="38"/>
      <c r="D1109" s="38"/>
      <c r="E1109" s="38"/>
      <c r="F1109" s="38"/>
    </row>
    <row r="1110">
      <c r="A1110" s="38"/>
      <c r="B1110" s="38"/>
      <c r="C1110" s="38"/>
      <c r="D1110" s="38"/>
      <c r="E1110" s="38"/>
      <c r="F1110" s="38"/>
    </row>
    <row r="1111">
      <c r="A1111" s="38"/>
      <c r="B1111" s="38"/>
      <c r="C1111" s="38"/>
      <c r="D1111" s="38"/>
      <c r="E1111" s="38"/>
      <c r="F1111" s="38"/>
    </row>
    <row r="1112">
      <c r="A1112" s="38"/>
      <c r="B1112" s="38"/>
      <c r="C1112" s="38"/>
      <c r="D1112" s="38"/>
      <c r="E1112" s="38"/>
      <c r="F1112" s="38"/>
    </row>
    <row r="1113">
      <c r="A1113" s="38"/>
      <c r="B1113" s="38"/>
      <c r="C1113" s="38"/>
      <c r="D1113" s="38"/>
      <c r="E1113" s="38"/>
      <c r="F1113" s="38"/>
    </row>
    <row r="1114">
      <c r="A1114" s="38"/>
      <c r="B1114" s="38"/>
      <c r="C1114" s="38"/>
      <c r="D1114" s="38"/>
      <c r="E1114" s="38"/>
      <c r="F1114" s="38"/>
    </row>
    <row r="1115">
      <c r="A1115" s="38"/>
      <c r="B1115" s="38"/>
      <c r="C1115" s="38"/>
      <c r="D1115" s="38"/>
      <c r="E1115" s="38"/>
      <c r="F1115" s="38"/>
    </row>
    <row r="1116">
      <c r="A1116" s="38"/>
      <c r="B1116" s="38"/>
      <c r="C1116" s="38"/>
      <c r="D1116" s="38"/>
      <c r="E1116" s="38"/>
      <c r="F1116" s="38"/>
    </row>
    <row r="1117">
      <c r="A1117" s="38"/>
      <c r="B1117" s="38"/>
      <c r="C1117" s="38"/>
      <c r="D1117" s="38"/>
      <c r="E1117" s="38"/>
      <c r="F1117" s="38"/>
    </row>
    <row r="1118">
      <c r="A1118" s="38"/>
      <c r="B1118" s="38"/>
      <c r="C1118" s="38"/>
      <c r="D1118" s="38"/>
      <c r="E1118" s="38"/>
      <c r="F1118" s="38"/>
    </row>
    <row r="1119">
      <c r="A1119" s="38"/>
      <c r="B1119" s="38"/>
      <c r="C1119" s="38"/>
      <c r="D1119" s="38"/>
      <c r="E1119" s="38"/>
      <c r="F1119" s="38"/>
    </row>
    <row r="1120">
      <c r="A1120" s="38"/>
      <c r="B1120" s="38"/>
      <c r="C1120" s="38"/>
      <c r="D1120" s="38"/>
      <c r="E1120" s="38"/>
      <c r="F1120" s="38"/>
    </row>
    <row r="1121">
      <c r="A1121" s="38"/>
      <c r="B1121" s="38"/>
      <c r="C1121" s="38"/>
      <c r="D1121" s="38"/>
      <c r="E1121" s="38"/>
      <c r="F1121" s="38"/>
    </row>
    <row r="1122">
      <c r="A1122" s="38"/>
      <c r="B1122" s="38"/>
      <c r="C1122" s="38"/>
      <c r="D1122" s="38"/>
      <c r="E1122" s="38"/>
      <c r="F1122" s="38"/>
    </row>
    <row r="1123">
      <c r="A1123" s="38"/>
      <c r="B1123" s="38"/>
      <c r="C1123" s="38"/>
      <c r="D1123" s="38"/>
      <c r="E1123" s="38"/>
      <c r="F1123" s="38"/>
    </row>
    <row r="1124">
      <c r="A1124" s="38"/>
      <c r="B1124" s="38"/>
      <c r="C1124" s="38"/>
      <c r="D1124" s="38"/>
      <c r="E1124" s="38"/>
      <c r="F1124" s="38"/>
    </row>
    <row r="1125">
      <c r="A1125" s="38"/>
      <c r="B1125" s="38"/>
      <c r="C1125" s="38"/>
      <c r="D1125" s="38"/>
      <c r="E1125" s="38"/>
      <c r="F1125" s="38"/>
    </row>
    <row r="1126">
      <c r="A1126" s="38"/>
      <c r="B1126" s="38"/>
      <c r="C1126" s="38"/>
      <c r="D1126" s="38"/>
      <c r="E1126" s="38"/>
      <c r="F1126" s="38"/>
    </row>
    <row r="1127">
      <c r="A1127" s="38"/>
      <c r="B1127" s="38"/>
      <c r="C1127" s="38"/>
      <c r="D1127" s="38"/>
      <c r="E1127" s="38"/>
      <c r="F1127" s="38"/>
    </row>
    <row r="1128">
      <c r="A1128" s="38"/>
      <c r="B1128" s="38"/>
      <c r="C1128" s="38"/>
      <c r="D1128" s="38"/>
      <c r="E1128" s="38"/>
      <c r="F1128" s="38"/>
    </row>
    <row r="1129">
      <c r="A1129" s="38"/>
      <c r="B1129" s="38"/>
      <c r="C1129" s="38"/>
      <c r="D1129" s="38"/>
      <c r="E1129" s="38"/>
      <c r="F1129" s="38"/>
    </row>
    <row r="1130">
      <c r="A1130" s="38"/>
      <c r="B1130" s="38"/>
      <c r="C1130" s="38"/>
      <c r="D1130" s="38"/>
      <c r="E1130" s="38"/>
      <c r="F1130" s="38"/>
    </row>
    <row r="1131">
      <c r="A1131" s="38"/>
      <c r="B1131" s="38"/>
      <c r="C1131" s="38"/>
      <c r="D1131" s="38"/>
      <c r="E1131" s="38"/>
      <c r="F1131" s="38"/>
    </row>
    <row r="1132">
      <c r="A1132" s="38"/>
      <c r="B1132" s="38"/>
      <c r="C1132" s="38"/>
      <c r="D1132" s="38"/>
      <c r="E1132" s="38"/>
      <c r="F1132" s="38"/>
    </row>
    <row r="1133">
      <c r="A1133" s="38"/>
      <c r="B1133" s="38"/>
      <c r="C1133" s="38"/>
      <c r="D1133" s="38"/>
      <c r="E1133" s="38"/>
      <c r="F1133" s="38"/>
    </row>
    <row r="1134">
      <c r="A1134" s="38"/>
      <c r="B1134" s="38"/>
      <c r="C1134" s="38"/>
      <c r="D1134" s="38"/>
      <c r="E1134" s="38"/>
      <c r="F1134" s="38"/>
    </row>
    <row r="1135">
      <c r="A1135" s="38"/>
      <c r="B1135" s="38"/>
      <c r="C1135" s="38"/>
      <c r="D1135" s="38"/>
      <c r="E1135" s="38"/>
      <c r="F1135" s="38"/>
    </row>
    <row r="1136">
      <c r="A1136" s="38"/>
      <c r="B1136" s="38"/>
      <c r="C1136" s="38"/>
      <c r="D1136" s="38"/>
      <c r="E1136" s="38"/>
      <c r="F1136" s="38"/>
    </row>
    <row r="1137">
      <c r="A1137" s="38"/>
      <c r="B1137" s="38"/>
      <c r="C1137" s="38"/>
      <c r="D1137" s="38"/>
      <c r="E1137" s="38"/>
      <c r="F1137" s="38"/>
    </row>
    <row r="1138">
      <c r="A1138" s="38"/>
      <c r="B1138" s="38"/>
      <c r="C1138" s="38"/>
      <c r="D1138" s="38"/>
      <c r="E1138" s="38"/>
      <c r="F1138" s="38"/>
    </row>
    <row r="1139">
      <c r="A1139" s="38"/>
      <c r="B1139" s="38"/>
      <c r="C1139" s="38"/>
      <c r="D1139" s="38"/>
      <c r="E1139" s="38"/>
      <c r="F1139" s="38"/>
    </row>
    <row r="1140">
      <c r="A1140" s="38"/>
      <c r="B1140" s="38"/>
      <c r="C1140" s="38"/>
      <c r="D1140" s="38"/>
      <c r="E1140" s="38"/>
      <c r="F1140" s="38"/>
    </row>
    <row r="1141">
      <c r="A1141" s="38"/>
      <c r="B1141" s="38"/>
      <c r="C1141" s="38"/>
      <c r="D1141" s="38"/>
      <c r="E1141" s="38"/>
      <c r="F1141" s="38"/>
    </row>
    <row r="1142">
      <c r="A1142" s="38"/>
      <c r="B1142" s="38"/>
      <c r="C1142" s="38"/>
      <c r="D1142" s="38"/>
      <c r="E1142" s="38"/>
      <c r="F1142" s="38"/>
    </row>
    <row r="1143">
      <c r="A1143" s="38"/>
      <c r="B1143" s="38"/>
      <c r="C1143" s="38"/>
      <c r="D1143" s="38"/>
      <c r="E1143" s="38"/>
      <c r="F1143" s="38"/>
    </row>
    <row r="1144">
      <c r="A1144" s="38"/>
      <c r="B1144" s="38"/>
      <c r="C1144" s="38"/>
      <c r="D1144" s="38"/>
      <c r="E1144" s="38"/>
      <c r="F1144" s="38"/>
    </row>
    <row r="1145">
      <c r="A1145" s="38"/>
      <c r="B1145" s="38"/>
      <c r="C1145" s="38"/>
      <c r="D1145" s="38"/>
      <c r="E1145" s="38"/>
      <c r="F1145" s="38"/>
    </row>
    <row r="1146">
      <c r="A1146" s="38"/>
      <c r="B1146" s="38"/>
      <c r="C1146" s="38"/>
      <c r="D1146" s="38"/>
      <c r="E1146" s="38"/>
      <c r="F1146" s="38"/>
    </row>
    <row r="1147">
      <c r="A1147" s="38"/>
      <c r="B1147" s="38"/>
      <c r="C1147" s="38"/>
      <c r="D1147" s="38"/>
      <c r="E1147" s="38"/>
      <c r="F1147" s="38"/>
    </row>
    <row r="1148">
      <c r="A1148" s="38"/>
      <c r="B1148" s="38"/>
      <c r="C1148" s="38"/>
      <c r="D1148" s="38"/>
      <c r="E1148" s="38"/>
      <c r="F1148" s="38"/>
    </row>
    <row r="1149">
      <c r="A1149" s="38"/>
      <c r="B1149" s="38"/>
      <c r="C1149" s="38"/>
      <c r="D1149" s="38"/>
      <c r="E1149" s="38"/>
      <c r="F1149" s="38"/>
    </row>
    <row r="1150">
      <c r="A1150" s="38"/>
      <c r="B1150" s="38"/>
      <c r="C1150" s="38"/>
      <c r="D1150" s="38"/>
      <c r="E1150" s="38"/>
      <c r="F1150" s="38"/>
    </row>
    <row r="1151">
      <c r="A1151" s="38"/>
      <c r="B1151" s="38"/>
      <c r="C1151" s="38"/>
      <c r="D1151" s="38"/>
      <c r="E1151" s="38"/>
      <c r="F1151" s="38"/>
    </row>
    <row r="1152">
      <c r="A1152" s="38"/>
      <c r="B1152" s="38"/>
      <c r="C1152" s="38"/>
      <c r="D1152" s="38"/>
      <c r="E1152" s="38"/>
      <c r="F1152" s="38"/>
    </row>
    <row r="1153">
      <c r="A1153" s="38"/>
      <c r="B1153" s="38"/>
      <c r="C1153" s="38"/>
      <c r="D1153" s="38"/>
      <c r="E1153" s="38"/>
      <c r="F1153" s="38"/>
    </row>
    <row r="1154">
      <c r="A1154" s="38"/>
      <c r="B1154" s="38"/>
      <c r="C1154" s="38"/>
      <c r="D1154" s="38"/>
      <c r="E1154" s="38"/>
      <c r="F1154" s="38"/>
    </row>
    <row r="1155">
      <c r="A1155" s="38"/>
      <c r="B1155" s="38"/>
      <c r="C1155" s="38"/>
      <c r="D1155" s="38"/>
      <c r="E1155" s="38"/>
      <c r="F1155" s="38"/>
    </row>
    <row r="1156">
      <c r="A1156" s="38"/>
      <c r="B1156" s="38"/>
      <c r="C1156" s="38"/>
      <c r="D1156" s="38"/>
      <c r="E1156" s="38"/>
      <c r="F1156" s="38"/>
    </row>
    <row r="1157">
      <c r="A1157" s="38"/>
      <c r="B1157" s="38"/>
      <c r="C1157" s="38"/>
      <c r="D1157" s="38"/>
      <c r="E1157" s="38"/>
      <c r="F1157" s="38"/>
    </row>
    <row r="1158">
      <c r="A1158" s="38"/>
      <c r="B1158" s="38"/>
      <c r="C1158" s="38"/>
      <c r="D1158" s="38"/>
      <c r="E1158" s="38"/>
      <c r="F1158" s="38"/>
    </row>
    <row r="1159">
      <c r="A1159" s="38"/>
      <c r="B1159" s="38"/>
      <c r="C1159" s="38"/>
      <c r="D1159" s="38"/>
      <c r="E1159" s="38"/>
      <c r="F1159" s="38"/>
    </row>
    <row r="1160">
      <c r="A1160" s="38"/>
      <c r="B1160" s="38"/>
      <c r="C1160" s="38"/>
      <c r="D1160" s="38"/>
      <c r="E1160" s="38"/>
      <c r="F1160" s="38"/>
    </row>
    <row r="1161">
      <c r="A1161" s="38"/>
      <c r="B1161" s="38"/>
      <c r="C1161" s="38"/>
      <c r="D1161" s="38"/>
      <c r="E1161" s="38"/>
      <c r="F1161" s="38"/>
    </row>
    <row r="1162">
      <c r="A1162" s="38"/>
      <c r="B1162" s="38"/>
      <c r="C1162" s="38"/>
      <c r="D1162" s="38"/>
      <c r="E1162" s="38"/>
      <c r="F1162" s="38"/>
    </row>
    <row r="1163">
      <c r="A1163" s="38"/>
      <c r="B1163" s="38"/>
      <c r="C1163" s="38"/>
      <c r="D1163" s="38"/>
      <c r="E1163" s="38"/>
      <c r="F1163" s="38"/>
    </row>
    <row r="1164">
      <c r="A1164" s="38"/>
      <c r="B1164" s="38"/>
      <c r="C1164" s="38"/>
      <c r="D1164" s="38"/>
      <c r="E1164" s="38"/>
      <c r="F1164" s="38"/>
    </row>
    <row r="1165">
      <c r="A1165" s="38"/>
      <c r="B1165" s="38"/>
      <c r="C1165" s="38"/>
      <c r="D1165" s="38"/>
      <c r="E1165" s="38"/>
      <c r="F1165" s="38"/>
    </row>
    <row r="1166">
      <c r="A1166" s="38"/>
      <c r="B1166" s="38"/>
      <c r="C1166" s="38"/>
      <c r="D1166" s="38"/>
      <c r="E1166" s="38"/>
      <c r="F1166" s="38"/>
    </row>
    <row r="1167">
      <c r="A1167" s="38"/>
      <c r="B1167" s="38"/>
      <c r="C1167" s="38"/>
      <c r="D1167" s="38"/>
      <c r="E1167" s="38"/>
      <c r="F1167" s="38"/>
    </row>
    <row r="1168">
      <c r="A1168" s="38"/>
      <c r="B1168" s="38"/>
      <c r="C1168" s="38"/>
      <c r="D1168" s="38"/>
      <c r="E1168" s="38"/>
      <c r="F1168" s="38"/>
    </row>
    <row r="1169">
      <c r="A1169" s="38"/>
      <c r="B1169" s="38"/>
      <c r="C1169" s="38"/>
      <c r="D1169" s="38"/>
      <c r="E1169" s="38"/>
      <c r="F1169" s="38"/>
    </row>
    <row r="1170">
      <c r="A1170" s="38"/>
      <c r="B1170" s="38"/>
      <c r="C1170" s="38"/>
      <c r="D1170" s="38"/>
      <c r="E1170" s="38"/>
      <c r="F1170" s="38"/>
    </row>
    <row r="1171">
      <c r="A1171" s="38"/>
      <c r="B1171" s="38"/>
      <c r="C1171" s="38"/>
      <c r="D1171" s="38"/>
      <c r="E1171" s="38"/>
      <c r="F1171" s="38"/>
    </row>
    <row r="1172">
      <c r="A1172" s="38"/>
      <c r="B1172" s="38"/>
      <c r="C1172" s="38"/>
      <c r="D1172" s="38"/>
      <c r="E1172" s="38"/>
      <c r="F1172" s="38"/>
    </row>
    <row r="1173">
      <c r="A1173" s="38"/>
      <c r="B1173" s="38"/>
      <c r="C1173" s="38"/>
      <c r="D1173" s="38"/>
      <c r="E1173" s="38"/>
      <c r="F1173" s="38"/>
    </row>
    <row r="1174">
      <c r="A1174" s="38"/>
      <c r="B1174" s="38"/>
      <c r="C1174" s="38"/>
      <c r="D1174" s="38"/>
      <c r="E1174" s="38"/>
      <c r="F1174" s="38"/>
    </row>
    <row r="1175">
      <c r="A1175" s="38"/>
      <c r="B1175" s="38"/>
      <c r="C1175" s="38"/>
      <c r="D1175" s="38"/>
      <c r="E1175" s="38"/>
      <c r="F1175" s="38"/>
    </row>
    <row r="1176">
      <c r="A1176" s="38"/>
      <c r="B1176" s="38"/>
      <c r="C1176" s="38"/>
      <c r="D1176" s="38"/>
      <c r="E1176" s="38"/>
      <c r="F1176" s="38"/>
    </row>
    <row r="1177">
      <c r="A1177" s="38"/>
      <c r="B1177" s="38"/>
      <c r="C1177" s="38"/>
      <c r="D1177" s="38"/>
      <c r="E1177" s="38"/>
      <c r="F1177" s="38"/>
    </row>
    <row r="1178">
      <c r="A1178" s="38"/>
      <c r="B1178" s="38"/>
      <c r="C1178" s="38"/>
      <c r="D1178" s="38"/>
      <c r="E1178" s="38"/>
      <c r="F1178" s="38"/>
    </row>
    <row r="1179">
      <c r="A1179" s="38"/>
      <c r="B1179" s="38"/>
      <c r="C1179" s="38"/>
      <c r="D1179" s="38"/>
      <c r="E1179" s="38"/>
      <c r="F1179" s="38"/>
    </row>
    <row r="1180">
      <c r="A1180" s="38"/>
      <c r="B1180" s="38"/>
      <c r="C1180" s="38"/>
      <c r="D1180" s="38"/>
      <c r="E1180" s="38"/>
      <c r="F1180" s="38"/>
    </row>
    <row r="1181">
      <c r="A1181" s="38"/>
      <c r="B1181" s="38"/>
      <c r="C1181" s="38"/>
      <c r="D1181" s="38"/>
      <c r="E1181" s="38"/>
      <c r="F1181" s="38"/>
    </row>
    <row r="1182">
      <c r="A1182" s="38"/>
      <c r="B1182" s="38"/>
      <c r="C1182" s="38"/>
      <c r="D1182" s="38"/>
      <c r="E1182" s="38"/>
      <c r="F1182" s="38"/>
    </row>
    <row r="1183">
      <c r="A1183" s="38"/>
      <c r="B1183" s="38"/>
      <c r="C1183" s="38"/>
      <c r="D1183" s="38"/>
      <c r="E1183" s="38"/>
      <c r="F1183" s="38"/>
    </row>
    <row r="1184">
      <c r="A1184" s="38"/>
      <c r="B1184" s="38"/>
      <c r="C1184" s="38"/>
      <c r="D1184" s="38"/>
      <c r="E1184" s="38"/>
      <c r="F1184" s="38"/>
    </row>
    <row r="1185">
      <c r="A1185" s="38"/>
      <c r="B1185" s="38"/>
      <c r="C1185" s="38"/>
      <c r="D1185" s="38"/>
      <c r="E1185" s="38"/>
      <c r="F1185" s="38"/>
    </row>
    <row r="1186">
      <c r="A1186" s="38"/>
      <c r="B1186" s="38"/>
      <c r="C1186" s="38"/>
      <c r="D1186" s="38"/>
      <c r="E1186" s="38"/>
      <c r="F1186" s="38"/>
    </row>
    <row r="1187">
      <c r="A1187" s="38"/>
      <c r="B1187" s="38"/>
      <c r="C1187" s="38"/>
      <c r="D1187" s="38"/>
      <c r="E1187" s="38"/>
      <c r="F1187" s="38"/>
    </row>
    <row r="1188">
      <c r="A1188" s="38"/>
      <c r="B1188" s="38"/>
      <c r="C1188" s="38"/>
      <c r="D1188" s="38"/>
      <c r="E1188" s="38"/>
      <c r="F1188" s="38"/>
    </row>
    <row r="1189">
      <c r="A1189" s="38"/>
      <c r="B1189" s="38"/>
      <c r="C1189" s="38"/>
      <c r="D1189" s="38"/>
      <c r="E1189" s="38"/>
      <c r="F1189" s="38"/>
    </row>
    <row r="1190">
      <c r="A1190" s="38"/>
      <c r="B1190" s="38"/>
      <c r="C1190" s="38"/>
      <c r="D1190" s="38"/>
      <c r="E1190" s="38"/>
      <c r="F1190" s="38"/>
    </row>
    <row r="1191">
      <c r="A1191" s="38"/>
      <c r="B1191" s="38"/>
      <c r="C1191" s="38"/>
      <c r="D1191" s="38"/>
      <c r="E1191" s="38"/>
      <c r="F1191" s="38"/>
    </row>
    <row r="1192">
      <c r="A1192" s="38"/>
      <c r="B1192" s="38"/>
      <c r="C1192" s="38"/>
      <c r="D1192" s="38"/>
      <c r="E1192" s="38"/>
      <c r="F1192" s="38"/>
    </row>
    <row r="1193">
      <c r="A1193" s="38"/>
      <c r="B1193" s="38"/>
      <c r="C1193" s="38"/>
      <c r="D1193" s="38"/>
      <c r="E1193" s="38"/>
      <c r="F1193" s="38"/>
    </row>
    <row r="1194">
      <c r="A1194" s="38"/>
      <c r="B1194" s="38"/>
      <c r="C1194" s="38"/>
      <c r="D1194" s="38"/>
      <c r="E1194" s="38"/>
      <c r="F1194" s="38"/>
    </row>
    <row r="1195">
      <c r="A1195" s="38"/>
      <c r="B1195" s="38"/>
      <c r="C1195" s="38"/>
      <c r="D1195" s="38"/>
      <c r="E1195" s="38"/>
      <c r="F1195" s="38"/>
    </row>
    <row r="1196">
      <c r="A1196" s="38"/>
      <c r="B1196" s="38"/>
      <c r="C1196" s="38"/>
      <c r="D1196" s="38"/>
      <c r="E1196" s="38"/>
      <c r="F1196" s="38"/>
    </row>
    <row r="1197">
      <c r="A1197" s="38"/>
      <c r="B1197" s="38"/>
      <c r="C1197" s="38"/>
      <c r="D1197" s="38"/>
      <c r="E1197" s="38"/>
      <c r="F1197" s="38"/>
    </row>
    <row r="1198">
      <c r="A1198" s="38"/>
      <c r="B1198" s="38"/>
      <c r="C1198" s="38"/>
      <c r="D1198" s="38"/>
      <c r="E1198" s="38"/>
      <c r="F1198" s="38"/>
    </row>
    <row r="1199">
      <c r="A1199" s="38"/>
      <c r="B1199" s="38"/>
      <c r="C1199" s="38"/>
      <c r="D1199" s="38"/>
      <c r="E1199" s="38"/>
      <c r="F1199" s="38"/>
    </row>
    <row r="1200">
      <c r="A1200" s="38"/>
      <c r="B1200" s="38"/>
      <c r="C1200" s="38"/>
      <c r="D1200" s="38"/>
      <c r="E1200" s="38"/>
      <c r="F1200" s="38"/>
    </row>
    <row r="1201">
      <c r="A1201" s="38"/>
      <c r="B1201" s="38"/>
      <c r="C1201" s="38"/>
      <c r="D1201" s="38"/>
      <c r="E1201" s="38"/>
      <c r="F1201" s="38"/>
    </row>
    <row r="1202">
      <c r="A1202" s="38"/>
      <c r="B1202" s="38"/>
      <c r="C1202" s="38"/>
      <c r="D1202" s="38"/>
      <c r="E1202" s="38"/>
      <c r="F1202" s="38"/>
    </row>
    <row r="1203">
      <c r="A1203" s="38"/>
      <c r="B1203" s="38"/>
      <c r="C1203" s="38"/>
      <c r="D1203" s="38"/>
      <c r="E1203" s="38"/>
      <c r="F1203" s="38"/>
    </row>
    <row r="1204">
      <c r="A1204" s="38"/>
      <c r="B1204" s="38"/>
      <c r="C1204" s="38"/>
      <c r="D1204" s="38"/>
      <c r="E1204" s="38"/>
      <c r="F1204" s="38"/>
    </row>
    <row r="1205">
      <c r="A1205" s="38"/>
      <c r="B1205" s="38"/>
      <c r="C1205" s="38"/>
      <c r="D1205" s="38"/>
      <c r="E1205" s="38"/>
      <c r="F1205" s="38"/>
    </row>
    <row r="1206">
      <c r="A1206" s="38"/>
      <c r="B1206" s="38"/>
      <c r="C1206" s="38"/>
      <c r="D1206" s="38"/>
      <c r="E1206" s="38"/>
      <c r="F1206" s="38"/>
    </row>
    <row r="1207">
      <c r="A1207" s="38"/>
      <c r="B1207" s="38"/>
      <c r="C1207" s="38"/>
      <c r="D1207" s="38"/>
      <c r="E1207" s="38"/>
      <c r="F1207" s="38"/>
    </row>
    <row r="1208">
      <c r="A1208" s="38"/>
      <c r="B1208" s="38"/>
      <c r="C1208" s="38"/>
      <c r="D1208" s="38"/>
      <c r="E1208" s="38"/>
      <c r="F1208" s="38"/>
    </row>
    <row r="1209">
      <c r="A1209" s="38"/>
      <c r="B1209" s="38"/>
      <c r="C1209" s="38"/>
      <c r="D1209" s="38"/>
      <c r="E1209" s="38"/>
      <c r="F1209" s="38"/>
    </row>
    <row r="1210">
      <c r="A1210" s="38"/>
      <c r="B1210" s="38"/>
      <c r="C1210" s="38"/>
      <c r="D1210" s="38"/>
      <c r="E1210" s="38"/>
      <c r="F1210" s="38"/>
    </row>
    <row r="1211">
      <c r="A1211" s="38"/>
      <c r="B1211" s="38"/>
      <c r="C1211" s="38"/>
      <c r="D1211" s="38"/>
      <c r="E1211" s="38"/>
      <c r="F1211" s="38"/>
    </row>
    <row r="1212">
      <c r="A1212" s="38"/>
      <c r="B1212" s="38"/>
      <c r="C1212" s="38"/>
      <c r="D1212" s="38"/>
      <c r="E1212" s="38"/>
      <c r="F1212" s="38"/>
    </row>
    <row r="1213">
      <c r="A1213" s="38"/>
      <c r="B1213" s="38"/>
      <c r="C1213" s="38"/>
      <c r="D1213" s="38"/>
      <c r="E1213" s="38"/>
      <c r="F1213" s="38"/>
    </row>
    <row r="1214">
      <c r="A1214" s="38"/>
      <c r="B1214" s="38"/>
      <c r="C1214" s="38"/>
      <c r="D1214" s="38"/>
      <c r="E1214" s="38"/>
      <c r="F1214" s="38"/>
    </row>
    <row r="1215">
      <c r="A1215" s="38"/>
      <c r="B1215" s="38"/>
      <c r="C1215" s="38"/>
      <c r="D1215" s="38"/>
      <c r="E1215" s="38"/>
      <c r="F1215" s="38"/>
    </row>
    <row r="1216">
      <c r="A1216" s="38"/>
      <c r="B1216" s="38"/>
      <c r="C1216" s="38"/>
      <c r="D1216" s="38"/>
      <c r="E1216" s="38"/>
      <c r="F1216" s="38"/>
    </row>
    <row r="1217">
      <c r="A1217" s="38"/>
      <c r="B1217" s="38"/>
      <c r="C1217" s="38"/>
      <c r="D1217" s="38"/>
      <c r="E1217" s="38"/>
      <c r="F1217" s="38"/>
    </row>
    <row r="1218">
      <c r="A1218" s="38"/>
      <c r="B1218" s="38"/>
      <c r="C1218" s="38"/>
      <c r="D1218" s="38"/>
      <c r="E1218" s="38"/>
      <c r="F1218" s="38"/>
    </row>
    <row r="1219">
      <c r="A1219" s="38"/>
      <c r="B1219" s="38"/>
      <c r="C1219" s="38"/>
      <c r="D1219" s="38"/>
      <c r="E1219" s="38"/>
      <c r="F1219" s="38"/>
    </row>
    <row r="1220">
      <c r="A1220" s="38"/>
      <c r="B1220" s="38"/>
      <c r="C1220" s="38"/>
      <c r="D1220" s="38"/>
      <c r="E1220" s="38"/>
      <c r="F1220" s="38"/>
    </row>
    <row r="1221">
      <c r="A1221" s="38"/>
      <c r="B1221" s="38"/>
      <c r="C1221" s="38"/>
      <c r="D1221" s="38"/>
      <c r="E1221" s="38"/>
      <c r="F1221" s="38"/>
    </row>
    <row r="1222">
      <c r="A1222" s="38"/>
      <c r="B1222" s="38"/>
      <c r="C1222" s="38"/>
      <c r="D1222" s="38"/>
      <c r="E1222" s="38"/>
      <c r="F1222" s="38"/>
    </row>
    <row r="1223">
      <c r="A1223" s="38"/>
      <c r="B1223" s="38"/>
      <c r="C1223" s="38"/>
      <c r="D1223" s="38"/>
      <c r="E1223" s="38"/>
      <c r="F1223" s="38"/>
    </row>
    <row r="1224">
      <c r="A1224" s="38"/>
      <c r="B1224" s="38"/>
      <c r="C1224" s="38"/>
      <c r="D1224" s="38"/>
      <c r="E1224" s="38"/>
      <c r="F1224" s="38"/>
    </row>
    <row r="1225">
      <c r="A1225" s="38"/>
      <c r="B1225" s="38"/>
      <c r="C1225" s="38"/>
      <c r="D1225" s="38"/>
      <c r="E1225" s="38"/>
      <c r="F1225" s="38"/>
    </row>
    <row r="1226">
      <c r="A1226" s="38"/>
      <c r="B1226" s="38"/>
      <c r="C1226" s="38"/>
      <c r="D1226" s="38"/>
      <c r="E1226" s="38"/>
      <c r="F1226" s="38"/>
    </row>
    <row r="1227">
      <c r="A1227" s="38"/>
      <c r="B1227" s="38"/>
      <c r="C1227" s="38"/>
      <c r="D1227" s="38"/>
      <c r="E1227" s="38"/>
      <c r="F1227" s="38"/>
    </row>
    <row r="1228">
      <c r="A1228" s="38"/>
      <c r="B1228" s="38"/>
      <c r="C1228" s="38"/>
      <c r="D1228" s="38"/>
      <c r="E1228" s="38"/>
      <c r="F1228" s="38"/>
    </row>
    <row r="1229">
      <c r="A1229" s="38"/>
      <c r="B1229" s="38"/>
      <c r="C1229" s="38"/>
      <c r="D1229" s="38"/>
      <c r="E1229" s="38"/>
      <c r="F1229" s="38"/>
    </row>
    <row r="1230">
      <c r="A1230" s="38"/>
      <c r="B1230" s="38"/>
      <c r="C1230" s="38"/>
      <c r="D1230" s="38"/>
      <c r="E1230" s="38"/>
      <c r="F1230" s="38"/>
    </row>
    <row r="1231">
      <c r="A1231" s="38"/>
      <c r="B1231" s="38"/>
      <c r="C1231" s="38"/>
      <c r="D1231" s="38"/>
      <c r="E1231" s="38"/>
      <c r="F1231" s="38"/>
    </row>
    <row r="1232">
      <c r="A1232" s="38"/>
      <c r="B1232" s="38"/>
      <c r="C1232" s="38"/>
      <c r="D1232" s="38"/>
      <c r="E1232" s="38"/>
      <c r="F1232" s="38"/>
    </row>
    <row r="1233">
      <c r="A1233" s="38"/>
      <c r="B1233" s="38"/>
      <c r="C1233" s="38"/>
      <c r="D1233" s="38"/>
      <c r="E1233" s="38"/>
      <c r="F1233" s="38"/>
    </row>
    <row r="1234">
      <c r="A1234" s="38"/>
      <c r="B1234" s="38"/>
      <c r="C1234" s="38"/>
      <c r="D1234" s="38"/>
      <c r="E1234" s="38"/>
      <c r="F1234" s="38"/>
    </row>
    <row r="1235">
      <c r="A1235" s="38"/>
      <c r="B1235" s="38"/>
      <c r="C1235" s="38"/>
      <c r="D1235" s="38"/>
      <c r="E1235" s="38"/>
      <c r="F1235" s="38"/>
    </row>
    <row r="1236">
      <c r="A1236" s="38"/>
      <c r="B1236" s="38"/>
      <c r="C1236" s="38"/>
      <c r="D1236" s="38"/>
      <c r="E1236" s="38"/>
      <c r="F1236" s="38"/>
    </row>
    <row r="1237">
      <c r="A1237" s="38"/>
      <c r="B1237" s="38"/>
      <c r="C1237" s="38"/>
      <c r="D1237" s="38"/>
      <c r="E1237" s="38"/>
      <c r="F1237" s="38"/>
    </row>
    <row r="1238">
      <c r="A1238" s="38"/>
      <c r="B1238" s="38"/>
      <c r="C1238" s="38"/>
      <c r="D1238" s="38"/>
      <c r="E1238" s="38"/>
      <c r="F1238" s="38"/>
    </row>
    <row r="1239">
      <c r="A1239" s="38"/>
      <c r="B1239" s="38"/>
      <c r="C1239" s="38"/>
      <c r="D1239" s="38"/>
      <c r="E1239" s="38"/>
      <c r="F1239" s="38"/>
    </row>
    <row r="1240">
      <c r="A1240" s="38"/>
      <c r="B1240" s="38"/>
      <c r="C1240" s="38"/>
      <c r="D1240" s="38"/>
      <c r="E1240" s="38"/>
      <c r="F1240" s="38"/>
    </row>
    <row r="1241">
      <c r="A1241" s="38"/>
      <c r="B1241" s="38"/>
      <c r="C1241" s="38"/>
      <c r="D1241" s="38"/>
      <c r="E1241" s="38"/>
      <c r="F1241" s="38"/>
    </row>
    <row r="1242">
      <c r="A1242" s="38"/>
      <c r="B1242" s="38"/>
      <c r="C1242" s="38"/>
      <c r="D1242" s="38"/>
      <c r="E1242" s="38"/>
      <c r="F1242" s="38"/>
    </row>
    <row r="1243">
      <c r="A1243" s="38"/>
      <c r="B1243" s="38"/>
      <c r="C1243" s="38"/>
      <c r="D1243" s="38"/>
      <c r="E1243" s="38"/>
      <c r="F1243" s="38"/>
    </row>
    <row r="1244">
      <c r="A1244" s="38"/>
      <c r="B1244" s="38"/>
      <c r="C1244" s="38"/>
      <c r="D1244" s="38"/>
      <c r="E1244" s="38"/>
      <c r="F1244" s="38"/>
    </row>
    <row r="1245">
      <c r="A1245" s="38"/>
      <c r="B1245" s="38"/>
      <c r="C1245" s="38"/>
      <c r="D1245" s="38"/>
      <c r="E1245" s="38"/>
      <c r="F1245" s="38"/>
    </row>
    <row r="1246">
      <c r="A1246" s="38"/>
      <c r="B1246" s="38"/>
      <c r="C1246" s="38"/>
      <c r="D1246" s="38"/>
      <c r="E1246" s="38"/>
      <c r="F1246" s="38"/>
    </row>
    <row r="1247">
      <c r="A1247" s="38"/>
      <c r="B1247" s="38"/>
      <c r="C1247" s="38"/>
      <c r="D1247" s="38"/>
      <c r="E1247" s="38"/>
      <c r="F1247" s="38"/>
    </row>
    <row r="1248">
      <c r="A1248" s="38"/>
      <c r="B1248" s="38"/>
      <c r="C1248" s="38"/>
      <c r="D1248" s="38"/>
      <c r="E1248" s="38"/>
      <c r="F1248" s="38"/>
    </row>
    <row r="1249">
      <c r="A1249" s="38"/>
      <c r="B1249" s="38"/>
      <c r="C1249" s="38"/>
      <c r="D1249" s="38"/>
      <c r="E1249" s="38"/>
      <c r="F1249" s="38"/>
    </row>
    <row r="1250">
      <c r="A1250" s="38"/>
      <c r="B1250" s="38"/>
      <c r="C1250" s="38"/>
      <c r="D1250" s="38"/>
      <c r="E1250" s="38"/>
      <c r="F1250" s="38"/>
    </row>
    <row r="1251">
      <c r="A1251" s="38"/>
      <c r="B1251" s="38"/>
      <c r="C1251" s="38"/>
      <c r="D1251" s="38"/>
      <c r="E1251" s="38"/>
      <c r="F1251" s="38"/>
    </row>
    <row r="1252">
      <c r="A1252" s="38"/>
      <c r="B1252" s="38"/>
      <c r="C1252" s="38"/>
      <c r="D1252" s="38"/>
      <c r="E1252" s="38"/>
      <c r="F1252" s="38"/>
    </row>
    <row r="1253">
      <c r="A1253" s="38"/>
      <c r="B1253" s="38"/>
      <c r="C1253" s="38"/>
      <c r="D1253" s="38"/>
      <c r="E1253" s="38"/>
      <c r="F1253" s="38"/>
    </row>
    <row r="1254">
      <c r="A1254" s="38"/>
      <c r="B1254" s="38"/>
      <c r="C1254" s="38"/>
      <c r="D1254" s="38"/>
      <c r="E1254" s="38"/>
      <c r="F1254" s="38"/>
    </row>
    <row r="1255">
      <c r="A1255" s="38"/>
      <c r="B1255" s="38"/>
      <c r="C1255" s="38"/>
      <c r="D1255" s="38"/>
      <c r="E1255" s="38"/>
      <c r="F1255" s="38"/>
    </row>
    <row r="1256">
      <c r="A1256" s="38"/>
      <c r="B1256" s="38"/>
      <c r="C1256" s="38"/>
      <c r="D1256" s="38"/>
      <c r="E1256" s="38"/>
      <c r="F1256" s="38"/>
    </row>
    <row r="1257">
      <c r="A1257" s="38"/>
      <c r="B1257" s="38"/>
      <c r="C1257" s="38"/>
      <c r="D1257" s="38"/>
      <c r="E1257" s="38"/>
      <c r="F1257" s="38"/>
    </row>
    <row r="1258">
      <c r="A1258" s="38"/>
      <c r="B1258" s="38"/>
      <c r="C1258" s="38"/>
      <c r="D1258" s="38"/>
      <c r="E1258" s="38"/>
      <c r="F1258" s="38"/>
    </row>
    <row r="1259">
      <c r="A1259" s="38"/>
      <c r="B1259" s="38"/>
      <c r="C1259" s="38"/>
      <c r="D1259" s="38"/>
      <c r="E1259" s="38"/>
      <c r="F1259" s="38"/>
    </row>
    <row r="1260">
      <c r="A1260" s="38"/>
      <c r="B1260" s="38"/>
      <c r="C1260" s="38"/>
      <c r="D1260" s="38"/>
      <c r="E1260" s="38"/>
      <c r="F1260" s="38"/>
    </row>
    <row r="1261">
      <c r="A1261" s="38"/>
      <c r="B1261" s="38"/>
      <c r="C1261" s="38"/>
      <c r="D1261" s="38"/>
      <c r="E1261" s="38"/>
      <c r="F1261" s="38"/>
    </row>
    <row r="1262">
      <c r="A1262" s="38"/>
      <c r="B1262" s="38"/>
      <c r="C1262" s="38"/>
      <c r="D1262" s="38"/>
      <c r="E1262" s="38"/>
      <c r="F1262" s="38"/>
    </row>
    <row r="1263">
      <c r="A1263" s="38"/>
      <c r="B1263" s="38"/>
      <c r="C1263" s="38"/>
      <c r="D1263" s="38"/>
      <c r="E1263" s="38"/>
      <c r="F1263" s="38"/>
    </row>
    <row r="1264">
      <c r="A1264" s="38"/>
      <c r="B1264" s="38"/>
      <c r="C1264" s="38"/>
      <c r="D1264" s="38"/>
      <c r="E1264" s="38"/>
      <c r="F1264" s="38"/>
    </row>
    <row r="1265">
      <c r="A1265" s="38"/>
      <c r="B1265" s="38"/>
      <c r="C1265" s="38"/>
      <c r="D1265" s="38"/>
      <c r="E1265" s="38"/>
      <c r="F1265" s="38"/>
    </row>
    <row r="1266">
      <c r="A1266" s="38"/>
      <c r="B1266" s="38"/>
      <c r="C1266" s="38"/>
      <c r="D1266" s="38"/>
      <c r="E1266" s="38"/>
      <c r="F1266" s="38"/>
    </row>
    <row r="1267">
      <c r="A1267" s="38"/>
      <c r="B1267" s="38"/>
      <c r="C1267" s="38"/>
      <c r="D1267" s="38"/>
      <c r="E1267" s="38"/>
      <c r="F1267" s="38"/>
    </row>
    <row r="1268">
      <c r="A1268" s="38"/>
      <c r="B1268" s="38"/>
      <c r="C1268" s="38"/>
      <c r="D1268" s="38"/>
      <c r="E1268" s="38"/>
      <c r="F1268" s="38"/>
    </row>
    <row r="1269">
      <c r="A1269" s="38"/>
      <c r="B1269" s="38"/>
      <c r="C1269" s="38"/>
      <c r="D1269" s="38"/>
      <c r="E1269" s="38"/>
      <c r="F1269" s="38"/>
    </row>
    <row r="1270">
      <c r="A1270" s="38"/>
      <c r="B1270" s="38"/>
      <c r="C1270" s="38"/>
      <c r="D1270" s="38"/>
      <c r="E1270" s="38"/>
      <c r="F1270" s="38"/>
    </row>
    <row r="1271">
      <c r="A1271" s="38"/>
      <c r="B1271" s="38"/>
      <c r="C1271" s="38"/>
      <c r="D1271" s="38"/>
      <c r="E1271" s="38"/>
      <c r="F1271" s="38"/>
    </row>
    <row r="1272">
      <c r="A1272" s="38"/>
      <c r="B1272" s="38"/>
      <c r="C1272" s="38"/>
      <c r="D1272" s="38"/>
      <c r="E1272" s="38"/>
      <c r="F1272" s="38"/>
    </row>
    <row r="1273">
      <c r="A1273" s="38"/>
      <c r="B1273" s="38"/>
      <c r="C1273" s="38"/>
      <c r="D1273" s="38"/>
      <c r="E1273" s="38"/>
      <c r="F1273" s="38"/>
    </row>
    <row r="1274">
      <c r="A1274" s="38"/>
      <c r="B1274" s="38"/>
      <c r="C1274" s="38"/>
      <c r="D1274" s="38"/>
      <c r="E1274" s="38"/>
      <c r="F1274" s="38"/>
    </row>
    <row r="1275">
      <c r="A1275" s="38"/>
      <c r="B1275" s="38"/>
      <c r="C1275" s="38"/>
      <c r="D1275" s="38"/>
      <c r="E1275" s="38"/>
      <c r="F1275" s="38"/>
    </row>
    <row r="1276">
      <c r="A1276" s="38"/>
      <c r="B1276" s="38"/>
      <c r="C1276" s="38"/>
      <c r="D1276" s="38"/>
      <c r="E1276" s="38"/>
      <c r="F1276" s="38"/>
    </row>
    <row r="1277">
      <c r="A1277" s="38"/>
      <c r="B1277" s="38"/>
      <c r="C1277" s="38"/>
      <c r="D1277" s="38"/>
      <c r="E1277" s="38"/>
      <c r="F1277" s="38"/>
    </row>
    <row r="1278">
      <c r="A1278" s="38"/>
      <c r="B1278" s="38"/>
      <c r="C1278" s="38"/>
      <c r="D1278" s="38"/>
      <c r="E1278" s="38"/>
      <c r="F1278" s="38"/>
    </row>
    <row r="1279">
      <c r="A1279" s="38"/>
      <c r="B1279" s="38"/>
      <c r="C1279" s="38"/>
      <c r="D1279" s="38"/>
      <c r="E1279" s="38"/>
      <c r="F1279" s="38"/>
    </row>
    <row r="1280">
      <c r="A1280" s="38"/>
      <c r="B1280" s="38"/>
      <c r="C1280" s="38"/>
      <c r="D1280" s="38"/>
      <c r="E1280" s="38"/>
      <c r="F1280" s="38"/>
    </row>
    <row r="1281">
      <c r="A1281" s="38"/>
      <c r="B1281" s="38"/>
      <c r="C1281" s="38"/>
      <c r="D1281" s="38"/>
      <c r="E1281" s="38"/>
      <c r="F1281" s="38"/>
    </row>
    <row r="1282">
      <c r="A1282" s="38"/>
      <c r="B1282" s="38"/>
      <c r="C1282" s="38"/>
      <c r="D1282" s="38"/>
      <c r="E1282" s="38"/>
      <c r="F1282" s="38"/>
    </row>
    <row r="1283">
      <c r="A1283" s="38"/>
      <c r="B1283" s="38"/>
      <c r="C1283" s="38"/>
      <c r="D1283" s="38"/>
      <c r="E1283" s="38"/>
      <c r="F1283" s="38"/>
    </row>
    <row r="1284">
      <c r="A1284" s="38"/>
      <c r="B1284" s="38"/>
      <c r="C1284" s="38"/>
      <c r="D1284" s="38"/>
      <c r="E1284" s="38"/>
      <c r="F1284" s="38"/>
    </row>
    <row r="1285">
      <c r="A1285" s="38"/>
      <c r="B1285" s="38"/>
      <c r="C1285" s="38"/>
      <c r="D1285" s="38"/>
      <c r="E1285" s="38"/>
      <c r="F1285" s="38"/>
    </row>
    <row r="1286">
      <c r="A1286" s="38"/>
      <c r="B1286" s="38"/>
      <c r="C1286" s="38"/>
      <c r="D1286" s="38"/>
      <c r="E1286" s="38"/>
      <c r="F1286" s="38"/>
    </row>
    <row r="1287">
      <c r="A1287" s="38"/>
      <c r="B1287" s="38"/>
      <c r="C1287" s="38"/>
      <c r="D1287" s="38"/>
      <c r="E1287" s="38"/>
      <c r="F1287" s="38"/>
    </row>
    <row r="1288">
      <c r="A1288" s="38"/>
      <c r="B1288" s="38"/>
      <c r="C1288" s="38"/>
      <c r="D1288" s="38"/>
      <c r="E1288" s="38"/>
      <c r="F1288" s="38"/>
    </row>
    <row r="1289">
      <c r="A1289" s="38"/>
      <c r="B1289" s="38"/>
      <c r="C1289" s="38"/>
      <c r="D1289" s="38"/>
      <c r="E1289" s="38"/>
      <c r="F1289" s="38"/>
    </row>
    <row r="1290">
      <c r="A1290" s="38"/>
      <c r="B1290" s="38"/>
      <c r="C1290" s="38"/>
      <c r="D1290" s="38"/>
      <c r="E1290" s="38"/>
      <c r="F1290" s="38"/>
    </row>
    <row r="1291">
      <c r="A1291" s="38"/>
      <c r="B1291" s="38"/>
      <c r="C1291" s="38"/>
      <c r="D1291" s="38"/>
      <c r="E1291" s="38"/>
      <c r="F1291" s="38"/>
    </row>
    <row r="1292">
      <c r="A1292" s="38"/>
      <c r="B1292" s="38"/>
      <c r="C1292" s="38"/>
      <c r="D1292" s="38"/>
      <c r="E1292" s="38"/>
      <c r="F1292" s="38"/>
    </row>
    <row r="1293">
      <c r="A1293" s="38"/>
      <c r="B1293" s="38"/>
      <c r="C1293" s="38"/>
      <c r="D1293" s="38"/>
      <c r="E1293" s="38"/>
      <c r="F1293" s="38"/>
    </row>
    <row r="1294">
      <c r="A1294" s="38"/>
      <c r="B1294" s="38"/>
      <c r="C1294" s="38"/>
      <c r="D1294" s="38"/>
      <c r="E1294" s="38"/>
      <c r="F1294" s="38"/>
    </row>
    <row r="1295">
      <c r="A1295" s="38"/>
      <c r="B1295" s="38"/>
      <c r="C1295" s="38"/>
      <c r="D1295" s="38"/>
      <c r="E1295" s="38"/>
      <c r="F1295" s="38"/>
    </row>
    <row r="1296">
      <c r="A1296" s="38"/>
      <c r="B1296" s="38"/>
      <c r="C1296" s="38"/>
      <c r="D1296" s="38"/>
      <c r="E1296" s="38"/>
      <c r="F1296" s="38"/>
    </row>
    <row r="1297">
      <c r="A1297" s="38"/>
      <c r="B1297" s="38"/>
      <c r="C1297" s="38"/>
      <c r="D1297" s="38"/>
      <c r="E1297" s="38"/>
      <c r="F1297" s="38"/>
    </row>
    <row r="1298">
      <c r="A1298" s="38"/>
      <c r="B1298" s="38"/>
      <c r="C1298" s="38"/>
      <c r="D1298" s="38"/>
      <c r="E1298" s="38"/>
      <c r="F1298" s="38"/>
    </row>
    <row r="1299">
      <c r="A1299" s="38"/>
      <c r="B1299" s="38"/>
      <c r="C1299" s="38"/>
      <c r="D1299" s="38"/>
      <c r="E1299" s="38"/>
      <c r="F1299" s="38"/>
    </row>
    <row r="1300">
      <c r="A1300" s="38"/>
      <c r="B1300" s="38"/>
      <c r="C1300" s="38"/>
      <c r="D1300" s="38"/>
      <c r="E1300" s="38"/>
      <c r="F1300" s="38"/>
    </row>
    <row r="1301">
      <c r="A1301" s="38"/>
      <c r="B1301" s="38"/>
      <c r="C1301" s="38"/>
      <c r="D1301" s="38"/>
      <c r="E1301" s="38"/>
      <c r="F1301" s="38"/>
    </row>
    <row r="1302">
      <c r="A1302" s="38"/>
      <c r="B1302" s="38"/>
      <c r="C1302" s="38"/>
      <c r="D1302" s="38"/>
      <c r="E1302" s="38"/>
      <c r="F1302" s="38"/>
    </row>
    <row r="1303">
      <c r="A1303" s="38"/>
      <c r="B1303" s="38"/>
      <c r="C1303" s="38"/>
      <c r="D1303" s="38"/>
      <c r="E1303" s="38"/>
      <c r="F1303" s="38"/>
    </row>
    <row r="1304">
      <c r="A1304" s="38"/>
      <c r="B1304" s="38"/>
      <c r="C1304" s="38"/>
      <c r="D1304" s="38"/>
      <c r="E1304" s="38"/>
      <c r="F1304" s="38"/>
    </row>
    <row r="1305">
      <c r="A1305" s="38"/>
      <c r="B1305" s="38"/>
      <c r="C1305" s="38"/>
      <c r="D1305" s="38"/>
      <c r="E1305" s="38"/>
      <c r="F1305" s="38"/>
    </row>
    <row r="1306">
      <c r="A1306" s="38"/>
      <c r="B1306" s="38"/>
      <c r="C1306" s="38"/>
      <c r="D1306" s="38"/>
      <c r="E1306" s="38"/>
      <c r="F1306" s="38"/>
    </row>
    <row r="1307">
      <c r="A1307" s="38"/>
      <c r="B1307" s="38"/>
      <c r="C1307" s="38"/>
      <c r="D1307" s="38"/>
      <c r="E1307" s="38"/>
      <c r="F1307" s="38"/>
    </row>
    <row r="1308">
      <c r="A1308" s="38"/>
      <c r="B1308" s="38"/>
      <c r="C1308" s="38"/>
      <c r="D1308" s="38"/>
      <c r="E1308" s="38"/>
      <c r="F1308" s="38"/>
    </row>
    <row r="1309">
      <c r="A1309" s="38"/>
      <c r="B1309" s="38"/>
      <c r="C1309" s="38"/>
      <c r="D1309" s="38"/>
      <c r="E1309" s="38"/>
      <c r="F1309" s="38"/>
    </row>
    <row r="1310">
      <c r="A1310" s="38"/>
      <c r="B1310" s="38"/>
      <c r="C1310" s="38"/>
      <c r="D1310" s="38"/>
      <c r="E1310" s="38"/>
      <c r="F1310" s="38"/>
    </row>
    <row r="1311">
      <c r="A1311" s="38"/>
      <c r="B1311" s="38"/>
      <c r="C1311" s="38"/>
      <c r="D1311" s="38"/>
      <c r="E1311" s="38"/>
      <c r="F1311" s="38"/>
    </row>
    <row r="1312">
      <c r="A1312" s="38"/>
      <c r="B1312" s="38"/>
      <c r="C1312" s="38"/>
      <c r="D1312" s="38"/>
      <c r="E1312" s="38"/>
      <c r="F1312" s="38"/>
    </row>
    <row r="1313">
      <c r="A1313" s="38"/>
      <c r="B1313" s="38"/>
      <c r="C1313" s="38"/>
      <c r="D1313" s="38"/>
      <c r="E1313" s="38"/>
      <c r="F1313" s="38"/>
    </row>
    <row r="1314">
      <c r="A1314" s="38"/>
      <c r="B1314" s="38"/>
      <c r="C1314" s="38"/>
      <c r="D1314" s="38"/>
      <c r="E1314" s="38"/>
      <c r="F1314" s="38"/>
    </row>
    <row r="1315">
      <c r="A1315" s="38"/>
      <c r="B1315" s="38"/>
      <c r="C1315" s="38"/>
      <c r="D1315" s="38"/>
      <c r="E1315" s="38"/>
      <c r="F1315" s="38"/>
    </row>
    <row r="1316">
      <c r="A1316" s="38"/>
      <c r="B1316" s="38"/>
      <c r="C1316" s="38"/>
      <c r="D1316" s="38"/>
      <c r="E1316" s="38"/>
      <c r="F1316" s="38"/>
    </row>
    <row r="1317">
      <c r="A1317" s="38"/>
      <c r="B1317" s="38"/>
      <c r="C1317" s="38"/>
      <c r="D1317" s="38"/>
      <c r="E1317" s="38"/>
      <c r="F1317" s="38"/>
    </row>
    <row r="1318">
      <c r="A1318" s="38"/>
      <c r="B1318" s="38"/>
      <c r="C1318" s="38"/>
      <c r="D1318" s="38"/>
      <c r="E1318" s="38"/>
      <c r="F1318" s="38"/>
    </row>
    <row r="1319">
      <c r="A1319" s="38"/>
      <c r="B1319" s="38"/>
      <c r="C1319" s="38"/>
      <c r="D1319" s="38"/>
      <c r="E1319" s="38"/>
      <c r="F1319" s="38"/>
    </row>
    <row r="1320">
      <c r="A1320" s="38"/>
      <c r="B1320" s="38"/>
      <c r="C1320" s="38"/>
      <c r="D1320" s="38"/>
      <c r="E1320" s="38"/>
      <c r="F1320" s="38"/>
    </row>
    <row r="1321">
      <c r="A1321" s="38"/>
      <c r="B1321" s="38"/>
      <c r="C1321" s="38"/>
      <c r="D1321" s="38"/>
      <c r="E1321" s="38"/>
      <c r="F1321" s="38"/>
    </row>
    <row r="1322">
      <c r="A1322" s="38"/>
      <c r="B1322" s="38"/>
      <c r="C1322" s="38"/>
      <c r="D1322" s="38"/>
      <c r="E1322" s="38"/>
      <c r="F1322" s="38"/>
    </row>
    <row r="1323">
      <c r="A1323" s="38"/>
      <c r="B1323" s="38"/>
      <c r="C1323" s="38"/>
      <c r="D1323" s="38"/>
      <c r="E1323" s="38"/>
      <c r="F1323" s="38"/>
    </row>
    <row r="1324">
      <c r="A1324" s="38"/>
      <c r="B1324" s="38"/>
      <c r="C1324" s="38"/>
      <c r="D1324" s="38"/>
      <c r="E1324" s="38"/>
      <c r="F1324" s="38"/>
    </row>
    <row r="1325">
      <c r="A1325" s="38"/>
      <c r="B1325" s="38"/>
      <c r="C1325" s="38"/>
      <c r="D1325" s="38"/>
      <c r="E1325" s="38"/>
      <c r="F1325" s="38"/>
    </row>
    <row r="1326">
      <c r="A1326" s="38"/>
      <c r="B1326" s="38"/>
      <c r="C1326" s="38"/>
      <c r="D1326" s="38"/>
      <c r="E1326" s="38"/>
      <c r="F1326" s="38"/>
    </row>
    <row r="1327">
      <c r="A1327" s="38"/>
      <c r="B1327" s="38"/>
      <c r="C1327" s="38"/>
      <c r="D1327" s="38"/>
      <c r="E1327" s="38"/>
      <c r="F1327" s="38"/>
    </row>
    <row r="1328">
      <c r="A1328" s="38"/>
      <c r="B1328" s="38"/>
      <c r="C1328" s="38"/>
      <c r="D1328" s="38"/>
      <c r="E1328" s="38"/>
      <c r="F1328" s="38"/>
    </row>
    <row r="1329">
      <c r="A1329" s="38"/>
      <c r="B1329" s="38"/>
      <c r="C1329" s="38"/>
      <c r="D1329" s="38"/>
      <c r="E1329" s="38"/>
      <c r="F1329" s="38"/>
    </row>
    <row r="1330">
      <c r="A1330" s="38"/>
      <c r="B1330" s="38"/>
      <c r="C1330" s="38"/>
      <c r="D1330" s="38"/>
      <c r="E1330" s="38"/>
      <c r="F1330" s="38"/>
    </row>
    <row r="1331">
      <c r="A1331" s="38"/>
      <c r="B1331" s="38"/>
      <c r="C1331" s="38"/>
      <c r="D1331" s="38"/>
      <c r="E1331" s="38"/>
      <c r="F1331" s="38"/>
    </row>
    <row r="1332">
      <c r="A1332" s="38"/>
      <c r="B1332" s="38"/>
      <c r="C1332" s="38"/>
      <c r="D1332" s="38"/>
      <c r="E1332" s="38"/>
      <c r="F1332" s="38"/>
    </row>
    <row r="1333">
      <c r="A1333" s="38"/>
      <c r="B1333" s="38"/>
      <c r="C1333" s="38"/>
      <c r="D1333" s="38"/>
      <c r="E1333" s="38"/>
      <c r="F1333" s="38"/>
    </row>
    <row r="1334">
      <c r="A1334" s="38"/>
      <c r="B1334" s="38"/>
      <c r="C1334" s="38"/>
      <c r="D1334" s="38"/>
      <c r="E1334" s="38"/>
      <c r="F1334" s="38"/>
    </row>
    <row r="1335">
      <c r="A1335" s="38"/>
      <c r="B1335" s="38"/>
      <c r="C1335" s="38"/>
      <c r="D1335" s="38"/>
      <c r="E1335" s="38"/>
      <c r="F1335" s="38"/>
    </row>
    <row r="1336">
      <c r="A1336" s="38"/>
      <c r="B1336" s="38"/>
      <c r="C1336" s="38"/>
      <c r="D1336" s="38"/>
      <c r="E1336" s="38"/>
      <c r="F1336" s="38"/>
    </row>
    <row r="1337">
      <c r="A1337" s="38"/>
      <c r="B1337" s="38"/>
      <c r="C1337" s="38"/>
      <c r="D1337" s="38"/>
      <c r="E1337" s="38"/>
      <c r="F1337" s="38"/>
    </row>
    <row r="1338">
      <c r="A1338" s="38"/>
      <c r="B1338" s="38"/>
      <c r="C1338" s="38"/>
      <c r="D1338" s="38"/>
      <c r="E1338" s="38"/>
      <c r="F1338" s="38"/>
    </row>
    <row r="1339">
      <c r="A1339" s="38"/>
      <c r="B1339" s="38"/>
      <c r="C1339" s="38"/>
      <c r="D1339" s="38"/>
      <c r="E1339" s="38"/>
      <c r="F1339" s="38"/>
    </row>
    <row r="1340">
      <c r="A1340" s="38"/>
      <c r="B1340" s="38"/>
      <c r="C1340" s="38"/>
      <c r="D1340" s="38"/>
      <c r="E1340" s="38"/>
      <c r="F1340" s="38"/>
    </row>
    <row r="1341">
      <c r="A1341" s="38"/>
      <c r="B1341" s="38"/>
      <c r="C1341" s="38"/>
      <c r="D1341" s="38"/>
      <c r="E1341" s="38"/>
      <c r="F1341" s="38"/>
    </row>
    <row r="1342">
      <c r="A1342" s="38"/>
      <c r="B1342" s="38"/>
      <c r="C1342" s="38"/>
      <c r="D1342" s="38"/>
      <c r="E1342" s="38"/>
      <c r="F1342" s="38"/>
    </row>
    <row r="1343">
      <c r="A1343" s="38"/>
      <c r="B1343" s="38"/>
      <c r="C1343" s="38"/>
      <c r="D1343" s="38"/>
      <c r="E1343" s="38"/>
      <c r="F1343" s="38"/>
    </row>
    <row r="1344">
      <c r="A1344" s="38"/>
      <c r="B1344" s="38"/>
      <c r="C1344" s="38"/>
      <c r="D1344" s="38"/>
      <c r="E1344" s="38"/>
      <c r="F1344" s="38"/>
    </row>
    <row r="1345">
      <c r="A1345" s="38"/>
      <c r="B1345" s="38"/>
      <c r="C1345" s="38"/>
      <c r="D1345" s="38"/>
      <c r="E1345" s="38"/>
      <c r="F1345" s="38"/>
    </row>
    <row r="1346">
      <c r="A1346" s="38"/>
      <c r="B1346" s="38"/>
      <c r="C1346" s="38"/>
      <c r="D1346" s="38"/>
      <c r="E1346" s="38"/>
      <c r="F1346" s="38"/>
    </row>
    <row r="1347">
      <c r="A1347" s="38"/>
      <c r="B1347" s="38"/>
      <c r="C1347" s="38"/>
      <c r="D1347" s="38"/>
      <c r="E1347" s="38"/>
      <c r="F1347" s="38"/>
    </row>
    <row r="1348">
      <c r="A1348" s="38"/>
      <c r="B1348" s="38"/>
      <c r="C1348" s="38"/>
      <c r="D1348" s="38"/>
      <c r="E1348" s="38"/>
      <c r="F1348" s="38"/>
    </row>
    <row r="1349">
      <c r="A1349" s="38"/>
      <c r="B1349" s="38"/>
      <c r="C1349" s="38"/>
      <c r="D1349" s="38"/>
      <c r="E1349" s="38"/>
      <c r="F1349" s="38"/>
    </row>
    <row r="1350">
      <c r="A1350" s="38"/>
      <c r="B1350" s="38"/>
      <c r="C1350" s="38"/>
      <c r="D1350" s="38"/>
      <c r="E1350" s="38"/>
      <c r="F1350" s="38"/>
    </row>
    <row r="1351">
      <c r="A1351" s="38"/>
      <c r="B1351" s="38"/>
      <c r="C1351" s="38"/>
      <c r="D1351" s="38"/>
      <c r="E1351" s="38"/>
      <c r="F1351" s="38"/>
    </row>
    <row r="1352">
      <c r="A1352" s="38"/>
      <c r="B1352" s="38"/>
      <c r="C1352" s="38"/>
      <c r="D1352" s="38"/>
      <c r="E1352" s="38"/>
      <c r="F1352" s="38"/>
    </row>
    <row r="1353">
      <c r="A1353" s="38"/>
      <c r="B1353" s="38"/>
      <c r="C1353" s="38"/>
      <c r="D1353" s="38"/>
      <c r="E1353" s="38"/>
      <c r="F1353" s="38"/>
    </row>
    <row r="1354">
      <c r="A1354" s="38"/>
      <c r="B1354" s="38"/>
      <c r="C1354" s="38"/>
      <c r="D1354" s="38"/>
      <c r="E1354" s="38"/>
      <c r="F1354" s="38"/>
    </row>
    <row r="1355">
      <c r="A1355" s="38"/>
      <c r="B1355" s="38"/>
      <c r="C1355" s="38"/>
      <c r="D1355" s="38"/>
      <c r="E1355" s="38"/>
      <c r="F1355" s="38"/>
    </row>
    <row r="1356">
      <c r="A1356" s="38"/>
      <c r="B1356" s="38"/>
      <c r="C1356" s="38"/>
      <c r="D1356" s="38"/>
      <c r="E1356" s="38"/>
      <c r="F1356" s="38"/>
    </row>
    <row r="1357">
      <c r="A1357" s="38"/>
      <c r="B1357" s="38"/>
      <c r="C1357" s="38"/>
      <c r="D1357" s="38"/>
      <c r="E1357" s="38"/>
      <c r="F1357" s="38"/>
    </row>
    <row r="1358">
      <c r="A1358" s="38"/>
      <c r="B1358" s="38"/>
      <c r="C1358" s="38"/>
      <c r="D1358" s="38"/>
      <c r="E1358" s="38"/>
      <c r="F1358" s="38"/>
    </row>
    <row r="1359">
      <c r="A1359" s="38"/>
      <c r="B1359" s="38"/>
      <c r="C1359" s="38"/>
      <c r="D1359" s="38"/>
      <c r="E1359" s="38"/>
      <c r="F1359" s="38"/>
    </row>
    <row r="1360">
      <c r="A1360" s="38"/>
      <c r="B1360" s="38"/>
      <c r="C1360" s="38"/>
      <c r="D1360" s="38"/>
      <c r="E1360" s="38"/>
      <c r="F1360" s="38"/>
    </row>
    <row r="1361">
      <c r="A1361" s="38"/>
      <c r="B1361" s="38"/>
      <c r="C1361" s="38"/>
      <c r="D1361" s="38"/>
      <c r="E1361" s="38"/>
      <c r="F1361" s="38"/>
    </row>
    <row r="1362">
      <c r="A1362" s="38"/>
      <c r="B1362" s="38"/>
      <c r="C1362" s="38"/>
      <c r="D1362" s="38"/>
      <c r="E1362" s="38"/>
      <c r="F1362" s="38"/>
    </row>
    <row r="1363">
      <c r="A1363" s="38"/>
      <c r="B1363" s="38"/>
      <c r="C1363" s="38"/>
      <c r="D1363" s="38"/>
      <c r="E1363" s="38"/>
      <c r="F1363" s="38"/>
    </row>
    <row r="1364">
      <c r="A1364" s="38"/>
      <c r="B1364" s="38"/>
      <c r="C1364" s="38"/>
      <c r="D1364" s="38"/>
      <c r="E1364" s="38"/>
      <c r="F1364" s="38"/>
    </row>
    <row r="1365">
      <c r="A1365" s="38"/>
      <c r="B1365" s="38"/>
      <c r="C1365" s="38"/>
      <c r="D1365" s="38"/>
      <c r="E1365" s="38"/>
      <c r="F1365" s="38"/>
    </row>
    <row r="1366">
      <c r="A1366" s="38"/>
      <c r="B1366" s="38"/>
      <c r="C1366" s="38"/>
      <c r="D1366" s="38"/>
      <c r="E1366" s="38"/>
      <c r="F1366" s="38"/>
    </row>
    <row r="1367">
      <c r="A1367" s="38"/>
      <c r="B1367" s="38"/>
      <c r="C1367" s="38"/>
      <c r="D1367" s="38"/>
      <c r="E1367" s="38"/>
      <c r="F1367" s="38"/>
    </row>
    <row r="1368">
      <c r="A1368" s="38"/>
      <c r="B1368" s="38"/>
      <c r="C1368" s="38"/>
      <c r="D1368" s="38"/>
      <c r="E1368" s="38"/>
      <c r="F1368" s="38"/>
    </row>
    <row r="1369">
      <c r="A1369" s="38"/>
      <c r="B1369" s="38"/>
      <c r="C1369" s="38"/>
      <c r="D1369" s="38"/>
      <c r="E1369" s="38"/>
      <c r="F1369" s="38"/>
    </row>
    <row r="1370">
      <c r="A1370" s="38"/>
      <c r="B1370" s="38"/>
      <c r="C1370" s="38"/>
      <c r="D1370" s="38"/>
      <c r="E1370" s="38"/>
      <c r="F1370" s="38"/>
    </row>
    <row r="1371">
      <c r="A1371" s="38"/>
      <c r="B1371" s="38"/>
      <c r="C1371" s="38"/>
      <c r="D1371" s="38"/>
      <c r="E1371" s="38"/>
      <c r="F1371" s="38"/>
    </row>
    <row r="1372">
      <c r="A1372" s="38"/>
      <c r="B1372" s="38"/>
      <c r="C1372" s="38"/>
      <c r="D1372" s="38"/>
      <c r="E1372" s="38"/>
      <c r="F1372" s="38"/>
    </row>
    <row r="1373">
      <c r="A1373" s="38"/>
      <c r="B1373" s="38"/>
      <c r="C1373" s="38"/>
      <c r="D1373" s="38"/>
      <c r="E1373" s="38"/>
      <c r="F1373" s="38"/>
    </row>
    <row r="1374">
      <c r="A1374" s="38"/>
      <c r="B1374" s="38"/>
      <c r="C1374" s="38"/>
      <c r="D1374" s="38"/>
      <c r="E1374" s="38"/>
      <c r="F1374" s="38"/>
    </row>
    <row r="1375">
      <c r="A1375" s="38"/>
      <c r="B1375" s="38"/>
      <c r="C1375" s="38"/>
      <c r="D1375" s="38"/>
      <c r="E1375" s="38"/>
      <c r="F1375" s="38"/>
    </row>
    <row r="1376">
      <c r="A1376" s="38"/>
      <c r="B1376" s="38"/>
      <c r="C1376" s="38"/>
      <c r="D1376" s="38"/>
      <c r="E1376" s="38"/>
      <c r="F1376" s="38"/>
    </row>
    <row r="1377">
      <c r="A1377" s="38"/>
      <c r="B1377" s="38"/>
      <c r="C1377" s="38"/>
      <c r="D1377" s="38"/>
      <c r="E1377" s="38"/>
      <c r="F1377" s="38"/>
    </row>
    <row r="1378">
      <c r="A1378" s="38"/>
      <c r="B1378" s="38"/>
      <c r="C1378" s="38"/>
      <c r="D1378" s="38"/>
      <c r="E1378" s="38"/>
      <c r="F1378" s="38"/>
    </row>
    <row r="1379">
      <c r="A1379" s="38"/>
      <c r="B1379" s="38"/>
      <c r="C1379" s="38"/>
      <c r="D1379" s="38"/>
      <c r="E1379" s="38"/>
      <c r="F1379" s="38"/>
    </row>
    <row r="1380">
      <c r="A1380" s="38"/>
      <c r="B1380" s="38"/>
      <c r="C1380" s="38"/>
      <c r="D1380" s="38"/>
      <c r="E1380" s="38"/>
      <c r="F1380" s="38"/>
    </row>
    <row r="1381">
      <c r="A1381" s="38"/>
      <c r="B1381" s="38"/>
      <c r="C1381" s="38"/>
      <c r="D1381" s="38"/>
      <c r="E1381" s="38"/>
      <c r="F1381" s="38"/>
    </row>
    <row r="1382">
      <c r="A1382" s="38"/>
      <c r="B1382" s="38"/>
      <c r="C1382" s="38"/>
      <c r="D1382" s="38"/>
      <c r="E1382" s="38"/>
      <c r="F1382" s="38"/>
    </row>
    <row r="1383">
      <c r="A1383" s="38"/>
      <c r="B1383" s="38"/>
      <c r="C1383" s="38"/>
      <c r="D1383" s="38"/>
      <c r="E1383" s="38"/>
      <c r="F1383" s="38"/>
    </row>
    <row r="1384">
      <c r="A1384" s="38"/>
      <c r="B1384" s="38"/>
      <c r="C1384" s="38"/>
      <c r="D1384" s="38"/>
      <c r="E1384" s="38"/>
      <c r="F1384" s="38"/>
    </row>
    <row r="1385">
      <c r="A1385" s="38"/>
      <c r="B1385" s="38"/>
      <c r="C1385" s="38"/>
      <c r="D1385" s="38"/>
      <c r="E1385" s="38"/>
      <c r="F1385" s="38"/>
    </row>
    <row r="1386">
      <c r="A1386" s="38"/>
      <c r="B1386" s="38"/>
      <c r="C1386" s="38"/>
      <c r="D1386" s="38"/>
      <c r="E1386" s="38"/>
      <c r="F1386" s="38"/>
    </row>
    <row r="1387">
      <c r="A1387" s="38"/>
      <c r="B1387" s="38"/>
      <c r="C1387" s="38"/>
      <c r="D1387" s="38"/>
      <c r="E1387" s="38"/>
      <c r="F1387" s="38"/>
    </row>
    <row r="1388">
      <c r="A1388" s="38"/>
      <c r="B1388" s="38"/>
      <c r="C1388" s="38"/>
      <c r="D1388" s="38"/>
      <c r="E1388" s="38"/>
      <c r="F1388" s="38"/>
    </row>
    <row r="1389">
      <c r="A1389" s="38"/>
      <c r="B1389" s="38"/>
      <c r="C1389" s="38"/>
      <c r="D1389" s="38"/>
      <c r="E1389" s="38"/>
      <c r="F1389" s="38"/>
    </row>
    <row r="1390">
      <c r="A1390" s="38"/>
      <c r="B1390" s="38"/>
      <c r="C1390" s="38"/>
      <c r="D1390" s="38"/>
      <c r="E1390" s="38"/>
      <c r="F1390" s="38"/>
    </row>
    <row r="1391">
      <c r="A1391" s="38"/>
      <c r="B1391" s="38"/>
      <c r="C1391" s="38"/>
      <c r="D1391" s="38"/>
      <c r="E1391" s="38"/>
      <c r="F1391" s="38"/>
    </row>
    <row r="1392">
      <c r="A1392" s="38"/>
      <c r="B1392" s="38"/>
      <c r="C1392" s="38"/>
      <c r="D1392" s="38"/>
      <c r="E1392" s="38"/>
      <c r="F1392" s="38"/>
    </row>
    <row r="1393">
      <c r="A1393" s="38"/>
      <c r="B1393" s="38"/>
      <c r="C1393" s="38"/>
      <c r="D1393" s="38"/>
      <c r="E1393" s="38"/>
      <c r="F1393" s="38"/>
    </row>
    <row r="1394">
      <c r="A1394" s="38"/>
      <c r="B1394" s="38"/>
      <c r="C1394" s="38"/>
      <c r="D1394" s="38"/>
      <c r="E1394" s="38"/>
      <c r="F1394" s="38"/>
    </row>
    <row r="1395">
      <c r="A1395" s="38"/>
      <c r="B1395" s="38"/>
      <c r="C1395" s="38"/>
      <c r="D1395" s="38"/>
      <c r="E1395" s="38"/>
      <c r="F1395" s="38"/>
    </row>
    <row r="1396">
      <c r="A1396" s="38"/>
      <c r="B1396" s="38"/>
      <c r="C1396" s="38"/>
      <c r="D1396" s="38"/>
      <c r="E1396" s="38"/>
      <c r="F1396" s="38"/>
    </row>
    <row r="1397">
      <c r="A1397" s="38"/>
      <c r="B1397" s="38"/>
      <c r="C1397" s="38"/>
      <c r="D1397" s="38"/>
      <c r="E1397" s="38"/>
      <c r="F1397" s="38"/>
    </row>
    <row r="1398">
      <c r="A1398" s="38"/>
      <c r="B1398" s="38"/>
      <c r="C1398" s="38"/>
      <c r="D1398" s="38"/>
      <c r="E1398" s="38"/>
      <c r="F1398" s="38"/>
    </row>
    <row r="1399">
      <c r="A1399" s="38"/>
      <c r="B1399" s="38"/>
      <c r="C1399" s="38"/>
      <c r="D1399" s="38"/>
      <c r="E1399" s="38"/>
      <c r="F1399" s="38"/>
    </row>
    <row r="1400">
      <c r="A1400" s="38"/>
      <c r="B1400" s="38"/>
      <c r="C1400" s="38"/>
      <c r="D1400" s="38"/>
      <c r="E1400" s="38"/>
      <c r="F1400" s="38"/>
    </row>
    <row r="1401">
      <c r="A1401" s="38"/>
      <c r="B1401" s="38"/>
      <c r="C1401" s="38"/>
      <c r="D1401" s="38"/>
      <c r="E1401" s="38"/>
      <c r="F1401" s="38"/>
    </row>
    <row r="1402">
      <c r="A1402" s="38"/>
      <c r="B1402" s="38"/>
      <c r="C1402" s="38"/>
      <c r="D1402" s="38"/>
      <c r="E1402" s="38"/>
      <c r="F1402" s="38"/>
    </row>
    <row r="1403">
      <c r="A1403" s="38"/>
      <c r="B1403" s="38"/>
      <c r="C1403" s="38"/>
      <c r="D1403" s="38"/>
      <c r="E1403" s="38"/>
      <c r="F1403" s="38"/>
    </row>
    <row r="1404">
      <c r="A1404" s="38"/>
      <c r="B1404" s="38"/>
      <c r="C1404" s="38"/>
      <c r="D1404" s="38"/>
      <c r="E1404" s="38"/>
      <c r="F1404" s="38"/>
    </row>
    <row r="1405">
      <c r="A1405" s="38"/>
      <c r="B1405" s="38"/>
      <c r="C1405" s="38"/>
      <c r="D1405" s="38"/>
      <c r="E1405" s="38"/>
      <c r="F1405" s="38"/>
    </row>
    <row r="1406">
      <c r="A1406" s="38"/>
      <c r="B1406" s="38"/>
      <c r="C1406" s="38"/>
      <c r="D1406" s="38"/>
      <c r="E1406" s="38"/>
      <c r="F1406" s="38"/>
    </row>
    <row r="1407">
      <c r="A1407" s="38"/>
      <c r="B1407" s="38"/>
      <c r="C1407" s="38"/>
      <c r="D1407" s="38"/>
      <c r="E1407" s="38"/>
      <c r="F1407" s="38"/>
    </row>
    <row r="1408">
      <c r="A1408" s="38"/>
      <c r="B1408" s="38"/>
      <c r="C1408" s="38"/>
      <c r="D1408" s="38"/>
      <c r="E1408" s="38"/>
      <c r="F1408" s="38"/>
    </row>
    <row r="1409">
      <c r="A1409" s="38"/>
      <c r="B1409" s="38"/>
      <c r="C1409" s="38"/>
      <c r="D1409" s="38"/>
      <c r="E1409" s="38"/>
      <c r="F1409" s="38"/>
    </row>
    <row r="1410">
      <c r="A1410" s="38"/>
      <c r="B1410" s="38"/>
      <c r="C1410" s="38"/>
      <c r="D1410" s="38"/>
      <c r="E1410" s="38"/>
      <c r="F1410" s="38"/>
    </row>
    <row r="1411">
      <c r="A1411" s="38"/>
      <c r="B1411" s="38"/>
      <c r="C1411" s="38"/>
      <c r="D1411" s="38"/>
      <c r="E1411" s="38"/>
      <c r="F1411" s="38"/>
    </row>
    <row r="1412">
      <c r="A1412" s="38"/>
      <c r="B1412" s="38"/>
      <c r="C1412" s="38"/>
      <c r="D1412" s="38"/>
      <c r="E1412" s="38"/>
      <c r="F1412" s="38"/>
    </row>
    <row r="1413">
      <c r="A1413" s="38"/>
      <c r="B1413" s="38"/>
      <c r="C1413" s="38"/>
      <c r="D1413" s="38"/>
      <c r="E1413" s="38"/>
      <c r="F1413" s="38"/>
    </row>
    <row r="1414">
      <c r="A1414" s="38"/>
      <c r="B1414" s="38"/>
      <c r="C1414" s="38"/>
      <c r="D1414" s="38"/>
      <c r="E1414" s="38"/>
      <c r="F1414" s="38"/>
    </row>
    <row r="1415">
      <c r="A1415" s="38"/>
      <c r="B1415" s="38"/>
      <c r="C1415" s="38"/>
      <c r="D1415" s="38"/>
      <c r="E1415" s="38"/>
      <c r="F1415" s="38"/>
    </row>
    <row r="1416">
      <c r="A1416" s="38"/>
      <c r="B1416" s="38"/>
      <c r="C1416" s="38"/>
      <c r="D1416" s="38"/>
      <c r="E1416" s="38"/>
      <c r="F1416" s="38"/>
    </row>
    <row r="1417">
      <c r="A1417" s="38"/>
      <c r="B1417" s="38"/>
      <c r="C1417" s="38"/>
      <c r="D1417" s="38"/>
      <c r="E1417" s="38"/>
      <c r="F1417" s="38"/>
    </row>
    <row r="1418">
      <c r="A1418" s="38"/>
      <c r="B1418" s="38"/>
      <c r="C1418" s="38"/>
      <c r="D1418" s="38"/>
      <c r="E1418" s="38"/>
      <c r="F1418" s="38"/>
    </row>
    <row r="1419">
      <c r="A1419" s="38"/>
      <c r="B1419" s="38"/>
      <c r="C1419" s="38"/>
      <c r="D1419" s="38"/>
      <c r="E1419" s="38"/>
      <c r="F1419" s="38"/>
    </row>
    <row r="1420">
      <c r="A1420" s="38"/>
      <c r="B1420" s="38"/>
      <c r="C1420" s="38"/>
      <c r="D1420" s="38"/>
      <c r="E1420" s="38"/>
      <c r="F1420" s="38"/>
    </row>
    <row r="1421">
      <c r="A1421" s="38"/>
      <c r="B1421" s="38"/>
      <c r="C1421" s="38"/>
      <c r="D1421" s="38"/>
      <c r="E1421" s="38"/>
      <c r="F1421" s="38"/>
    </row>
    <row r="1422">
      <c r="A1422" s="38"/>
      <c r="B1422" s="38"/>
      <c r="C1422" s="38"/>
      <c r="D1422" s="38"/>
      <c r="E1422" s="38"/>
      <c r="F1422" s="38"/>
    </row>
    <row r="1423">
      <c r="A1423" s="38"/>
      <c r="B1423" s="38"/>
      <c r="C1423" s="38"/>
      <c r="D1423" s="38"/>
      <c r="E1423" s="38"/>
      <c r="F1423" s="38"/>
    </row>
    <row r="1424">
      <c r="A1424" s="38"/>
      <c r="B1424" s="38"/>
      <c r="C1424" s="38"/>
      <c r="D1424" s="38"/>
      <c r="E1424" s="38"/>
      <c r="F1424" s="38"/>
    </row>
    <row r="1425">
      <c r="A1425" s="38"/>
      <c r="B1425" s="38"/>
      <c r="C1425" s="38"/>
      <c r="D1425" s="38"/>
      <c r="E1425" s="38"/>
      <c r="F1425" s="38"/>
    </row>
    <row r="1426">
      <c r="A1426" s="38"/>
      <c r="B1426" s="38"/>
      <c r="C1426" s="38"/>
      <c r="D1426" s="38"/>
      <c r="E1426" s="38"/>
      <c r="F1426" s="38"/>
    </row>
    <row r="1427">
      <c r="A1427" s="38"/>
      <c r="B1427" s="38"/>
      <c r="C1427" s="38"/>
      <c r="D1427" s="38"/>
      <c r="E1427" s="38"/>
      <c r="F1427" s="38"/>
    </row>
    <row r="1428">
      <c r="A1428" s="38"/>
      <c r="B1428" s="38"/>
      <c r="C1428" s="38"/>
      <c r="D1428" s="38"/>
      <c r="E1428" s="38"/>
      <c r="F1428" s="38"/>
    </row>
    <row r="1429">
      <c r="A1429" s="38"/>
      <c r="B1429" s="38"/>
      <c r="C1429" s="38"/>
      <c r="D1429" s="38"/>
      <c r="E1429" s="38"/>
      <c r="F1429" s="38"/>
    </row>
    <row r="1430">
      <c r="A1430" s="38"/>
      <c r="B1430" s="38"/>
      <c r="C1430" s="38"/>
      <c r="D1430" s="38"/>
      <c r="E1430" s="38"/>
      <c r="F1430" s="38"/>
    </row>
    <row r="1431">
      <c r="A1431" s="38"/>
      <c r="B1431" s="38"/>
      <c r="C1431" s="38"/>
      <c r="D1431" s="38"/>
      <c r="E1431" s="38"/>
      <c r="F1431" s="38"/>
    </row>
    <row r="1432">
      <c r="A1432" s="38"/>
      <c r="B1432" s="38"/>
      <c r="C1432" s="38"/>
      <c r="D1432" s="38"/>
      <c r="E1432" s="38"/>
      <c r="F1432" s="38"/>
    </row>
    <row r="1433">
      <c r="A1433" s="38"/>
      <c r="B1433" s="38"/>
      <c r="C1433" s="38"/>
      <c r="D1433" s="38"/>
      <c r="E1433" s="38"/>
      <c r="F1433" s="38"/>
    </row>
    <row r="1434">
      <c r="A1434" s="38"/>
      <c r="B1434" s="38"/>
      <c r="C1434" s="38"/>
      <c r="D1434" s="38"/>
      <c r="E1434" s="38"/>
      <c r="F1434" s="38"/>
    </row>
    <row r="1435">
      <c r="A1435" s="38"/>
      <c r="B1435" s="38"/>
      <c r="C1435" s="38"/>
      <c r="D1435" s="38"/>
      <c r="E1435" s="38"/>
      <c r="F1435" s="38"/>
    </row>
    <row r="1436">
      <c r="A1436" s="38"/>
      <c r="B1436" s="38"/>
      <c r="C1436" s="38"/>
      <c r="D1436" s="38"/>
      <c r="E1436" s="38"/>
      <c r="F1436" s="38"/>
    </row>
    <row r="1437">
      <c r="A1437" s="38"/>
      <c r="B1437" s="38"/>
      <c r="C1437" s="38"/>
      <c r="D1437" s="38"/>
      <c r="E1437" s="38"/>
      <c r="F1437" s="38"/>
    </row>
    <row r="1438">
      <c r="A1438" s="38"/>
      <c r="B1438" s="38"/>
      <c r="C1438" s="38"/>
      <c r="D1438" s="38"/>
      <c r="E1438" s="38"/>
      <c r="F1438" s="38"/>
    </row>
    <row r="1439">
      <c r="A1439" s="38"/>
      <c r="B1439" s="38"/>
      <c r="C1439" s="38"/>
      <c r="D1439" s="38"/>
      <c r="E1439" s="38"/>
      <c r="F1439" s="38"/>
    </row>
    <row r="1440">
      <c r="A1440" s="38"/>
      <c r="B1440" s="38"/>
      <c r="C1440" s="38"/>
      <c r="D1440" s="38"/>
      <c r="E1440" s="38"/>
      <c r="F1440" s="38"/>
    </row>
    <row r="1441">
      <c r="A1441" s="38"/>
      <c r="B1441" s="38"/>
      <c r="C1441" s="38"/>
      <c r="D1441" s="38"/>
      <c r="E1441" s="38"/>
      <c r="F1441" s="38"/>
    </row>
    <row r="1442">
      <c r="A1442" s="38"/>
      <c r="B1442" s="38"/>
      <c r="C1442" s="38"/>
      <c r="D1442" s="38"/>
      <c r="E1442" s="38"/>
      <c r="F1442" s="38"/>
    </row>
    <row r="1443">
      <c r="A1443" s="38"/>
      <c r="B1443" s="38"/>
      <c r="C1443" s="38"/>
      <c r="D1443" s="38"/>
      <c r="E1443" s="38"/>
      <c r="F1443" s="38"/>
    </row>
    <row r="1444">
      <c r="A1444" s="38"/>
      <c r="B1444" s="38"/>
      <c r="C1444" s="38"/>
      <c r="D1444" s="38"/>
      <c r="E1444" s="38"/>
      <c r="F1444" s="38"/>
    </row>
    <row r="1445">
      <c r="A1445" s="38"/>
      <c r="B1445" s="38"/>
      <c r="C1445" s="38"/>
      <c r="D1445" s="38"/>
      <c r="E1445" s="38"/>
      <c r="F1445" s="38"/>
    </row>
    <row r="1446">
      <c r="A1446" s="38"/>
      <c r="B1446" s="38"/>
      <c r="C1446" s="38"/>
      <c r="D1446" s="38"/>
      <c r="E1446" s="38"/>
      <c r="F1446" s="38"/>
    </row>
    <row r="1447">
      <c r="A1447" s="38"/>
      <c r="B1447" s="38"/>
      <c r="C1447" s="38"/>
      <c r="D1447" s="38"/>
      <c r="E1447" s="38"/>
      <c r="F1447" s="38"/>
    </row>
    <row r="1448">
      <c r="A1448" s="38"/>
      <c r="B1448" s="38"/>
      <c r="C1448" s="38"/>
      <c r="D1448" s="38"/>
      <c r="E1448" s="38"/>
      <c r="F1448" s="38"/>
    </row>
    <row r="1449">
      <c r="A1449" s="38"/>
      <c r="B1449" s="38"/>
      <c r="C1449" s="38"/>
      <c r="D1449" s="38"/>
      <c r="E1449" s="38"/>
      <c r="F1449" s="38"/>
    </row>
    <row r="1450">
      <c r="A1450" s="38"/>
      <c r="B1450" s="38"/>
      <c r="C1450" s="38"/>
      <c r="D1450" s="38"/>
      <c r="E1450" s="38"/>
      <c r="F1450" s="38"/>
    </row>
    <row r="1451">
      <c r="A1451" s="38"/>
      <c r="B1451" s="38"/>
      <c r="C1451" s="38"/>
      <c r="D1451" s="38"/>
      <c r="E1451" s="38"/>
      <c r="F1451" s="38"/>
    </row>
    <row r="1452">
      <c r="A1452" s="38"/>
      <c r="B1452" s="38"/>
      <c r="C1452" s="38"/>
      <c r="D1452" s="38"/>
      <c r="E1452" s="38"/>
      <c r="F1452" s="38"/>
    </row>
    <row r="1453">
      <c r="A1453" s="38"/>
      <c r="B1453" s="38"/>
      <c r="C1453" s="38"/>
      <c r="D1453" s="38"/>
      <c r="E1453" s="38"/>
      <c r="F1453" s="38"/>
    </row>
    <row r="1454">
      <c r="A1454" s="38"/>
      <c r="B1454" s="38"/>
      <c r="C1454" s="38"/>
      <c r="D1454" s="38"/>
      <c r="E1454" s="38"/>
      <c r="F1454" s="38"/>
    </row>
    <row r="1455">
      <c r="A1455" s="38"/>
      <c r="B1455" s="38"/>
      <c r="C1455" s="38"/>
      <c r="D1455" s="38"/>
      <c r="E1455" s="38"/>
      <c r="F1455" s="38"/>
    </row>
    <row r="1456">
      <c r="A1456" s="38"/>
      <c r="B1456" s="38"/>
      <c r="C1456" s="38"/>
      <c r="D1456" s="38"/>
      <c r="E1456" s="38"/>
      <c r="F1456" s="38"/>
    </row>
    <row r="1457">
      <c r="A1457" s="38"/>
      <c r="B1457" s="38"/>
      <c r="C1457" s="38"/>
      <c r="D1457" s="38"/>
      <c r="E1457" s="38"/>
      <c r="F1457" s="38"/>
    </row>
    <row r="1458">
      <c r="A1458" s="38"/>
      <c r="B1458" s="38"/>
      <c r="C1458" s="38"/>
      <c r="D1458" s="38"/>
      <c r="E1458" s="38"/>
      <c r="F1458" s="38"/>
    </row>
    <row r="1459">
      <c r="A1459" s="38"/>
      <c r="B1459" s="38"/>
      <c r="C1459" s="38"/>
      <c r="D1459" s="38"/>
      <c r="E1459" s="38"/>
      <c r="F1459" s="38"/>
    </row>
    <row r="1460">
      <c r="A1460" s="38"/>
      <c r="B1460" s="38"/>
      <c r="C1460" s="38"/>
      <c r="D1460" s="38"/>
      <c r="E1460" s="38"/>
      <c r="F1460" s="38"/>
    </row>
    <row r="1461">
      <c r="A1461" s="38"/>
      <c r="B1461" s="38"/>
      <c r="C1461" s="38"/>
      <c r="D1461" s="38"/>
      <c r="E1461" s="38"/>
      <c r="F1461" s="38"/>
    </row>
    <row r="1462">
      <c r="A1462" s="38"/>
      <c r="B1462" s="38"/>
      <c r="C1462" s="38"/>
      <c r="D1462" s="38"/>
      <c r="E1462" s="38"/>
      <c r="F1462" s="38"/>
    </row>
    <row r="1463">
      <c r="A1463" s="38"/>
      <c r="B1463" s="38"/>
      <c r="C1463" s="38"/>
      <c r="D1463" s="38"/>
      <c r="E1463" s="38"/>
      <c r="F1463" s="38"/>
    </row>
    <row r="1464">
      <c r="A1464" s="38"/>
      <c r="B1464" s="38"/>
      <c r="C1464" s="38"/>
      <c r="D1464" s="38"/>
      <c r="E1464" s="38"/>
      <c r="F1464" s="38"/>
    </row>
    <row r="1465">
      <c r="A1465" s="38"/>
      <c r="B1465" s="38"/>
      <c r="C1465" s="38"/>
      <c r="D1465" s="38"/>
      <c r="E1465" s="38"/>
      <c r="F1465" s="38"/>
    </row>
    <row r="1466">
      <c r="A1466" s="38"/>
      <c r="B1466" s="38"/>
      <c r="C1466" s="38"/>
      <c r="D1466" s="38"/>
      <c r="E1466" s="38"/>
      <c r="F1466" s="38"/>
    </row>
    <row r="1467">
      <c r="A1467" s="38"/>
      <c r="B1467" s="38"/>
      <c r="C1467" s="38"/>
      <c r="D1467" s="38"/>
      <c r="E1467" s="38"/>
      <c r="F1467" s="38"/>
    </row>
    <row r="1468">
      <c r="A1468" s="38"/>
      <c r="B1468" s="38"/>
      <c r="C1468" s="38"/>
      <c r="D1468" s="38"/>
      <c r="E1468" s="38"/>
      <c r="F1468" s="38"/>
    </row>
    <row r="1469">
      <c r="A1469" s="38"/>
      <c r="B1469" s="38"/>
      <c r="C1469" s="38"/>
      <c r="D1469" s="38"/>
      <c r="E1469" s="38"/>
      <c r="F1469" s="38"/>
    </row>
    <row r="1470">
      <c r="A1470" s="38"/>
      <c r="B1470" s="38"/>
      <c r="C1470" s="38"/>
      <c r="D1470" s="38"/>
      <c r="E1470" s="38"/>
      <c r="F1470" s="38"/>
    </row>
    <row r="1471">
      <c r="A1471" s="38"/>
      <c r="B1471" s="38"/>
      <c r="C1471" s="38"/>
      <c r="D1471" s="38"/>
      <c r="E1471" s="38"/>
      <c r="F1471" s="38"/>
    </row>
    <row r="1472">
      <c r="A1472" s="38"/>
      <c r="B1472" s="38"/>
      <c r="C1472" s="38"/>
      <c r="D1472" s="38"/>
      <c r="E1472" s="38"/>
      <c r="F1472" s="38"/>
    </row>
    <row r="1473">
      <c r="A1473" s="38"/>
      <c r="B1473" s="38"/>
      <c r="C1473" s="38"/>
      <c r="D1473" s="38"/>
      <c r="E1473" s="38"/>
      <c r="F1473" s="38"/>
    </row>
    <row r="1474">
      <c r="A1474" s="38"/>
      <c r="B1474" s="38"/>
      <c r="C1474" s="38"/>
      <c r="D1474" s="38"/>
      <c r="E1474" s="38"/>
      <c r="F1474" s="38"/>
    </row>
    <row r="1475">
      <c r="A1475" s="38"/>
      <c r="B1475" s="38"/>
      <c r="C1475" s="38"/>
      <c r="D1475" s="38"/>
      <c r="E1475" s="38"/>
      <c r="F1475" s="38"/>
    </row>
    <row r="1476">
      <c r="A1476" s="38"/>
      <c r="B1476" s="38"/>
      <c r="C1476" s="38"/>
      <c r="D1476" s="38"/>
      <c r="E1476" s="38"/>
      <c r="F1476" s="38"/>
    </row>
    <row r="1477">
      <c r="A1477" s="38"/>
      <c r="B1477" s="38"/>
      <c r="C1477" s="38"/>
      <c r="D1477" s="38"/>
      <c r="E1477" s="38"/>
      <c r="F1477" s="38"/>
    </row>
    <row r="1478">
      <c r="A1478" s="38"/>
      <c r="B1478" s="38"/>
      <c r="C1478" s="38"/>
      <c r="D1478" s="38"/>
      <c r="E1478" s="38"/>
      <c r="F1478" s="38"/>
    </row>
    <row r="1479">
      <c r="A1479" s="38"/>
      <c r="B1479" s="38"/>
      <c r="C1479" s="38"/>
      <c r="D1479" s="38"/>
      <c r="E1479" s="38"/>
      <c r="F1479" s="38"/>
    </row>
    <row r="1480">
      <c r="A1480" s="38"/>
      <c r="B1480" s="38"/>
      <c r="C1480" s="38"/>
      <c r="D1480" s="38"/>
      <c r="E1480" s="38"/>
      <c r="F1480" s="38"/>
    </row>
    <row r="1481">
      <c r="A1481" s="38"/>
      <c r="B1481" s="38"/>
      <c r="C1481" s="38"/>
      <c r="D1481" s="38"/>
      <c r="E1481" s="38"/>
      <c r="F1481" s="38"/>
    </row>
    <row r="1482">
      <c r="A1482" s="38"/>
      <c r="B1482" s="38"/>
      <c r="C1482" s="38"/>
      <c r="D1482" s="38"/>
      <c r="E1482" s="38"/>
      <c r="F1482" s="38"/>
    </row>
    <row r="1483">
      <c r="A1483" s="38"/>
      <c r="B1483" s="38"/>
      <c r="C1483" s="38"/>
      <c r="D1483" s="38"/>
      <c r="E1483" s="38"/>
      <c r="F1483" s="38"/>
    </row>
    <row r="1484">
      <c r="A1484" s="38"/>
      <c r="B1484" s="38"/>
      <c r="C1484" s="38"/>
      <c r="D1484" s="38"/>
      <c r="E1484" s="38"/>
      <c r="F1484" s="38"/>
    </row>
    <row r="1485">
      <c r="A1485" s="38"/>
      <c r="B1485" s="38"/>
      <c r="C1485" s="38"/>
      <c r="D1485" s="38"/>
      <c r="E1485" s="38"/>
      <c r="F1485" s="38"/>
    </row>
    <row r="1486">
      <c r="A1486" s="38"/>
      <c r="B1486" s="38"/>
      <c r="C1486" s="38"/>
      <c r="D1486" s="38"/>
      <c r="E1486" s="38"/>
      <c r="F1486" s="38"/>
    </row>
    <row r="1487">
      <c r="A1487" s="38"/>
      <c r="B1487" s="38"/>
      <c r="C1487" s="38"/>
      <c r="D1487" s="38"/>
      <c r="E1487" s="38"/>
      <c r="F1487" s="38"/>
    </row>
    <row r="1488">
      <c r="A1488" s="38"/>
      <c r="B1488" s="38"/>
      <c r="C1488" s="38"/>
      <c r="D1488" s="38"/>
      <c r="E1488" s="38"/>
      <c r="F1488" s="38"/>
    </row>
    <row r="1489">
      <c r="A1489" s="38"/>
      <c r="B1489" s="38"/>
      <c r="C1489" s="38"/>
      <c r="D1489" s="38"/>
      <c r="E1489" s="38"/>
      <c r="F1489" s="38"/>
    </row>
    <row r="1490">
      <c r="A1490" s="38"/>
      <c r="B1490" s="38"/>
      <c r="C1490" s="38"/>
      <c r="D1490" s="38"/>
      <c r="E1490" s="38"/>
      <c r="F1490" s="38"/>
    </row>
    <row r="1491">
      <c r="A1491" s="38"/>
      <c r="B1491" s="38"/>
      <c r="C1491" s="38"/>
      <c r="D1491" s="38"/>
      <c r="E1491" s="38"/>
      <c r="F1491" s="38"/>
    </row>
    <row r="1492">
      <c r="A1492" s="38"/>
      <c r="B1492" s="38"/>
      <c r="C1492" s="38"/>
      <c r="D1492" s="38"/>
      <c r="E1492" s="38"/>
      <c r="F1492" s="38"/>
    </row>
    <row r="1493">
      <c r="A1493" s="38"/>
      <c r="B1493" s="38"/>
      <c r="C1493" s="38"/>
      <c r="D1493" s="38"/>
      <c r="E1493" s="38"/>
      <c r="F1493" s="38"/>
    </row>
    <row r="1494">
      <c r="A1494" s="38"/>
      <c r="B1494" s="38"/>
      <c r="C1494" s="38"/>
      <c r="D1494" s="38"/>
      <c r="E1494" s="38"/>
      <c r="F1494" s="38"/>
    </row>
    <row r="1495">
      <c r="A1495" s="38"/>
      <c r="B1495" s="38"/>
      <c r="C1495" s="38"/>
      <c r="D1495" s="38"/>
      <c r="E1495" s="38"/>
      <c r="F1495" s="38"/>
    </row>
    <row r="1496">
      <c r="A1496" s="38"/>
      <c r="B1496" s="38"/>
      <c r="C1496" s="38"/>
      <c r="D1496" s="38"/>
      <c r="E1496" s="38"/>
      <c r="F1496" s="38"/>
    </row>
    <row r="1497">
      <c r="A1497" s="38"/>
      <c r="B1497" s="38"/>
      <c r="C1497" s="38"/>
      <c r="D1497" s="38"/>
      <c r="E1497" s="38"/>
      <c r="F1497" s="38"/>
    </row>
    <row r="1498">
      <c r="A1498" s="38"/>
      <c r="B1498" s="38"/>
      <c r="C1498" s="38"/>
      <c r="D1498" s="38"/>
      <c r="E1498" s="38"/>
      <c r="F1498" s="38"/>
    </row>
    <row r="1499">
      <c r="A1499" s="38"/>
      <c r="B1499" s="38"/>
      <c r="C1499" s="38"/>
      <c r="D1499" s="38"/>
      <c r="E1499" s="38"/>
      <c r="F1499" s="38"/>
    </row>
    <row r="1500">
      <c r="A1500" s="38"/>
      <c r="B1500" s="38"/>
      <c r="C1500" s="38"/>
      <c r="D1500" s="38"/>
      <c r="E1500" s="38"/>
      <c r="F1500" s="38"/>
    </row>
    <row r="1501">
      <c r="A1501" s="38"/>
      <c r="B1501" s="38"/>
      <c r="C1501" s="38"/>
      <c r="D1501" s="38"/>
      <c r="E1501" s="38"/>
      <c r="F1501" s="38"/>
    </row>
    <row r="1502">
      <c r="A1502" s="38"/>
      <c r="B1502" s="38"/>
      <c r="C1502" s="38"/>
      <c r="D1502" s="38"/>
      <c r="E1502" s="38"/>
      <c r="F1502" s="38"/>
    </row>
    <row r="1503">
      <c r="A1503" s="38"/>
      <c r="B1503" s="38"/>
      <c r="C1503" s="38"/>
      <c r="D1503" s="38"/>
      <c r="E1503" s="38"/>
      <c r="F1503" s="38"/>
    </row>
    <row r="1504">
      <c r="A1504" s="38"/>
      <c r="B1504" s="38"/>
      <c r="C1504" s="38"/>
      <c r="D1504" s="38"/>
      <c r="E1504" s="38"/>
      <c r="F1504" s="38"/>
    </row>
    <row r="1505">
      <c r="A1505" s="38"/>
      <c r="B1505" s="38"/>
      <c r="C1505" s="38"/>
      <c r="D1505" s="38"/>
      <c r="E1505" s="38"/>
      <c r="F1505" s="38"/>
    </row>
    <row r="1506">
      <c r="A1506" s="38"/>
      <c r="B1506" s="38"/>
      <c r="C1506" s="38"/>
      <c r="D1506" s="38"/>
      <c r="E1506" s="38"/>
      <c r="F1506" s="38"/>
    </row>
    <row r="1507">
      <c r="A1507" s="38"/>
      <c r="B1507" s="38"/>
      <c r="C1507" s="38"/>
      <c r="D1507" s="38"/>
      <c r="E1507" s="38"/>
      <c r="F1507" s="38"/>
    </row>
    <row r="1508">
      <c r="A1508" s="38"/>
      <c r="B1508" s="38"/>
      <c r="C1508" s="38"/>
      <c r="D1508" s="38"/>
      <c r="E1508" s="38"/>
      <c r="F1508" s="38"/>
    </row>
    <row r="1509">
      <c r="A1509" s="38"/>
      <c r="B1509" s="38"/>
      <c r="C1509" s="38"/>
      <c r="D1509" s="38"/>
      <c r="E1509" s="38"/>
      <c r="F1509" s="38"/>
    </row>
    <row r="1510">
      <c r="A1510" s="38"/>
      <c r="B1510" s="38"/>
      <c r="C1510" s="38"/>
      <c r="D1510" s="38"/>
      <c r="E1510" s="38"/>
      <c r="F1510" s="38"/>
    </row>
    <row r="1511">
      <c r="A1511" s="38"/>
      <c r="B1511" s="38"/>
      <c r="C1511" s="38"/>
      <c r="D1511" s="38"/>
      <c r="E1511" s="38"/>
      <c r="F1511" s="38"/>
    </row>
    <row r="1512">
      <c r="A1512" s="38"/>
      <c r="B1512" s="38"/>
      <c r="C1512" s="38"/>
      <c r="D1512" s="38"/>
      <c r="E1512" s="38"/>
      <c r="F1512" s="38"/>
    </row>
    <row r="1513">
      <c r="A1513" s="38"/>
      <c r="B1513" s="38"/>
      <c r="C1513" s="38"/>
      <c r="D1513" s="38"/>
      <c r="E1513" s="38"/>
      <c r="F1513" s="38"/>
    </row>
    <row r="1514">
      <c r="A1514" s="38"/>
      <c r="B1514" s="38"/>
      <c r="C1514" s="38"/>
      <c r="D1514" s="38"/>
      <c r="E1514" s="38"/>
      <c r="F1514" s="38"/>
    </row>
    <row r="1515">
      <c r="A1515" s="38"/>
      <c r="B1515" s="38"/>
      <c r="C1515" s="38"/>
      <c r="D1515" s="38"/>
      <c r="E1515" s="38"/>
      <c r="F1515" s="38"/>
    </row>
    <row r="1516">
      <c r="A1516" s="38"/>
      <c r="B1516" s="38"/>
      <c r="C1516" s="38"/>
      <c r="D1516" s="38"/>
      <c r="E1516" s="38"/>
      <c r="F1516" s="38"/>
    </row>
    <row r="1517">
      <c r="A1517" s="38"/>
      <c r="B1517" s="38"/>
      <c r="C1517" s="38"/>
      <c r="D1517" s="38"/>
      <c r="E1517" s="38"/>
      <c r="F1517" s="38"/>
    </row>
    <row r="1518">
      <c r="A1518" s="38"/>
      <c r="B1518" s="38"/>
      <c r="C1518" s="38"/>
      <c r="D1518" s="38"/>
      <c r="E1518" s="38"/>
      <c r="F1518" s="38"/>
    </row>
    <row r="1519">
      <c r="A1519" s="38"/>
      <c r="B1519" s="38"/>
      <c r="C1519" s="38"/>
      <c r="D1519" s="38"/>
      <c r="E1519" s="38"/>
      <c r="F1519" s="38"/>
    </row>
    <row r="1520">
      <c r="A1520" s="38"/>
      <c r="B1520" s="38"/>
      <c r="C1520" s="38"/>
      <c r="D1520" s="38"/>
      <c r="E1520" s="38"/>
      <c r="F1520" s="38"/>
    </row>
    <row r="1521">
      <c r="A1521" s="38"/>
      <c r="B1521" s="38"/>
      <c r="C1521" s="38"/>
      <c r="D1521" s="38"/>
      <c r="E1521" s="38"/>
      <c r="F1521" s="38"/>
    </row>
    <row r="1522">
      <c r="A1522" s="38"/>
      <c r="B1522" s="38"/>
      <c r="C1522" s="38"/>
      <c r="D1522" s="38"/>
      <c r="E1522" s="38"/>
      <c r="F1522" s="38"/>
    </row>
    <row r="1523">
      <c r="A1523" s="38"/>
      <c r="B1523" s="38"/>
      <c r="C1523" s="38"/>
      <c r="D1523" s="38"/>
      <c r="E1523" s="38"/>
      <c r="F1523" s="38"/>
    </row>
    <row r="1524">
      <c r="A1524" s="38"/>
      <c r="B1524" s="38"/>
      <c r="C1524" s="38"/>
      <c r="D1524" s="38"/>
      <c r="E1524" s="38"/>
      <c r="F1524" s="38"/>
    </row>
    <row r="1525">
      <c r="A1525" s="38"/>
      <c r="B1525" s="38"/>
      <c r="C1525" s="38"/>
      <c r="D1525" s="38"/>
      <c r="E1525" s="38"/>
      <c r="F1525" s="38"/>
    </row>
    <row r="1526">
      <c r="A1526" s="38"/>
      <c r="B1526" s="38"/>
      <c r="C1526" s="38"/>
      <c r="D1526" s="38"/>
      <c r="E1526" s="38"/>
      <c r="F1526" s="38"/>
    </row>
    <row r="1527">
      <c r="A1527" s="38"/>
      <c r="B1527" s="38"/>
      <c r="C1527" s="38"/>
      <c r="D1527" s="38"/>
      <c r="E1527" s="38"/>
      <c r="F1527" s="38"/>
    </row>
    <row r="1528">
      <c r="A1528" s="38"/>
      <c r="B1528" s="38"/>
      <c r="C1528" s="38"/>
      <c r="D1528" s="38"/>
      <c r="E1528" s="38"/>
      <c r="F1528" s="38"/>
    </row>
    <row r="1529">
      <c r="A1529" s="38"/>
      <c r="B1529" s="38"/>
      <c r="C1529" s="38"/>
      <c r="D1529" s="38"/>
      <c r="E1529" s="38"/>
      <c r="F1529" s="38"/>
    </row>
    <row r="1530">
      <c r="A1530" s="38"/>
      <c r="B1530" s="38"/>
      <c r="C1530" s="38"/>
      <c r="D1530" s="38"/>
      <c r="E1530" s="38"/>
      <c r="F1530" s="38"/>
    </row>
    <row r="1531">
      <c r="A1531" s="38"/>
      <c r="B1531" s="38"/>
      <c r="C1531" s="38"/>
      <c r="D1531" s="38"/>
      <c r="E1531" s="38"/>
      <c r="F1531" s="38"/>
    </row>
    <row r="1532">
      <c r="A1532" s="38"/>
      <c r="B1532" s="38"/>
      <c r="C1532" s="38"/>
      <c r="D1532" s="38"/>
      <c r="E1532" s="38"/>
      <c r="F1532" s="38"/>
    </row>
    <row r="1533">
      <c r="A1533" s="38"/>
      <c r="B1533" s="38"/>
      <c r="C1533" s="38"/>
      <c r="D1533" s="38"/>
      <c r="E1533" s="38"/>
      <c r="F1533" s="38"/>
    </row>
    <row r="1534">
      <c r="A1534" s="38"/>
      <c r="B1534" s="38"/>
      <c r="C1534" s="38"/>
      <c r="D1534" s="38"/>
      <c r="E1534" s="38"/>
      <c r="F1534" s="38"/>
    </row>
    <row r="1535">
      <c r="A1535" s="38"/>
      <c r="B1535" s="38"/>
      <c r="C1535" s="38"/>
      <c r="D1535" s="38"/>
      <c r="E1535" s="38"/>
      <c r="F1535" s="38"/>
    </row>
    <row r="1536">
      <c r="A1536" s="38"/>
      <c r="B1536" s="38"/>
      <c r="C1536" s="38"/>
      <c r="D1536" s="38"/>
      <c r="E1536" s="38"/>
      <c r="F1536" s="38"/>
    </row>
    <row r="1537">
      <c r="A1537" s="38"/>
      <c r="B1537" s="38"/>
      <c r="C1537" s="38"/>
      <c r="D1537" s="38"/>
      <c r="E1537" s="38"/>
      <c r="F1537" s="38"/>
    </row>
    <row r="1538">
      <c r="A1538" s="38"/>
      <c r="B1538" s="38"/>
      <c r="C1538" s="38"/>
      <c r="D1538" s="38"/>
      <c r="E1538" s="38"/>
      <c r="F1538" s="38"/>
    </row>
    <row r="1539">
      <c r="A1539" s="38"/>
      <c r="B1539" s="38"/>
      <c r="C1539" s="38"/>
      <c r="D1539" s="38"/>
      <c r="E1539" s="38"/>
      <c r="F1539" s="38"/>
    </row>
    <row r="1540">
      <c r="A1540" s="38"/>
      <c r="B1540" s="38"/>
      <c r="C1540" s="38"/>
      <c r="D1540" s="38"/>
      <c r="E1540" s="38"/>
      <c r="F1540" s="38"/>
    </row>
    <row r="1541">
      <c r="A1541" s="38"/>
      <c r="B1541" s="38"/>
      <c r="C1541" s="38"/>
      <c r="D1541" s="38"/>
      <c r="E1541" s="38"/>
      <c r="F1541" s="38"/>
    </row>
    <row r="1542">
      <c r="A1542" s="38"/>
      <c r="B1542" s="38"/>
      <c r="C1542" s="38"/>
      <c r="D1542" s="38"/>
      <c r="E1542" s="38"/>
      <c r="F1542" s="38"/>
    </row>
    <row r="1543">
      <c r="A1543" s="38"/>
      <c r="B1543" s="38"/>
      <c r="C1543" s="38"/>
      <c r="D1543" s="38"/>
      <c r="E1543" s="38"/>
      <c r="F1543" s="38"/>
    </row>
    <row r="1544">
      <c r="A1544" s="38"/>
      <c r="B1544" s="38"/>
      <c r="C1544" s="38"/>
      <c r="D1544" s="38"/>
      <c r="E1544" s="38"/>
      <c r="F1544" s="38"/>
    </row>
    <row r="1545">
      <c r="A1545" s="38"/>
      <c r="B1545" s="38"/>
      <c r="C1545" s="38"/>
      <c r="D1545" s="38"/>
      <c r="E1545" s="38"/>
      <c r="F1545" s="38"/>
    </row>
    <row r="1546">
      <c r="A1546" s="38"/>
      <c r="B1546" s="38"/>
      <c r="C1546" s="38"/>
      <c r="D1546" s="38"/>
      <c r="E1546" s="38"/>
      <c r="F1546" s="38"/>
    </row>
    <row r="1547">
      <c r="A1547" s="38"/>
      <c r="B1547" s="38"/>
      <c r="C1547" s="38"/>
      <c r="D1547" s="38"/>
      <c r="E1547" s="38"/>
      <c r="F1547" s="38"/>
    </row>
    <row r="1548">
      <c r="A1548" s="38"/>
      <c r="B1548" s="38"/>
      <c r="C1548" s="38"/>
      <c r="D1548" s="38"/>
      <c r="E1548" s="38"/>
      <c r="F1548" s="38"/>
    </row>
    <row r="1549">
      <c r="A1549" s="38"/>
      <c r="B1549" s="38"/>
      <c r="C1549" s="38"/>
      <c r="D1549" s="38"/>
      <c r="E1549" s="38"/>
      <c r="F1549" s="38"/>
    </row>
    <row r="1550">
      <c r="A1550" s="38"/>
      <c r="B1550" s="38"/>
      <c r="C1550" s="38"/>
      <c r="D1550" s="38"/>
      <c r="E1550" s="38"/>
      <c r="F1550" s="38"/>
    </row>
    <row r="1551">
      <c r="A1551" s="38"/>
      <c r="B1551" s="38"/>
      <c r="C1551" s="38"/>
      <c r="D1551" s="38"/>
      <c r="E1551" s="38"/>
      <c r="F1551" s="38"/>
    </row>
    <row r="1552">
      <c r="A1552" s="38"/>
      <c r="B1552" s="38"/>
      <c r="C1552" s="38"/>
      <c r="D1552" s="38"/>
      <c r="E1552" s="38"/>
      <c r="F1552" s="38"/>
    </row>
    <row r="1553">
      <c r="A1553" s="38"/>
      <c r="B1553" s="38"/>
      <c r="C1553" s="38"/>
      <c r="D1553" s="38"/>
      <c r="E1553" s="38"/>
      <c r="F1553" s="38"/>
    </row>
    <row r="1554">
      <c r="A1554" s="38"/>
      <c r="B1554" s="38"/>
      <c r="C1554" s="38"/>
      <c r="D1554" s="38"/>
      <c r="E1554" s="38"/>
      <c r="F1554" s="38"/>
    </row>
    <row r="1555">
      <c r="A1555" s="38"/>
      <c r="B1555" s="38"/>
      <c r="C1555" s="38"/>
      <c r="D1555" s="38"/>
      <c r="E1555" s="38"/>
      <c r="F1555" s="38"/>
    </row>
    <row r="1556">
      <c r="A1556" s="38"/>
      <c r="B1556" s="38"/>
      <c r="C1556" s="38"/>
      <c r="D1556" s="38"/>
      <c r="E1556" s="38"/>
      <c r="F1556" s="38"/>
    </row>
    <row r="1557">
      <c r="A1557" s="38"/>
      <c r="B1557" s="38"/>
      <c r="C1557" s="38"/>
      <c r="D1557" s="38"/>
      <c r="E1557" s="38"/>
      <c r="F1557" s="38"/>
    </row>
    <row r="1558">
      <c r="A1558" s="38"/>
      <c r="B1558" s="38"/>
      <c r="C1558" s="38"/>
      <c r="D1558" s="38"/>
      <c r="E1558" s="38"/>
      <c r="F1558" s="38"/>
    </row>
    <row r="1559">
      <c r="A1559" s="38"/>
      <c r="B1559" s="38"/>
      <c r="C1559" s="38"/>
      <c r="D1559" s="38"/>
      <c r="E1559" s="38"/>
      <c r="F1559" s="38"/>
    </row>
    <row r="1560">
      <c r="A1560" s="38"/>
      <c r="B1560" s="38"/>
      <c r="C1560" s="38"/>
      <c r="D1560" s="38"/>
      <c r="E1560" s="38"/>
      <c r="F1560" s="38"/>
    </row>
    <row r="1561">
      <c r="A1561" s="38"/>
      <c r="B1561" s="38"/>
      <c r="C1561" s="38"/>
      <c r="D1561" s="38"/>
      <c r="E1561" s="38"/>
      <c r="F1561" s="3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7.63"/>
    <col customWidth="1" min="2" max="2" width="22.63"/>
    <col customWidth="1" min="3" max="3" width="10.5"/>
    <col customWidth="1" min="4" max="4" width="8.63"/>
    <col customWidth="1" min="5" max="5" width="7.88"/>
    <col customWidth="1" min="6" max="6" width="12.88"/>
    <col customWidth="1" min="7" max="7" width="11.63"/>
    <col customWidth="1" min="8" max="8" width="13.63"/>
  </cols>
  <sheetData>
    <row r="1">
      <c r="A1" s="41" t="s">
        <v>60</v>
      </c>
      <c r="B1" s="42" t="s">
        <v>61</v>
      </c>
      <c r="C1" s="41" t="s">
        <v>62</v>
      </c>
      <c r="D1" s="41" t="s">
        <v>63</v>
      </c>
      <c r="E1" s="41" t="s">
        <v>64</v>
      </c>
      <c r="F1" s="43" t="s">
        <v>65</v>
      </c>
      <c r="G1" s="43" t="s">
        <v>66</v>
      </c>
      <c r="H1" s="43" t="s">
        <v>17</v>
      </c>
      <c r="I1" s="44"/>
    </row>
    <row r="2">
      <c r="A2" s="45">
        <v>1.0</v>
      </c>
      <c r="B2" s="46">
        <v>45521.0</v>
      </c>
      <c r="C2" s="47">
        <v>35000.0</v>
      </c>
      <c r="D2" s="47">
        <v>1.0</v>
      </c>
      <c r="E2" s="47">
        <v>6.0</v>
      </c>
      <c r="F2" s="48">
        <v>337.87</v>
      </c>
      <c r="G2" s="48">
        <f t="shared" ref="G2:G971" si="1">F2*E2</f>
        <v>2027.22</v>
      </c>
      <c r="H2" s="48" t="str">
        <f>VLOOKUP(D2,datos_clientes!A:F,3,0)</f>
        <v>Martín García</v>
      </c>
      <c r="I2" s="44"/>
    </row>
    <row r="3">
      <c r="A3" s="45">
        <v>2.0</v>
      </c>
      <c r="B3" s="49">
        <v>45419.0</v>
      </c>
      <c r="C3" s="50">
        <v>31391.0</v>
      </c>
      <c r="D3" s="47">
        <v>4.0</v>
      </c>
      <c r="E3" s="50">
        <v>6.0</v>
      </c>
      <c r="F3" s="51">
        <v>99.98</v>
      </c>
      <c r="G3" s="51">
        <f t="shared" si="1"/>
        <v>599.88</v>
      </c>
      <c r="H3" s="48" t="str">
        <f>VLOOKUP(D3,datos_clientes!A:F,3,0)</f>
        <v>Daniel Sánchez</v>
      </c>
      <c r="I3" s="44"/>
    </row>
    <row r="4">
      <c r="A4" s="45">
        <v>3.0</v>
      </c>
      <c r="B4" s="49">
        <v>45478.0</v>
      </c>
      <c r="C4" s="50">
        <v>8169.0</v>
      </c>
      <c r="D4" s="47">
        <v>33.0</v>
      </c>
      <c r="E4" s="50">
        <v>4.0</v>
      </c>
      <c r="F4" s="51">
        <v>30.89</v>
      </c>
      <c r="G4" s="51">
        <f t="shared" si="1"/>
        <v>123.56</v>
      </c>
      <c r="H4" s="48" t="str">
        <f>VLOOKUP(D4,datos_clientes!A:F,3,0)</f>
        <v>Pablo López</v>
      </c>
      <c r="I4" s="44"/>
    </row>
    <row r="5">
      <c r="A5" s="45">
        <v>4.0</v>
      </c>
      <c r="B5" s="49">
        <v>45448.0</v>
      </c>
      <c r="C5" s="50">
        <v>49298.0</v>
      </c>
      <c r="D5" s="47">
        <v>12.0</v>
      </c>
      <c r="E5" s="50">
        <v>3.0</v>
      </c>
      <c r="F5" s="51">
        <v>370.16</v>
      </c>
      <c r="G5" s="51">
        <f t="shared" si="1"/>
        <v>1110.48</v>
      </c>
      <c r="H5" s="48" t="str">
        <f>VLOOKUP(D5,datos_clientes!A:F,3,0)</f>
        <v>Mario Díaz</v>
      </c>
      <c r="I5" s="44"/>
    </row>
    <row r="6">
      <c r="A6" s="45">
        <v>5.0</v>
      </c>
      <c r="B6" s="49">
        <v>45550.0</v>
      </c>
      <c r="C6" s="50">
        <v>29707.0</v>
      </c>
      <c r="D6" s="47">
        <v>13.0</v>
      </c>
      <c r="E6" s="50">
        <v>7.0</v>
      </c>
      <c r="F6" s="51">
        <v>58.78</v>
      </c>
      <c r="G6" s="51">
        <f t="shared" si="1"/>
        <v>411.46</v>
      </c>
      <c r="H6" s="48" t="str">
        <f>VLOOKUP(D6,datos_clientes!A:F,3,0)</f>
        <v>David Sánchez</v>
      </c>
      <c r="I6" s="44"/>
    </row>
    <row r="7">
      <c r="A7" s="45">
        <v>6.0</v>
      </c>
      <c r="B7" s="49">
        <v>45383.0</v>
      </c>
      <c r="C7" s="50">
        <v>9637.0</v>
      </c>
      <c r="D7" s="47">
        <v>25.0</v>
      </c>
      <c r="E7" s="50">
        <v>6.0</v>
      </c>
      <c r="F7" s="51">
        <v>31.02</v>
      </c>
      <c r="G7" s="51">
        <f t="shared" si="1"/>
        <v>186.12</v>
      </c>
      <c r="H7" s="48" t="str">
        <f>VLOOKUP(D7,datos_clientes!A:F,3,0)</f>
        <v>Emma Sánchez</v>
      </c>
      <c r="I7" s="44"/>
    </row>
    <row r="8">
      <c r="A8" s="45">
        <v>7.0</v>
      </c>
      <c r="B8" s="49">
        <v>45535.0</v>
      </c>
      <c r="C8" s="50">
        <v>41739.0</v>
      </c>
      <c r="D8" s="47">
        <v>1.0</v>
      </c>
      <c r="E8" s="50">
        <v>3.0</v>
      </c>
      <c r="F8" s="51">
        <v>483.37</v>
      </c>
      <c r="G8" s="51">
        <f t="shared" si="1"/>
        <v>1450.11</v>
      </c>
      <c r="H8" s="48" t="str">
        <f>VLOOKUP(D8,datos_clientes!A:F,3,0)</f>
        <v>Martín García</v>
      </c>
      <c r="I8" s="44"/>
    </row>
    <row r="9">
      <c r="A9" s="45">
        <v>8.0</v>
      </c>
      <c r="B9" s="49">
        <v>45432.0</v>
      </c>
      <c r="C9" s="50">
        <v>19185.0</v>
      </c>
      <c r="D9" s="47">
        <v>27.0</v>
      </c>
      <c r="E9" s="50">
        <v>8.0</v>
      </c>
      <c r="F9" s="51">
        <v>88.48</v>
      </c>
      <c r="G9" s="51">
        <f t="shared" si="1"/>
        <v>707.84</v>
      </c>
      <c r="H9" s="48" t="str">
        <f>VLOOKUP(D9,datos_clientes!A:F,3,0)</f>
        <v>Marina Vázquez</v>
      </c>
      <c r="I9" s="44"/>
    </row>
    <row r="10">
      <c r="A10" s="45">
        <v>9.0</v>
      </c>
      <c r="B10" s="49">
        <v>45312.0</v>
      </c>
      <c r="C10" s="50">
        <v>21811.0</v>
      </c>
      <c r="D10" s="47">
        <v>33.0</v>
      </c>
      <c r="E10" s="50">
        <v>2.0</v>
      </c>
      <c r="F10" s="51">
        <v>258.03</v>
      </c>
      <c r="G10" s="51">
        <f t="shared" si="1"/>
        <v>516.06</v>
      </c>
      <c r="H10" s="48" t="str">
        <f>VLOOKUP(D10,datos_clientes!A:F,3,0)</f>
        <v>Pablo López</v>
      </c>
      <c r="I10" s="44"/>
    </row>
    <row r="11">
      <c r="A11" s="45">
        <v>10.0</v>
      </c>
      <c r="B11" s="49">
        <v>45397.0</v>
      </c>
      <c r="C11" s="50">
        <v>49943.0</v>
      </c>
      <c r="D11" s="47">
        <v>40.0</v>
      </c>
      <c r="E11" s="50">
        <v>1.0</v>
      </c>
      <c r="F11" s="51">
        <v>198.32</v>
      </c>
      <c r="G11" s="51">
        <f t="shared" si="1"/>
        <v>198.32</v>
      </c>
      <c r="H11" s="48" t="str">
        <f>VLOOKUP(D11,datos_clientes!A:F,3,0)</f>
        <v>Laura Álvarez</v>
      </c>
      <c r="I11" s="44"/>
    </row>
    <row r="12">
      <c r="A12" s="45">
        <v>11.0</v>
      </c>
      <c r="B12" s="49">
        <v>45390.0</v>
      </c>
      <c r="C12" s="50">
        <v>6341.0</v>
      </c>
      <c r="D12" s="47">
        <v>1.0</v>
      </c>
      <c r="E12" s="50">
        <v>1.0</v>
      </c>
      <c r="F12" s="51">
        <v>421.36</v>
      </c>
      <c r="G12" s="51">
        <f t="shared" si="1"/>
        <v>421.36</v>
      </c>
      <c r="H12" s="48" t="str">
        <f>VLOOKUP(D12,datos_clientes!A:F,3,0)</f>
        <v>Martín García</v>
      </c>
      <c r="I12" s="44"/>
    </row>
    <row r="13">
      <c r="A13" s="45">
        <v>12.0</v>
      </c>
      <c r="B13" s="49">
        <v>45345.0</v>
      </c>
      <c r="C13" s="50">
        <v>31108.0</v>
      </c>
      <c r="D13" s="47">
        <v>5.0</v>
      </c>
      <c r="E13" s="50">
        <v>3.0</v>
      </c>
      <c r="F13" s="51">
        <v>295.5</v>
      </c>
      <c r="G13" s="51">
        <f t="shared" si="1"/>
        <v>886.5</v>
      </c>
      <c r="H13" s="48" t="str">
        <f>VLOOKUP(D13,datos_clientes!A:F,3,0)</f>
        <v>Mario Sánchez</v>
      </c>
      <c r="I13" s="44"/>
    </row>
    <row r="14">
      <c r="A14" s="45">
        <v>13.0</v>
      </c>
      <c r="B14" s="49">
        <v>45392.0</v>
      </c>
      <c r="C14" s="50">
        <v>38708.0</v>
      </c>
      <c r="D14" s="47">
        <v>2.0</v>
      </c>
      <c r="E14" s="50">
        <v>5.0</v>
      </c>
      <c r="F14" s="51">
        <v>46.77</v>
      </c>
      <c r="G14" s="51">
        <f t="shared" si="1"/>
        <v>233.85</v>
      </c>
      <c r="H14" s="48" t="str">
        <f>VLOOKUP(D14,datos_clientes!A:F,3,0)</f>
        <v>Mario Ramírez</v>
      </c>
      <c r="I14" s="44"/>
    </row>
    <row r="15">
      <c r="A15" s="45">
        <v>14.0</v>
      </c>
      <c r="B15" s="49">
        <v>45465.0</v>
      </c>
      <c r="C15" s="50">
        <v>7014.0</v>
      </c>
      <c r="D15" s="47">
        <v>14.0</v>
      </c>
      <c r="E15" s="50">
        <v>4.0</v>
      </c>
      <c r="F15" s="51">
        <v>87.52</v>
      </c>
      <c r="G15" s="51">
        <f t="shared" si="1"/>
        <v>350.08</v>
      </c>
      <c r="H15" s="48" t="str">
        <f>VLOOKUP(D15,datos_clientes!A:F,3,0)</f>
        <v>Sofía Álvarez</v>
      </c>
      <c r="I15" s="44"/>
    </row>
    <row r="16">
      <c r="A16" s="45">
        <v>15.0</v>
      </c>
      <c r="B16" s="49">
        <v>45496.0</v>
      </c>
      <c r="C16" s="50">
        <v>3212.0</v>
      </c>
      <c r="D16" s="47">
        <v>18.0</v>
      </c>
      <c r="E16" s="50">
        <v>10.0</v>
      </c>
      <c r="F16" s="51">
        <v>419.08</v>
      </c>
      <c r="G16" s="51">
        <f t="shared" si="1"/>
        <v>4190.8</v>
      </c>
      <c r="H16" s="48" t="str">
        <f>VLOOKUP(D16,datos_clientes!A:F,3,0)</f>
        <v>Lucía Moreno</v>
      </c>
      <c r="I16" s="44"/>
    </row>
    <row r="17">
      <c r="A17" s="45">
        <v>16.0</v>
      </c>
      <c r="B17" s="46">
        <v>45434.0</v>
      </c>
      <c r="C17" s="47">
        <v>34124.0</v>
      </c>
      <c r="D17" s="47">
        <v>33.0</v>
      </c>
      <c r="E17" s="47">
        <v>6.0</v>
      </c>
      <c r="F17" s="48">
        <v>112.98</v>
      </c>
      <c r="G17" s="48">
        <f t="shared" si="1"/>
        <v>677.88</v>
      </c>
      <c r="H17" s="48" t="str">
        <f>VLOOKUP(D17,datos_clientes!A:F,3,0)</f>
        <v>Pablo López</v>
      </c>
      <c r="I17" s="44"/>
    </row>
    <row r="18">
      <c r="A18" s="45">
        <v>17.0</v>
      </c>
      <c r="B18" s="49">
        <v>45449.0</v>
      </c>
      <c r="C18" s="50">
        <v>40177.0</v>
      </c>
      <c r="D18" s="47">
        <v>9.0</v>
      </c>
      <c r="E18" s="50">
        <v>3.0</v>
      </c>
      <c r="F18" s="51">
        <v>86.46</v>
      </c>
      <c r="G18" s="51">
        <f t="shared" si="1"/>
        <v>259.38</v>
      </c>
      <c r="H18" s="48" t="str">
        <f>VLOOKUP(D18,datos_clientes!A:F,3,0)</f>
        <v>Daniel Díaz</v>
      </c>
      <c r="I18" s="44"/>
    </row>
    <row r="19">
      <c r="A19" s="45">
        <v>18.0</v>
      </c>
      <c r="B19" s="49">
        <v>45518.0</v>
      </c>
      <c r="C19" s="50">
        <v>42745.0</v>
      </c>
      <c r="D19" s="47">
        <v>28.0</v>
      </c>
      <c r="E19" s="50">
        <v>4.0</v>
      </c>
      <c r="F19" s="51">
        <v>98.63</v>
      </c>
      <c r="G19" s="51">
        <f t="shared" si="1"/>
        <v>394.52</v>
      </c>
      <c r="H19" s="48" t="str">
        <f>VLOOKUP(D19,datos_clientes!A:F,3,0)</f>
        <v>Laura González</v>
      </c>
      <c r="I19" s="44"/>
    </row>
    <row r="20">
      <c r="A20" s="45">
        <v>19.0</v>
      </c>
      <c r="B20" s="49">
        <v>45340.0</v>
      </c>
      <c r="C20" s="50">
        <v>26665.0</v>
      </c>
      <c r="D20" s="47">
        <v>39.0</v>
      </c>
      <c r="E20" s="50">
        <v>10.0</v>
      </c>
      <c r="F20" s="51">
        <v>153.38</v>
      </c>
      <c r="G20" s="51">
        <f t="shared" si="1"/>
        <v>1533.8</v>
      </c>
      <c r="H20" s="48" t="str">
        <f>VLOOKUP(D20,datos_clientes!A:F,3,0)</f>
        <v>Sofía Domínguez</v>
      </c>
      <c r="I20" s="44"/>
    </row>
    <row r="21">
      <c r="A21" s="45">
        <v>20.0</v>
      </c>
      <c r="B21" s="49">
        <v>45466.0</v>
      </c>
      <c r="C21" s="50">
        <v>38698.0</v>
      </c>
      <c r="D21" s="47">
        <v>17.0</v>
      </c>
      <c r="E21" s="50">
        <v>10.0</v>
      </c>
      <c r="F21" s="51">
        <v>493.12</v>
      </c>
      <c r="G21" s="51">
        <f t="shared" si="1"/>
        <v>4931.2</v>
      </c>
      <c r="H21" s="48" t="str">
        <f>VLOOKUP(D21,datos_clientes!A:F,3,0)</f>
        <v>Mario Torres</v>
      </c>
      <c r="I21" s="44"/>
    </row>
    <row r="22">
      <c r="A22" s="45">
        <v>21.0</v>
      </c>
      <c r="B22" s="49">
        <v>45477.0</v>
      </c>
      <c r="C22" s="50">
        <v>41326.0</v>
      </c>
      <c r="D22" s="47">
        <v>9.0</v>
      </c>
      <c r="E22" s="50">
        <v>7.0</v>
      </c>
      <c r="F22" s="51">
        <v>21.23</v>
      </c>
      <c r="G22" s="51">
        <f t="shared" si="1"/>
        <v>148.61</v>
      </c>
      <c r="H22" s="48" t="str">
        <f>VLOOKUP(D22,datos_clientes!A:F,3,0)</f>
        <v>Daniel Díaz</v>
      </c>
      <c r="I22" s="44"/>
    </row>
    <row r="23">
      <c r="A23" s="45">
        <v>22.0</v>
      </c>
      <c r="B23" s="49">
        <v>45573.0</v>
      </c>
      <c r="C23" s="50">
        <v>28443.0</v>
      </c>
      <c r="D23" s="47">
        <v>24.0</v>
      </c>
      <c r="E23" s="50">
        <v>3.0</v>
      </c>
      <c r="F23" s="51">
        <v>144.35</v>
      </c>
      <c r="G23" s="51">
        <f t="shared" si="1"/>
        <v>433.05</v>
      </c>
      <c r="H23" s="48" t="str">
        <f>VLOOKUP(D23,datos_clientes!A:F,3,0)</f>
        <v>Emma Navarro</v>
      </c>
      <c r="I23" s="44"/>
    </row>
    <row r="24">
      <c r="A24" s="45">
        <v>23.0</v>
      </c>
      <c r="B24" s="49">
        <v>45525.0</v>
      </c>
      <c r="C24" s="50">
        <v>15669.0</v>
      </c>
      <c r="D24" s="47">
        <v>18.0</v>
      </c>
      <c r="E24" s="50">
        <v>9.0</v>
      </c>
      <c r="F24" s="51">
        <v>88.25</v>
      </c>
      <c r="G24" s="51">
        <f t="shared" si="1"/>
        <v>794.25</v>
      </c>
      <c r="H24" s="48" t="str">
        <f>VLOOKUP(D24,datos_clientes!A:F,3,0)</f>
        <v>Lucía Moreno</v>
      </c>
      <c r="I24" s="44"/>
    </row>
    <row r="25">
      <c r="A25" s="45">
        <v>24.0</v>
      </c>
      <c r="B25" s="49">
        <v>45321.0</v>
      </c>
      <c r="C25" s="50">
        <v>7540.0</v>
      </c>
      <c r="D25" s="47">
        <v>34.0</v>
      </c>
      <c r="E25" s="50">
        <v>5.0</v>
      </c>
      <c r="F25" s="51">
        <v>133.32</v>
      </c>
      <c r="G25" s="51">
        <f t="shared" si="1"/>
        <v>666.6</v>
      </c>
      <c r="H25" s="48" t="str">
        <f>VLOOKUP(D25,datos_clientes!A:F,3,0)</f>
        <v>Martín Martínez</v>
      </c>
      <c r="I25" s="44"/>
    </row>
    <row r="26">
      <c r="A26" s="45">
        <v>25.0</v>
      </c>
      <c r="B26" s="49">
        <v>45540.0</v>
      </c>
      <c r="C26" s="50">
        <v>15107.0</v>
      </c>
      <c r="D26" s="47">
        <v>37.0</v>
      </c>
      <c r="E26" s="50">
        <v>4.0</v>
      </c>
      <c r="F26" s="51">
        <v>482.3</v>
      </c>
      <c r="G26" s="51">
        <f t="shared" si="1"/>
        <v>1929.2</v>
      </c>
      <c r="H26" s="48" t="str">
        <f>VLOOKUP(D26,datos_clientes!A:F,3,0)</f>
        <v>Daniel Ramírez</v>
      </c>
      <c r="I26" s="44"/>
    </row>
    <row r="27">
      <c r="A27" s="45">
        <v>26.0</v>
      </c>
      <c r="B27" s="49">
        <v>45537.0</v>
      </c>
      <c r="C27" s="50">
        <v>24017.0</v>
      </c>
      <c r="D27" s="47">
        <v>11.0</v>
      </c>
      <c r="E27" s="50">
        <v>1.0</v>
      </c>
      <c r="F27" s="51">
        <v>423.6</v>
      </c>
      <c r="G27" s="51">
        <f t="shared" si="1"/>
        <v>423.6</v>
      </c>
      <c r="H27" s="48" t="str">
        <f>VLOOKUP(D27,datos_clientes!A:F,3,0)</f>
        <v>Paula González</v>
      </c>
      <c r="I27" s="44"/>
    </row>
    <row r="28">
      <c r="A28" s="45">
        <v>27.0</v>
      </c>
      <c r="B28" s="49">
        <v>45420.0</v>
      </c>
      <c r="C28" s="50">
        <v>37028.0</v>
      </c>
      <c r="D28" s="47">
        <v>3.0</v>
      </c>
      <c r="E28" s="50">
        <v>5.0</v>
      </c>
      <c r="F28" s="51">
        <v>240.69</v>
      </c>
      <c r="G28" s="51">
        <f t="shared" si="1"/>
        <v>1203.45</v>
      </c>
      <c r="H28" s="48" t="str">
        <f>VLOOKUP(D28,datos_clientes!A:F,3,0)</f>
        <v>Pablo Gutiérrez</v>
      </c>
      <c r="I28" s="44"/>
    </row>
    <row r="29">
      <c r="A29" s="45">
        <v>28.0</v>
      </c>
      <c r="B29" s="49">
        <v>45308.0</v>
      </c>
      <c r="C29" s="50">
        <v>18365.0</v>
      </c>
      <c r="D29" s="47">
        <v>19.0</v>
      </c>
      <c r="E29" s="50">
        <v>10.0</v>
      </c>
      <c r="F29" s="51">
        <v>272.44</v>
      </c>
      <c r="G29" s="51">
        <f t="shared" si="1"/>
        <v>2724.4</v>
      </c>
      <c r="H29" s="48" t="str">
        <f>VLOOKUP(D29,datos_clientes!A:F,3,0)</f>
        <v>Andrea Álvarez</v>
      </c>
      <c r="I29" s="44"/>
    </row>
    <row r="30">
      <c r="A30" s="45">
        <v>29.0</v>
      </c>
      <c r="B30" s="49">
        <v>45322.0</v>
      </c>
      <c r="C30" s="50">
        <v>10459.0</v>
      </c>
      <c r="D30" s="47">
        <v>28.0</v>
      </c>
      <c r="E30" s="50">
        <v>8.0</v>
      </c>
      <c r="F30" s="51">
        <v>250.86</v>
      </c>
      <c r="G30" s="51">
        <f t="shared" si="1"/>
        <v>2006.88</v>
      </c>
      <c r="H30" s="48" t="str">
        <f>VLOOKUP(D30,datos_clientes!A:F,3,0)</f>
        <v>Laura González</v>
      </c>
      <c r="I30" s="44"/>
    </row>
    <row r="31">
      <c r="A31" s="45">
        <v>30.0</v>
      </c>
      <c r="B31" s="49">
        <v>45416.0</v>
      </c>
      <c r="C31" s="50">
        <v>24157.0</v>
      </c>
      <c r="D31" s="47">
        <v>5.0</v>
      </c>
      <c r="E31" s="50">
        <v>1.0</v>
      </c>
      <c r="F31" s="51">
        <v>60.22</v>
      </c>
      <c r="G31" s="51">
        <f t="shared" si="1"/>
        <v>60.22</v>
      </c>
      <c r="H31" s="48" t="str">
        <f>VLOOKUP(D31,datos_clientes!A:F,3,0)</f>
        <v>Mario Sánchez</v>
      </c>
      <c r="I31" s="44"/>
    </row>
    <row r="32">
      <c r="A32" s="45">
        <v>31.0</v>
      </c>
      <c r="B32" s="49">
        <v>45428.0</v>
      </c>
      <c r="C32" s="50">
        <v>44630.0</v>
      </c>
      <c r="D32" s="47">
        <v>31.0</v>
      </c>
      <c r="E32" s="50">
        <v>2.0</v>
      </c>
      <c r="F32" s="51">
        <v>35.75</v>
      </c>
      <c r="G32" s="51">
        <f t="shared" si="1"/>
        <v>71.5</v>
      </c>
      <c r="H32" s="48" t="str">
        <f>VLOOKUP(D32,datos_clientes!A:F,3,0)</f>
        <v>Andrea Ramírez</v>
      </c>
      <c r="I32" s="44"/>
    </row>
    <row r="33">
      <c r="A33" s="45">
        <v>32.0</v>
      </c>
      <c r="B33" s="49">
        <v>45528.0</v>
      </c>
      <c r="C33" s="50">
        <v>38628.0</v>
      </c>
      <c r="D33" s="47">
        <v>13.0</v>
      </c>
      <c r="E33" s="50">
        <v>3.0</v>
      </c>
      <c r="F33" s="51">
        <v>414.36</v>
      </c>
      <c r="G33" s="51">
        <f t="shared" si="1"/>
        <v>1243.08</v>
      </c>
      <c r="H33" s="48" t="str">
        <f>VLOOKUP(D33,datos_clientes!A:F,3,0)</f>
        <v>David Sánchez</v>
      </c>
      <c r="I33" s="44"/>
    </row>
    <row r="34">
      <c r="A34" s="45">
        <v>33.0</v>
      </c>
      <c r="B34" s="49">
        <v>45362.0</v>
      </c>
      <c r="C34" s="50">
        <v>36314.0</v>
      </c>
      <c r="D34" s="47">
        <v>25.0</v>
      </c>
      <c r="E34" s="50">
        <v>4.0</v>
      </c>
      <c r="F34" s="51">
        <v>392.79</v>
      </c>
      <c r="G34" s="51">
        <f t="shared" si="1"/>
        <v>1571.16</v>
      </c>
      <c r="H34" s="48" t="str">
        <f>VLOOKUP(D34,datos_clientes!A:F,3,0)</f>
        <v>Emma Sánchez</v>
      </c>
      <c r="I34" s="44"/>
    </row>
    <row r="35">
      <c r="A35" s="45">
        <v>34.0</v>
      </c>
      <c r="B35" s="49">
        <v>45326.0</v>
      </c>
      <c r="C35" s="50">
        <v>36235.0</v>
      </c>
      <c r="D35" s="47">
        <v>35.0</v>
      </c>
      <c r="E35" s="50">
        <v>1.0</v>
      </c>
      <c r="F35" s="51">
        <v>231.86</v>
      </c>
      <c r="G35" s="51">
        <f t="shared" si="1"/>
        <v>231.86</v>
      </c>
      <c r="H35" s="48" t="str">
        <f>VLOOKUP(D35,datos_clientes!A:F,3,0)</f>
        <v>Sofía Gutiérrez</v>
      </c>
      <c r="I35" s="44"/>
    </row>
    <row r="36">
      <c r="A36" s="45">
        <v>35.0</v>
      </c>
      <c r="B36" s="49">
        <v>45312.0</v>
      </c>
      <c r="C36" s="50">
        <v>11975.0</v>
      </c>
      <c r="D36" s="47">
        <v>31.0</v>
      </c>
      <c r="E36" s="50">
        <v>10.0</v>
      </c>
      <c r="F36" s="51">
        <v>74.62</v>
      </c>
      <c r="G36" s="51">
        <f t="shared" si="1"/>
        <v>746.2</v>
      </c>
      <c r="H36" s="48" t="str">
        <f>VLOOKUP(D36,datos_clientes!A:F,3,0)</f>
        <v>Andrea Ramírez</v>
      </c>
      <c r="I36" s="44"/>
    </row>
    <row r="37">
      <c r="A37" s="45">
        <v>36.0</v>
      </c>
      <c r="B37" s="49">
        <v>45378.0</v>
      </c>
      <c r="C37" s="50">
        <v>18001.0</v>
      </c>
      <c r="D37" s="47">
        <v>29.0</v>
      </c>
      <c r="E37" s="50">
        <v>9.0</v>
      </c>
      <c r="F37" s="51">
        <v>152.48</v>
      </c>
      <c r="G37" s="51">
        <f t="shared" si="1"/>
        <v>1372.32</v>
      </c>
      <c r="H37" s="48" t="str">
        <f>VLOOKUP(D37,datos_clientes!A:F,3,0)</f>
        <v>Lucía López</v>
      </c>
      <c r="I37" s="44"/>
    </row>
    <row r="38">
      <c r="A38" s="45">
        <v>37.0</v>
      </c>
      <c r="B38" s="49">
        <v>45579.0</v>
      </c>
      <c r="C38" s="50">
        <v>35080.0</v>
      </c>
      <c r="D38" s="47">
        <v>18.0</v>
      </c>
      <c r="E38" s="50">
        <v>8.0</v>
      </c>
      <c r="F38" s="51">
        <v>453.79</v>
      </c>
      <c r="G38" s="51">
        <f t="shared" si="1"/>
        <v>3630.32</v>
      </c>
      <c r="H38" s="48" t="str">
        <f>VLOOKUP(D38,datos_clientes!A:F,3,0)</f>
        <v>Lucía Moreno</v>
      </c>
      <c r="I38" s="44"/>
    </row>
    <row r="39">
      <c r="A39" s="45">
        <v>38.0</v>
      </c>
      <c r="B39" s="49">
        <v>45382.0</v>
      </c>
      <c r="C39" s="50">
        <v>6277.0</v>
      </c>
      <c r="D39" s="47">
        <v>11.0</v>
      </c>
      <c r="E39" s="50">
        <v>4.0</v>
      </c>
      <c r="F39" s="51">
        <v>433.67</v>
      </c>
      <c r="G39" s="51">
        <f t="shared" si="1"/>
        <v>1734.68</v>
      </c>
      <c r="H39" s="48" t="str">
        <f>VLOOKUP(D39,datos_clientes!A:F,3,0)</f>
        <v>Paula González</v>
      </c>
      <c r="I39" s="44"/>
    </row>
    <row r="40">
      <c r="A40" s="45">
        <v>39.0</v>
      </c>
      <c r="B40" s="49">
        <v>45560.0</v>
      </c>
      <c r="C40" s="50">
        <v>45794.0</v>
      </c>
      <c r="D40" s="47">
        <v>1.0</v>
      </c>
      <c r="E40" s="50">
        <v>8.0</v>
      </c>
      <c r="F40" s="51">
        <v>397.88</v>
      </c>
      <c r="G40" s="51">
        <f t="shared" si="1"/>
        <v>3183.04</v>
      </c>
      <c r="H40" s="48" t="str">
        <f>VLOOKUP(D40,datos_clientes!A:F,3,0)</f>
        <v>Martín García</v>
      </c>
      <c r="I40" s="44"/>
    </row>
    <row r="41">
      <c r="A41" s="45">
        <v>40.0</v>
      </c>
      <c r="B41" s="49">
        <v>45314.0</v>
      </c>
      <c r="C41" s="50">
        <v>4509.0</v>
      </c>
      <c r="D41" s="47">
        <v>13.0</v>
      </c>
      <c r="E41" s="50">
        <v>1.0</v>
      </c>
      <c r="F41" s="51">
        <v>34.52</v>
      </c>
      <c r="G41" s="51">
        <f t="shared" si="1"/>
        <v>34.52</v>
      </c>
      <c r="H41" s="48" t="str">
        <f>VLOOKUP(D41,datos_clientes!A:F,3,0)</f>
        <v>David Sánchez</v>
      </c>
      <c r="I41" s="44"/>
    </row>
    <row r="42">
      <c r="A42" s="45">
        <v>41.0</v>
      </c>
      <c r="B42" s="49">
        <v>45521.0</v>
      </c>
      <c r="C42" s="50">
        <v>1560.0</v>
      </c>
      <c r="D42" s="47">
        <v>7.0</v>
      </c>
      <c r="E42" s="50">
        <v>10.0</v>
      </c>
      <c r="F42" s="51">
        <v>88.67</v>
      </c>
      <c r="G42" s="51">
        <f t="shared" si="1"/>
        <v>886.7</v>
      </c>
      <c r="H42" s="48" t="str">
        <f>VLOOKUP(D42,datos_clientes!A:F,3,0)</f>
        <v>Carmen Moreno</v>
      </c>
      <c r="I42" s="44"/>
    </row>
    <row r="43">
      <c r="A43" s="45">
        <v>42.0</v>
      </c>
      <c r="B43" s="49">
        <v>45467.0</v>
      </c>
      <c r="C43" s="50">
        <v>46167.0</v>
      </c>
      <c r="D43" s="47">
        <v>15.0</v>
      </c>
      <c r="E43" s="50">
        <v>2.0</v>
      </c>
      <c r="F43" s="51">
        <v>70.99</v>
      </c>
      <c r="G43" s="51">
        <f t="shared" si="1"/>
        <v>141.98</v>
      </c>
      <c r="H43" s="48" t="str">
        <f>VLOOKUP(D43,datos_clientes!A:F,3,0)</f>
        <v>Julia Fernández</v>
      </c>
      <c r="I43" s="44"/>
    </row>
    <row r="44">
      <c r="A44" s="45">
        <v>43.0</v>
      </c>
      <c r="B44" s="49">
        <v>45430.0</v>
      </c>
      <c r="C44" s="50">
        <v>22672.0</v>
      </c>
      <c r="D44" s="47">
        <v>40.0</v>
      </c>
      <c r="E44" s="50">
        <v>5.0</v>
      </c>
      <c r="F44" s="51">
        <v>263.54</v>
      </c>
      <c r="G44" s="51">
        <f t="shared" si="1"/>
        <v>1317.7</v>
      </c>
      <c r="H44" s="48" t="str">
        <f>VLOOKUP(D44,datos_clientes!A:F,3,0)</f>
        <v>Laura Álvarez</v>
      </c>
      <c r="I44" s="44"/>
    </row>
    <row r="45">
      <c r="A45" s="45">
        <v>44.0</v>
      </c>
      <c r="B45" s="49">
        <v>45509.0</v>
      </c>
      <c r="C45" s="50">
        <v>10523.0</v>
      </c>
      <c r="D45" s="47">
        <v>38.0</v>
      </c>
      <c r="E45" s="50">
        <v>2.0</v>
      </c>
      <c r="F45" s="51">
        <v>412.13</v>
      </c>
      <c r="G45" s="51">
        <f t="shared" si="1"/>
        <v>824.26</v>
      </c>
      <c r="H45" s="48" t="str">
        <f>VLOOKUP(D45,datos_clientes!A:F,3,0)</f>
        <v>Paula González</v>
      </c>
      <c r="I45" s="44"/>
    </row>
    <row r="46">
      <c r="A46" s="45">
        <v>45.0</v>
      </c>
      <c r="B46" s="49">
        <v>45435.0</v>
      </c>
      <c r="C46" s="50">
        <v>43959.0</v>
      </c>
      <c r="D46" s="47">
        <v>18.0</v>
      </c>
      <c r="E46" s="50">
        <v>8.0</v>
      </c>
      <c r="F46" s="51">
        <v>191.8</v>
      </c>
      <c r="G46" s="51">
        <f t="shared" si="1"/>
        <v>1534.4</v>
      </c>
      <c r="H46" s="48" t="str">
        <f>VLOOKUP(D46,datos_clientes!A:F,3,0)</f>
        <v>Lucía Moreno</v>
      </c>
      <c r="I46" s="44"/>
    </row>
    <row r="47">
      <c r="A47" s="45">
        <v>46.0</v>
      </c>
      <c r="B47" s="49">
        <v>45388.0</v>
      </c>
      <c r="C47" s="50">
        <v>11101.0</v>
      </c>
      <c r="D47" s="47">
        <v>22.0</v>
      </c>
      <c r="E47" s="50">
        <v>7.0</v>
      </c>
      <c r="F47" s="51">
        <v>144.69</v>
      </c>
      <c r="G47" s="51">
        <f t="shared" si="1"/>
        <v>1012.83</v>
      </c>
      <c r="H47" s="48" t="str">
        <f>VLOOKUP(D47,datos_clientes!A:F,3,0)</f>
        <v>Sofía Torres</v>
      </c>
      <c r="I47" s="44"/>
    </row>
    <row r="48">
      <c r="A48" s="45">
        <v>47.0</v>
      </c>
      <c r="B48" s="49">
        <v>45467.0</v>
      </c>
      <c r="C48" s="50">
        <v>34046.0</v>
      </c>
      <c r="D48" s="47">
        <v>2.0</v>
      </c>
      <c r="E48" s="50">
        <v>9.0</v>
      </c>
      <c r="F48" s="51">
        <v>263.22</v>
      </c>
      <c r="G48" s="51">
        <f t="shared" si="1"/>
        <v>2368.98</v>
      </c>
      <c r="H48" s="48" t="str">
        <f>VLOOKUP(D48,datos_clientes!A:F,3,0)</f>
        <v>Mario Ramírez</v>
      </c>
      <c r="I48" s="44"/>
    </row>
    <row r="49">
      <c r="A49" s="45">
        <v>48.0</v>
      </c>
      <c r="B49" s="49">
        <v>45520.0</v>
      </c>
      <c r="C49" s="50">
        <v>15596.0</v>
      </c>
      <c r="D49" s="47">
        <v>22.0</v>
      </c>
      <c r="E49" s="50">
        <v>8.0</v>
      </c>
      <c r="F49" s="51">
        <v>316.68</v>
      </c>
      <c r="G49" s="51">
        <f t="shared" si="1"/>
        <v>2533.44</v>
      </c>
      <c r="H49" s="48" t="str">
        <f>VLOOKUP(D49,datos_clientes!A:F,3,0)</f>
        <v>Sofía Torres</v>
      </c>
      <c r="I49" s="44"/>
    </row>
    <row r="50">
      <c r="A50" s="45">
        <v>49.0</v>
      </c>
      <c r="B50" s="49">
        <v>45338.0</v>
      </c>
      <c r="C50" s="50">
        <v>43442.0</v>
      </c>
      <c r="D50" s="47">
        <v>35.0</v>
      </c>
      <c r="E50" s="50">
        <v>5.0</v>
      </c>
      <c r="F50" s="51">
        <v>247.22</v>
      </c>
      <c r="G50" s="51">
        <f t="shared" si="1"/>
        <v>1236.1</v>
      </c>
      <c r="H50" s="48" t="str">
        <f>VLOOKUP(D50,datos_clientes!A:F,3,0)</f>
        <v>Sofía Gutiérrez</v>
      </c>
      <c r="I50" s="44"/>
    </row>
    <row r="51">
      <c r="A51" s="45">
        <v>50.0</v>
      </c>
      <c r="B51" s="49">
        <v>45463.0</v>
      </c>
      <c r="C51" s="50">
        <v>6646.0</v>
      </c>
      <c r="D51" s="47">
        <v>25.0</v>
      </c>
      <c r="E51" s="50">
        <v>4.0</v>
      </c>
      <c r="F51" s="51">
        <v>374.04</v>
      </c>
      <c r="G51" s="51">
        <f t="shared" si="1"/>
        <v>1496.16</v>
      </c>
      <c r="H51" s="48" t="str">
        <f>VLOOKUP(D51,datos_clientes!A:F,3,0)</f>
        <v>Emma Sánchez</v>
      </c>
      <c r="I51" s="44"/>
    </row>
    <row r="52">
      <c r="A52" s="45">
        <v>51.0</v>
      </c>
      <c r="B52" s="49">
        <v>45571.0</v>
      </c>
      <c r="C52" s="50">
        <v>46774.0</v>
      </c>
      <c r="D52" s="47">
        <v>14.0</v>
      </c>
      <c r="E52" s="50">
        <v>9.0</v>
      </c>
      <c r="F52" s="51">
        <v>310.84</v>
      </c>
      <c r="G52" s="51">
        <f t="shared" si="1"/>
        <v>2797.56</v>
      </c>
      <c r="H52" s="48" t="str">
        <f>VLOOKUP(D52,datos_clientes!A:F,3,0)</f>
        <v>Sofía Álvarez</v>
      </c>
      <c r="I52" s="44"/>
    </row>
    <row r="53">
      <c r="A53" s="45">
        <v>52.0</v>
      </c>
      <c r="B53" s="49">
        <v>45520.0</v>
      </c>
      <c r="C53" s="50">
        <v>18708.0</v>
      </c>
      <c r="D53" s="47">
        <v>32.0</v>
      </c>
      <c r="E53" s="50">
        <v>1.0</v>
      </c>
      <c r="F53" s="51">
        <v>430.95</v>
      </c>
      <c r="G53" s="51">
        <f t="shared" si="1"/>
        <v>430.95</v>
      </c>
      <c r="H53" s="48" t="str">
        <f>VLOOKUP(D53,datos_clientes!A:F,3,0)</f>
        <v>Mario Martínez</v>
      </c>
      <c r="I53" s="44"/>
    </row>
    <row r="54">
      <c r="A54" s="45">
        <v>53.0</v>
      </c>
      <c r="B54" s="49">
        <v>45532.0</v>
      </c>
      <c r="C54" s="50">
        <v>33659.0</v>
      </c>
      <c r="D54" s="47">
        <v>25.0</v>
      </c>
      <c r="E54" s="50">
        <v>8.0</v>
      </c>
      <c r="F54" s="51">
        <v>471.33</v>
      </c>
      <c r="G54" s="51">
        <f t="shared" si="1"/>
        <v>3770.64</v>
      </c>
      <c r="H54" s="48" t="str">
        <f>VLOOKUP(D54,datos_clientes!A:F,3,0)</f>
        <v>Emma Sánchez</v>
      </c>
      <c r="I54" s="44"/>
    </row>
    <row r="55">
      <c r="A55" s="45">
        <v>54.0</v>
      </c>
      <c r="B55" s="49">
        <v>45301.0</v>
      </c>
      <c r="C55" s="50">
        <v>25281.0</v>
      </c>
      <c r="D55" s="47">
        <v>17.0</v>
      </c>
      <c r="E55" s="50">
        <v>1.0</v>
      </c>
      <c r="F55" s="51">
        <v>157.68</v>
      </c>
      <c r="G55" s="51">
        <f t="shared" si="1"/>
        <v>157.68</v>
      </c>
      <c r="H55" s="48" t="str">
        <f>VLOOKUP(D55,datos_clientes!A:F,3,0)</f>
        <v>Mario Torres</v>
      </c>
      <c r="I55" s="44"/>
    </row>
    <row r="56">
      <c r="A56" s="45">
        <v>55.0</v>
      </c>
      <c r="B56" s="49">
        <v>45514.0</v>
      </c>
      <c r="C56" s="50">
        <v>15673.0</v>
      </c>
      <c r="D56" s="47">
        <v>15.0</v>
      </c>
      <c r="E56" s="50">
        <v>2.0</v>
      </c>
      <c r="F56" s="51">
        <v>383.54</v>
      </c>
      <c r="G56" s="51">
        <f t="shared" si="1"/>
        <v>767.08</v>
      </c>
      <c r="H56" s="48" t="str">
        <f>VLOOKUP(D56,datos_clientes!A:F,3,0)</f>
        <v>Julia Fernández</v>
      </c>
      <c r="I56" s="44"/>
    </row>
    <row r="57">
      <c r="A57" s="45">
        <v>56.0</v>
      </c>
      <c r="B57" s="49">
        <v>45364.0</v>
      </c>
      <c r="C57" s="50">
        <v>46313.0</v>
      </c>
      <c r="D57" s="47">
        <v>37.0</v>
      </c>
      <c r="E57" s="50">
        <v>10.0</v>
      </c>
      <c r="F57" s="51">
        <v>218.65</v>
      </c>
      <c r="G57" s="51">
        <f t="shared" si="1"/>
        <v>2186.5</v>
      </c>
      <c r="H57" s="48" t="str">
        <f>VLOOKUP(D57,datos_clientes!A:F,3,0)</f>
        <v>Daniel Ramírez</v>
      </c>
      <c r="I57" s="44"/>
    </row>
    <row r="58">
      <c r="A58" s="45">
        <v>57.0</v>
      </c>
      <c r="B58" s="49">
        <v>45551.0</v>
      </c>
      <c r="C58" s="50">
        <v>935.0</v>
      </c>
      <c r="D58" s="47">
        <v>11.0</v>
      </c>
      <c r="E58" s="50">
        <v>2.0</v>
      </c>
      <c r="F58" s="51">
        <v>271.89</v>
      </c>
      <c r="G58" s="51">
        <f t="shared" si="1"/>
        <v>543.78</v>
      </c>
      <c r="H58" s="48" t="str">
        <f>VLOOKUP(D58,datos_clientes!A:F,3,0)</f>
        <v>Paula González</v>
      </c>
      <c r="I58" s="44"/>
    </row>
    <row r="59">
      <c r="A59" s="45">
        <v>58.0</v>
      </c>
      <c r="B59" s="49">
        <v>45528.0</v>
      </c>
      <c r="C59" s="50">
        <v>24891.0</v>
      </c>
      <c r="D59" s="47">
        <v>18.0</v>
      </c>
      <c r="E59" s="50">
        <v>8.0</v>
      </c>
      <c r="F59" s="51">
        <v>150.67</v>
      </c>
      <c r="G59" s="51">
        <f t="shared" si="1"/>
        <v>1205.36</v>
      </c>
      <c r="H59" s="48" t="str">
        <f>VLOOKUP(D59,datos_clientes!A:F,3,0)</f>
        <v>Lucía Moreno</v>
      </c>
      <c r="I59" s="44"/>
    </row>
    <row r="60">
      <c r="A60" s="45">
        <v>59.0</v>
      </c>
      <c r="B60" s="49">
        <v>45427.0</v>
      </c>
      <c r="C60" s="50">
        <v>2758.0</v>
      </c>
      <c r="D60" s="47">
        <v>23.0</v>
      </c>
      <c r="E60" s="50">
        <v>2.0</v>
      </c>
      <c r="F60" s="51">
        <v>74.37</v>
      </c>
      <c r="G60" s="51">
        <f t="shared" si="1"/>
        <v>148.74</v>
      </c>
      <c r="H60" s="48" t="str">
        <f>VLOOKUP(D60,datos_clientes!A:F,3,0)</f>
        <v>Pablo Díaz</v>
      </c>
      <c r="I60" s="44"/>
    </row>
    <row r="61">
      <c r="A61" s="45">
        <v>60.0</v>
      </c>
      <c r="B61" s="49">
        <v>45372.0</v>
      </c>
      <c r="C61" s="50">
        <v>45162.0</v>
      </c>
      <c r="D61" s="47">
        <v>28.0</v>
      </c>
      <c r="E61" s="50">
        <v>7.0</v>
      </c>
      <c r="F61" s="51">
        <v>414.71</v>
      </c>
      <c r="G61" s="51">
        <f t="shared" si="1"/>
        <v>2902.97</v>
      </c>
      <c r="H61" s="48" t="str">
        <f>VLOOKUP(D61,datos_clientes!A:F,3,0)</f>
        <v>Laura González</v>
      </c>
      <c r="I61" s="44"/>
    </row>
    <row r="62">
      <c r="A62" s="45">
        <v>61.0</v>
      </c>
      <c r="B62" s="49">
        <v>45387.0</v>
      </c>
      <c r="C62" s="50">
        <v>22333.0</v>
      </c>
      <c r="D62" s="47">
        <v>17.0</v>
      </c>
      <c r="E62" s="50">
        <v>7.0</v>
      </c>
      <c r="F62" s="51">
        <v>223.21</v>
      </c>
      <c r="G62" s="51">
        <f t="shared" si="1"/>
        <v>1562.47</v>
      </c>
      <c r="H62" s="48" t="str">
        <f>VLOOKUP(D62,datos_clientes!A:F,3,0)</f>
        <v>Mario Torres</v>
      </c>
      <c r="I62" s="44"/>
    </row>
    <row r="63">
      <c r="A63" s="45">
        <v>62.0</v>
      </c>
      <c r="B63" s="49">
        <v>45399.0</v>
      </c>
      <c r="C63" s="50">
        <v>49315.0</v>
      </c>
      <c r="D63" s="47">
        <v>25.0</v>
      </c>
      <c r="E63" s="50">
        <v>1.0</v>
      </c>
      <c r="F63" s="51">
        <v>51.48</v>
      </c>
      <c r="G63" s="51">
        <f t="shared" si="1"/>
        <v>51.48</v>
      </c>
      <c r="H63" s="48" t="str">
        <f>VLOOKUP(D63,datos_clientes!A:F,3,0)</f>
        <v>Emma Sánchez</v>
      </c>
      <c r="I63" s="44"/>
    </row>
    <row r="64">
      <c r="A64" s="45">
        <v>63.0</v>
      </c>
      <c r="B64" s="49">
        <v>45580.0</v>
      </c>
      <c r="C64" s="50">
        <v>20418.0</v>
      </c>
      <c r="D64" s="47">
        <v>31.0</v>
      </c>
      <c r="E64" s="50">
        <v>3.0</v>
      </c>
      <c r="F64" s="51">
        <v>346.97</v>
      </c>
      <c r="G64" s="51">
        <f t="shared" si="1"/>
        <v>1040.91</v>
      </c>
      <c r="H64" s="48" t="str">
        <f>VLOOKUP(D64,datos_clientes!A:F,3,0)</f>
        <v>Andrea Ramírez</v>
      </c>
      <c r="I64" s="44"/>
    </row>
    <row r="65">
      <c r="A65" s="45">
        <v>64.0</v>
      </c>
      <c r="B65" s="49">
        <v>45466.0</v>
      </c>
      <c r="C65" s="50">
        <v>9192.0</v>
      </c>
      <c r="D65" s="47">
        <v>20.0</v>
      </c>
      <c r="E65" s="50">
        <v>4.0</v>
      </c>
      <c r="F65" s="51">
        <v>260.08</v>
      </c>
      <c r="G65" s="51">
        <f t="shared" si="1"/>
        <v>1040.32</v>
      </c>
      <c r="H65" s="48" t="str">
        <f>VLOOKUP(D65,datos_clientes!A:F,3,0)</f>
        <v>Paula Alonso</v>
      </c>
      <c r="I65" s="44"/>
    </row>
    <row r="66">
      <c r="A66" s="45">
        <v>65.0</v>
      </c>
      <c r="B66" s="49">
        <v>45408.0</v>
      </c>
      <c r="C66" s="50">
        <v>13564.0</v>
      </c>
      <c r="D66" s="47">
        <v>37.0</v>
      </c>
      <c r="E66" s="50">
        <v>6.0</v>
      </c>
      <c r="F66" s="51">
        <v>319.28</v>
      </c>
      <c r="G66" s="51">
        <f t="shared" si="1"/>
        <v>1915.68</v>
      </c>
      <c r="H66" s="48" t="str">
        <f>VLOOKUP(D66,datos_clientes!A:F,3,0)</f>
        <v>Daniel Ramírez</v>
      </c>
      <c r="I66" s="44"/>
    </row>
    <row r="67">
      <c r="A67" s="45">
        <v>66.0</v>
      </c>
      <c r="B67" s="49">
        <v>45532.0</v>
      </c>
      <c r="C67" s="50">
        <v>44885.0</v>
      </c>
      <c r="D67" s="47">
        <v>5.0</v>
      </c>
      <c r="E67" s="50">
        <v>7.0</v>
      </c>
      <c r="F67" s="51">
        <v>489.18</v>
      </c>
      <c r="G67" s="51">
        <f t="shared" si="1"/>
        <v>3424.26</v>
      </c>
      <c r="H67" s="48" t="str">
        <f>VLOOKUP(D67,datos_clientes!A:F,3,0)</f>
        <v>Mario Sánchez</v>
      </c>
      <c r="I67" s="44"/>
    </row>
    <row r="68">
      <c r="A68" s="45">
        <v>67.0</v>
      </c>
      <c r="B68" s="49">
        <v>45399.0</v>
      </c>
      <c r="C68" s="50">
        <v>16209.0</v>
      </c>
      <c r="D68" s="47">
        <v>9.0</v>
      </c>
      <c r="E68" s="50">
        <v>7.0</v>
      </c>
      <c r="F68" s="51">
        <v>142.05</v>
      </c>
      <c r="G68" s="51">
        <f t="shared" si="1"/>
        <v>994.35</v>
      </c>
      <c r="H68" s="48" t="str">
        <f>VLOOKUP(D68,datos_clientes!A:F,3,0)</f>
        <v>Daniel Díaz</v>
      </c>
      <c r="I68" s="44"/>
    </row>
    <row r="69">
      <c r="A69" s="45">
        <v>68.0</v>
      </c>
      <c r="B69" s="49">
        <v>45388.0</v>
      </c>
      <c r="C69" s="50">
        <v>7247.0</v>
      </c>
      <c r="D69" s="47">
        <v>6.0</v>
      </c>
      <c r="E69" s="50">
        <v>10.0</v>
      </c>
      <c r="F69" s="51">
        <v>313.83</v>
      </c>
      <c r="G69" s="51">
        <f t="shared" si="1"/>
        <v>3138.3</v>
      </c>
      <c r="H69" s="48" t="str">
        <f>VLOOKUP(D69,datos_clientes!A:F,3,0)</f>
        <v>Marcos Ramírez</v>
      </c>
      <c r="I69" s="44"/>
    </row>
    <row r="70">
      <c r="A70" s="45">
        <v>69.0</v>
      </c>
      <c r="B70" s="49">
        <v>45473.0</v>
      </c>
      <c r="C70" s="50">
        <v>34855.0</v>
      </c>
      <c r="D70" s="47">
        <v>10.0</v>
      </c>
      <c r="E70" s="50">
        <v>7.0</v>
      </c>
      <c r="F70" s="51">
        <v>153.64</v>
      </c>
      <c r="G70" s="51">
        <f t="shared" si="1"/>
        <v>1075.48</v>
      </c>
      <c r="H70" s="48" t="str">
        <f>VLOOKUP(D70,datos_clientes!A:F,3,0)</f>
        <v>Julia Vázquez</v>
      </c>
      <c r="I70" s="44"/>
    </row>
    <row r="71">
      <c r="A71" s="45">
        <v>70.0</v>
      </c>
      <c r="B71" s="49">
        <v>45377.0</v>
      </c>
      <c r="C71" s="50">
        <v>7588.0</v>
      </c>
      <c r="D71" s="47">
        <v>1.0</v>
      </c>
      <c r="E71" s="50">
        <v>1.0</v>
      </c>
      <c r="F71" s="51">
        <v>291.33</v>
      </c>
      <c r="G71" s="51">
        <f t="shared" si="1"/>
        <v>291.33</v>
      </c>
      <c r="H71" s="48" t="str">
        <f>VLOOKUP(D71,datos_clientes!A:F,3,0)</f>
        <v>Martín García</v>
      </c>
      <c r="I71" s="44"/>
    </row>
    <row r="72">
      <c r="A72" s="45">
        <v>71.0</v>
      </c>
      <c r="B72" s="49">
        <v>45369.0</v>
      </c>
      <c r="C72" s="50">
        <v>19873.0</v>
      </c>
      <c r="D72" s="47">
        <v>23.0</v>
      </c>
      <c r="E72" s="50">
        <v>7.0</v>
      </c>
      <c r="F72" s="51">
        <v>160.1</v>
      </c>
      <c r="G72" s="51">
        <f t="shared" si="1"/>
        <v>1120.7</v>
      </c>
      <c r="H72" s="48" t="str">
        <f>VLOOKUP(D72,datos_clientes!A:F,3,0)</f>
        <v>Pablo Díaz</v>
      </c>
      <c r="I72" s="44"/>
    </row>
    <row r="73">
      <c r="A73" s="45">
        <v>72.0</v>
      </c>
      <c r="B73" s="49">
        <v>45305.0</v>
      </c>
      <c r="C73" s="50">
        <v>8841.0</v>
      </c>
      <c r="D73" s="47">
        <v>14.0</v>
      </c>
      <c r="E73" s="50">
        <v>6.0</v>
      </c>
      <c r="F73" s="51">
        <v>365.17</v>
      </c>
      <c r="G73" s="51">
        <f t="shared" si="1"/>
        <v>2191.02</v>
      </c>
      <c r="H73" s="48" t="str">
        <f>VLOOKUP(D73,datos_clientes!A:F,3,0)</f>
        <v>Sofía Álvarez</v>
      </c>
      <c r="I73" s="44"/>
    </row>
    <row r="74">
      <c r="A74" s="45">
        <v>73.0</v>
      </c>
      <c r="B74" s="49">
        <v>45545.0</v>
      </c>
      <c r="C74" s="50">
        <v>23509.0</v>
      </c>
      <c r="D74" s="47">
        <v>31.0</v>
      </c>
      <c r="E74" s="50">
        <v>5.0</v>
      </c>
      <c r="F74" s="51">
        <v>80.42</v>
      </c>
      <c r="G74" s="51">
        <f t="shared" si="1"/>
        <v>402.1</v>
      </c>
      <c r="H74" s="48" t="str">
        <f>VLOOKUP(D74,datos_clientes!A:F,3,0)</f>
        <v>Andrea Ramírez</v>
      </c>
      <c r="I74" s="44"/>
    </row>
    <row r="75">
      <c r="A75" s="45">
        <v>74.0</v>
      </c>
      <c r="B75" s="49">
        <v>45415.0</v>
      </c>
      <c r="C75" s="50">
        <v>12967.0</v>
      </c>
      <c r="D75" s="47">
        <v>5.0</v>
      </c>
      <c r="E75" s="50">
        <v>10.0</v>
      </c>
      <c r="F75" s="51">
        <v>487.35</v>
      </c>
      <c r="G75" s="51">
        <f t="shared" si="1"/>
        <v>4873.5</v>
      </c>
      <c r="H75" s="48" t="str">
        <f>VLOOKUP(D75,datos_clientes!A:F,3,0)</f>
        <v>Mario Sánchez</v>
      </c>
      <c r="I75" s="44"/>
    </row>
    <row r="76">
      <c r="A76" s="45">
        <v>75.0</v>
      </c>
      <c r="B76" s="49">
        <v>45546.0</v>
      </c>
      <c r="C76" s="50">
        <v>35425.0</v>
      </c>
      <c r="D76" s="47">
        <v>6.0</v>
      </c>
      <c r="E76" s="50">
        <v>1.0</v>
      </c>
      <c r="F76" s="51">
        <v>97.26</v>
      </c>
      <c r="G76" s="51">
        <f t="shared" si="1"/>
        <v>97.26</v>
      </c>
      <c r="H76" s="48" t="str">
        <f>VLOOKUP(D76,datos_clientes!A:F,3,0)</f>
        <v>Marcos Ramírez</v>
      </c>
      <c r="I76" s="44"/>
    </row>
    <row r="77">
      <c r="A77" s="45">
        <v>76.0</v>
      </c>
      <c r="B77" s="49">
        <v>45373.0</v>
      </c>
      <c r="C77" s="50">
        <v>36022.0</v>
      </c>
      <c r="D77" s="47">
        <v>36.0</v>
      </c>
      <c r="E77" s="50">
        <v>3.0</v>
      </c>
      <c r="F77" s="51">
        <v>207.05</v>
      </c>
      <c r="G77" s="51">
        <f t="shared" si="1"/>
        <v>621.15</v>
      </c>
      <c r="H77" s="48" t="str">
        <f>VLOOKUP(D77,datos_clientes!A:F,3,0)</f>
        <v>Pablo Gil</v>
      </c>
      <c r="I77" s="44"/>
    </row>
    <row r="78">
      <c r="A78" s="45">
        <v>77.0</v>
      </c>
      <c r="B78" s="49">
        <v>45490.0</v>
      </c>
      <c r="C78" s="50">
        <v>48600.0</v>
      </c>
      <c r="D78" s="47">
        <v>9.0</v>
      </c>
      <c r="E78" s="50">
        <v>9.0</v>
      </c>
      <c r="F78" s="51">
        <v>352.58</v>
      </c>
      <c r="G78" s="51">
        <f t="shared" si="1"/>
        <v>3173.22</v>
      </c>
      <c r="H78" s="48" t="str">
        <f>VLOOKUP(D78,datos_clientes!A:F,3,0)</f>
        <v>Daniel Díaz</v>
      </c>
      <c r="I78" s="44"/>
    </row>
    <row r="79">
      <c r="A79" s="45">
        <v>78.0</v>
      </c>
      <c r="B79" s="49">
        <v>45541.0</v>
      </c>
      <c r="C79" s="50">
        <v>37212.0</v>
      </c>
      <c r="D79" s="47">
        <v>26.0</v>
      </c>
      <c r="E79" s="50">
        <v>3.0</v>
      </c>
      <c r="F79" s="51">
        <v>103.81</v>
      </c>
      <c r="G79" s="51">
        <f t="shared" si="1"/>
        <v>311.43</v>
      </c>
      <c r="H79" s="48" t="str">
        <f>VLOOKUP(D79,datos_clientes!A:F,3,0)</f>
        <v>Paula Ramírez</v>
      </c>
      <c r="I79" s="44"/>
    </row>
    <row r="80">
      <c r="A80" s="45">
        <v>79.0</v>
      </c>
      <c r="B80" s="49">
        <v>45409.0</v>
      </c>
      <c r="C80" s="50">
        <v>42714.0</v>
      </c>
      <c r="D80" s="47">
        <v>5.0</v>
      </c>
      <c r="E80" s="50">
        <v>9.0</v>
      </c>
      <c r="F80" s="51">
        <v>72.48</v>
      </c>
      <c r="G80" s="51">
        <f t="shared" si="1"/>
        <v>652.32</v>
      </c>
      <c r="H80" s="48" t="str">
        <f>VLOOKUP(D80,datos_clientes!A:F,3,0)</f>
        <v>Mario Sánchez</v>
      </c>
      <c r="I80" s="44"/>
    </row>
    <row r="81">
      <c r="A81" s="45">
        <v>80.0</v>
      </c>
      <c r="B81" s="49">
        <v>45441.0</v>
      </c>
      <c r="C81" s="50">
        <v>22720.0</v>
      </c>
      <c r="D81" s="47">
        <v>11.0</v>
      </c>
      <c r="E81" s="50">
        <v>8.0</v>
      </c>
      <c r="F81" s="51">
        <v>475.69</v>
      </c>
      <c r="G81" s="51">
        <f t="shared" si="1"/>
        <v>3805.52</v>
      </c>
      <c r="H81" s="48" t="str">
        <f>VLOOKUP(D81,datos_clientes!A:F,3,0)</f>
        <v>Paula González</v>
      </c>
      <c r="I81" s="44"/>
    </row>
    <row r="82">
      <c r="A82" s="45">
        <v>81.0</v>
      </c>
      <c r="B82" s="49">
        <v>45350.0</v>
      </c>
      <c r="C82" s="50">
        <v>25422.0</v>
      </c>
      <c r="D82" s="47">
        <v>17.0</v>
      </c>
      <c r="E82" s="50">
        <v>4.0</v>
      </c>
      <c r="F82" s="51">
        <v>213.94</v>
      </c>
      <c r="G82" s="51">
        <f t="shared" si="1"/>
        <v>855.76</v>
      </c>
      <c r="H82" s="48" t="str">
        <f>VLOOKUP(D82,datos_clientes!A:F,3,0)</f>
        <v>Mario Torres</v>
      </c>
      <c r="I82" s="44"/>
    </row>
    <row r="83">
      <c r="A83" s="45">
        <v>82.0</v>
      </c>
      <c r="B83" s="49">
        <v>45523.0</v>
      </c>
      <c r="C83" s="50">
        <v>23604.0</v>
      </c>
      <c r="D83" s="47">
        <v>36.0</v>
      </c>
      <c r="E83" s="50">
        <v>5.0</v>
      </c>
      <c r="F83" s="51">
        <v>33.81</v>
      </c>
      <c r="G83" s="51">
        <f t="shared" si="1"/>
        <v>169.05</v>
      </c>
      <c r="H83" s="48" t="str">
        <f>VLOOKUP(D83,datos_clientes!A:F,3,0)</f>
        <v>Pablo Gil</v>
      </c>
      <c r="I83" s="44"/>
    </row>
    <row r="84">
      <c r="A84" s="45">
        <v>83.0</v>
      </c>
      <c r="B84" s="49">
        <v>45465.0</v>
      </c>
      <c r="C84" s="50">
        <v>29539.0</v>
      </c>
      <c r="D84" s="47">
        <v>37.0</v>
      </c>
      <c r="E84" s="50">
        <v>6.0</v>
      </c>
      <c r="F84" s="51">
        <v>434.36</v>
      </c>
      <c r="G84" s="51">
        <f t="shared" si="1"/>
        <v>2606.16</v>
      </c>
      <c r="H84" s="48" t="str">
        <f>VLOOKUP(D84,datos_clientes!A:F,3,0)</f>
        <v>Daniel Ramírez</v>
      </c>
      <c r="I84" s="44"/>
    </row>
    <row r="85">
      <c r="A85" s="45">
        <v>84.0</v>
      </c>
      <c r="B85" s="49">
        <v>45503.0</v>
      </c>
      <c r="C85" s="50">
        <v>36967.0</v>
      </c>
      <c r="D85" s="47">
        <v>32.0</v>
      </c>
      <c r="E85" s="50">
        <v>4.0</v>
      </c>
      <c r="F85" s="51">
        <v>130.04</v>
      </c>
      <c r="G85" s="51">
        <f t="shared" si="1"/>
        <v>520.16</v>
      </c>
      <c r="H85" s="48" t="str">
        <f>VLOOKUP(D85,datos_clientes!A:F,3,0)</f>
        <v>Mario Martínez</v>
      </c>
      <c r="I85" s="44"/>
    </row>
    <row r="86">
      <c r="A86" s="45">
        <v>85.0</v>
      </c>
      <c r="B86" s="49">
        <v>45432.0</v>
      </c>
      <c r="C86" s="50">
        <v>39759.0</v>
      </c>
      <c r="D86" s="47">
        <v>30.0</v>
      </c>
      <c r="E86" s="50">
        <v>2.0</v>
      </c>
      <c r="F86" s="51">
        <v>250.3</v>
      </c>
      <c r="G86" s="51">
        <f t="shared" si="1"/>
        <v>500.6</v>
      </c>
      <c r="H86" s="48" t="str">
        <f>VLOOKUP(D86,datos_clientes!A:F,3,0)</f>
        <v>SofIa Alvarez</v>
      </c>
      <c r="I86" s="44"/>
    </row>
    <row r="87">
      <c r="A87" s="45">
        <v>86.0</v>
      </c>
      <c r="B87" s="49">
        <v>45572.0</v>
      </c>
      <c r="C87" s="50">
        <v>40038.0</v>
      </c>
      <c r="D87" s="47">
        <v>9.0</v>
      </c>
      <c r="E87" s="50">
        <v>2.0</v>
      </c>
      <c r="F87" s="51">
        <v>432.52</v>
      </c>
      <c r="G87" s="51">
        <f t="shared" si="1"/>
        <v>865.04</v>
      </c>
      <c r="H87" s="48" t="str">
        <f>VLOOKUP(D87,datos_clientes!A:F,3,0)</f>
        <v>Daniel Díaz</v>
      </c>
      <c r="I87" s="44"/>
    </row>
    <row r="88">
      <c r="A88" s="45">
        <v>87.0</v>
      </c>
      <c r="B88" s="49">
        <v>45383.0</v>
      </c>
      <c r="C88" s="50">
        <v>3797.0</v>
      </c>
      <c r="D88" s="47">
        <v>10.0</v>
      </c>
      <c r="E88" s="50">
        <v>8.0</v>
      </c>
      <c r="F88" s="51">
        <v>339.32</v>
      </c>
      <c r="G88" s="51">
        <f t="shared" si="1"/>
        <v>2714.56</v>
      </c>
      <c r="H88" s="48" t="str">
        <f>VLOOKUP(D88,datos_clientes!A:F,3,0)</f>
        <v>Julia Vázquez</v>
      </c>
      <c r="I88" s="44"/>
    </row>
    <row r="89">
      <c r="A89" s="45">
        <v>88.0</v>
      </c>
      <c r="B89" s="49">
        <v>45329.0</v>
      </c>
      <c r="C89" s="50">
        <v>25025.0</v>
      </c>
      <c r="D89" s="47">
        <v>40.0</v>
      </c>
      <c r="E89" s="50">
        <v>1.0</v>
      </c>
      <c r="F89" s="51">
        <v>184.21</v>
      </c>
      <c r="G89" s="51">
        <f t="shared" si="1"/>
        <v>184.21</v>
      </c>
      <c r="H89" s="48" t="str">
        <f>VLOOKUP(D89,datos_clientes!A:F,3,0)</f>
        <v>Laura Álvarez</v>
      </c>
      <c r="I89" s="44"/>
    </row>
    <row r="90">
      <c r="A90" s="45">
        <v>89.0</v>
      </c>
      <c r="B90" s="49">
        <v>45366.0</v>
      </c>
      <c r="C90" s="50">
        <v>35490.0</v>
      </c>
      <c r="D90" s="47">
        <v>18.0</v>
      </c>
      <c r="E90" s="50">
        <v>6.0</v>
      </c>
      <c r="F90" s="51">
        <v>372.64</v>
      </c>
      <c r="G90" s="51">
        <f t="shared" si="1"/>
        <v>2235.84</v>
      </c>
      <c r="H90" s="48" t="str">
        <f>VLOOKUP(D90,datos_clientes!A:F,3,0)</f>
        <v>Lucía Moreno</v>
      </c>
      <c r="I90" s="44"/>
    </row>
    <row r="91">
      <c r="A91" s="45">
        <v>90.0</v>
      </c>
      <c r="B91" s="49">
        <v>45423.0</v>
      </c>
      <c r="C91" s="50">
        <v>3026.0</v>
      </c>
      <c r="D91" s="47">
        <v>2.0</v>
      </c>
      <c r="E91" s="50">
        <v>10.0</v>
      </c>
      <c r="F91" s="51">
        <v>60.3</v>
      </c>
      <c r="G91" s="51">
        <f t="shared" si="1"/>
        <v>603</v>
      </c>
      <c r="H91" s="48" t="str">
        <f>VLOOKUP(D91,datos_clientes!A:F,3,0)</f>
        <v>Mario Ramírez</v>
      </c>
      <c r="I91" s="44"/>
    </row>
    <row r="92">
      <c r="A92" s="45">
        <v>91.0</v>
      </c>
      <c r="B92" s="49">
        <v>45304.0</v>
      </c>
      <c r="C92" s="50">
        <v>43521.0</v>
      </c>
      <c r="D92" s="47">
        <v>8.0</v>
      </c>
      <c r="E92" s="50">
        <v>2.0</v>
      </c>
      <c r="F92" s="51">
        <v>303.02</v>
      </c>
      <c r="G92" s="51">
        <f t="shared" si="1"/>
        <v>606.04</v>
      </c>
      <c r="H92" s="48" t="str">
        <f>VLOOKUP(D92,datos_clientes!A:F,3,0)</f>
        <v>Lucía Díaz</v>
      </c>
      <c r="I92" s="44"/>
    </row>
    <row r="93">
      <c r="A93" s="45">
        <v>92.0</v>
      </c>
      <c r="B93" s="49">
        <v>45425.0</v>
      </c>
      <c r="C93" s="50">
        <v>23420.0</v>
      </c>
      <c r="D93" s="47">
        <v>34.0</v>
      </c>
      <c r="E93" s="50">
        <v>3.0</v>
      </c>
      <c r="F93" s="51">
        <v>427.24</v>
      </c>
      <c r="G93" s="51">
        <f t="shared" si="1"/>
        <v>1281.72</v>
      </c>
      <c r="H93" s="48" t="str">
        <f>VLOOKUP(D93,datos_clientes!A:F,3,0)</f>
        <v>Martín Martínez</v>
      </c>
      <c r="I93" s="44"/>
    </row>
    <row r="94">
      <c r="A94" s="45">
        <v>93.0</v>
      </c>
      <c r="B94" s="49">
        <v>45398.0</v>
      </c>
      <c r="C94" s="50">
        <v>22820.0</v>
      </c>
      <c r="D94" s="47">
        <v>10.0</v>
      </c>
      <c r="E94" s="50">
        <v>7.0</v>
      </c>
      <c r="F94" s="51">
        <v>181.18</v>
      </c>
      <c r="G94" s="51">
        <f t="shared" si="1"/>
        <v>1268.26</v>
      </c>
      <c r="H94" s="48" t="str">
        <f>VLOOKUP(D94,datos_clientes!A:F,3,0)</f>
        <v>Julia Vázquez</v>
      </c>
      <c r="I94" s="44"/>
    </row>
    <row r="95">
      <c r="A95" s="45">
        <v>94.0</v>
      </c>
      <c r="B95" s="49">
        <v>45481.0</v>
      </c>
      <c r="C95" s="50">
        <v>41573.0</v>
      </c>
      <c r="D95" s="47">
        <v>40.0</v>
      </c>
      <c r="E95" s="50">
        <v>3.0</v>
      </c>
      <c r="F95" s="51">
        <v>25.75</v>
      </c>
      <c r="G95" s="51">
        <f t="shared" si="1"/>
        <v>77.25</v>
      </c>
      <c r="H95" s="48" t="str">
        <f>VLOOKUP(D95,datos_clientes!A:F,3,0)</f>
        <v>Laura Álvarez</v>
      </c>
      <c r="I95" s="44"/>
    </row>
    <row r="96">
      <c r="A96" s="45">
        <v>95.0</v>
      </c>
      <c r="B96" s="49">
        <v>45324.0</v>
      </c>
      <c r="C96" s="50">
        <v>18461.0</v>
      </c>
      <c r="D96" s="47">
        <v>6.0</v>
      </c>
      <c r="E96" s="50">
        <v>1.0</v>
      </c>
      <c r="F96" s="51">
        <v>203.13</v>
      </c>
      <c r="G96" s="51">
        <f t="shared" si="1"/>
        <v>203.13</v>
      </c>
      <c r="H96" s="48" t="str">
        <f>VLOOKUP(D96,datos_clientes!A:F,3,0)</f>
        <v>Marcos Ramírez</v>
      </c>
      <c r="I96" s="44"/>
    </row>
    <row r="97">
      <c r="A97" s="45">
        <v>96.0</v>
      </c>
      <c r="B97" s="49">
        <v>45418.0</v>
      </c>
      <c r="C97" s="50">
        <v>3573.0</v>
      </c>
      <c r="D97" s="47">
        <v>39.0</v>
      </c>
      <c r="E97" s="50">
        <v>9.0</v>
      </c>
      <c r="F97" s="51">
        <v>382.96</v>
      </c>
      <c r="G97" s="51">
        <f t="shared" si="1"/>
        <v>3446.64</v>
      </c>
      <c r="H97" s="48" t="str">
        <f>VLOOKUP(D97,datos_clientes!A:F,3,0)</f>
        <v>Sofía Domínguez</v>
      </c>
      <c r="I97" s="44"/>
    </row>
    <row r="98">
      <c r="A98" s="45">
        <v>97.0</v>
      </c>
      <c r="B98" s="49">
        <v>45514.0</v>
      </c>
      <c r="C98" s="50">
        <v>32771.0</v>
      </c>
      <c r="D98" s="47">
        <v>21.0</v>
      </c>
      <c r="E98" s="50">
        <v>5.0</v>
      </c>
      <c r="F98" s="51">
        <v>487.17</v>
      </c>
      <c r="G98" s="51">
        <f t="shared" si="1"/>
        <v>2435.85</v>
      </c>
      <c r="H98" s="48" t="str">
        <f>VLOOKUP(D98,datos_clientes!A:F,3,0)</f>
        <v>Álvaro Muñoz</v>
      </c>
      <c r="I98" s="44"/>
    </row>
    <row r="99">
      <c r="A99" s="45">
        <v>98.0</v>
      </c>
      <c r="B99" s="49">
        <v>45475.0</v>
      </c>
      <c r="C99" s="50">
        <v>46886.0</v>
      </c>
      <c r="D99" s="47">
        <v>23.0</v>
      </c>
      <c r="E99" s="50">
        <v>6.0</v>
      </c>
      <c r="F99" s="51">
        <v>15.54</v>
      </c>
      <c r="G99" s="51">
        <f t="shared" si="1"/>
        <v>93.24</v>
      </c>
      <c r="H99" s="48" t="str">
        <f>VLOOKUP(D99,datos_clientes!A:F,3,0)</f>
        <v>Pablo Díaz</v>
      </c>
      <c r="I99" s="44"/>
    </row>
    <row r="100">
      <c r="A100" s="45">
        <v>99.0</v>
      </c>
      <c r="B100" s="49">
        <v>45336.0</v>
      </c>
      <c r="C100" s="50">
        <v>46570.0</v>
      </c>
      <c r="D100" s="47">
        <v>8.0</v>
      </c>
      <c r="E100" s="50">
        <v>10.0</v>
      </c>
      <c r="F100" s="51">
        <v>280.91</v>
      </c>
      <c r="G100" s="51">
        <f t="shared" si="1"/>
        <v>2809.1</v>
      </c>
      <c r="H100" s="48" t="str">
        <f>VLOOKUP(D100,datos_clientes!A:F,3,0)</f>
        <v>Lucía Díaz</v>
      </c>
      <c r="I100" s="44"/>
    </row>
    <row r="101">
      <c r="A101" s="45">
        <v>100.0</v>
      </c>
      <c r="B101" s="49">
        <v>45424.0</v>
      </c>
      <c r="C101" s="50">
        <v>27337.0</v>
      </c>
      <c r="D101" s="47">
        <v>27.0</v>
      </c>
      <c r="E101" s="50">
        <v>3.0</v>
      </c>
      <c r="F101" s="51">
        <v>153.66</v>
      </c>
      <c r="G101" s="51">
        <f t="shared" si="1"/>
        <v>460.98</v>
      </c>
      <c r="H101" s="48" t="str">
        <f>VLOOKUP(D101,datos_clientes!A:F,3,0)</f>
        <v>Marina Vázquez</v>
      </c>
      <c r="I101" s="44"/>
    </row>
    <row r="102">
      <c r="A102" s="45">
        <v>101.0</v>
      </c>
      <c r="B102" s="49">
        <v>45333.0</v>
      </c>
      <c r="C102" s="50">
        <v>37737.0</v>
      </c>
      <c r="D102" s="47">
        <v>36.0</v>
      </c>
      <c r="E102" s="50">
        <v>9.0</v>
      </c>
      <c r="F102" s="51">
        <v>308.2</v>
      </c>
      <c r="G102" s="51">
        <f t="shared" si="1"/>
        <v>2773.8</v>
      </c>
      <c r="H102" s="48" t="str">
        <f>VLOOKUP(D102,datos_clientes!A:F,3,0)</f>
        <v>Pablo Gil</v>
      </c>
      <c r="I102" s="44"/>
    </row>
    <row r="103">
      <c r="A103" s="45">
        <v>102.0</v>
      </c>
      <c r="B103" s="49">
        <v>45532.0</v>
      </c>
      <c r="C103" s="50">
        <v>32438.0</v>
      </c>
      <c r="D103" s="47">
        <v>17.0</v>
      </c>
      <c r="E103" s="50">
        <v>4.0</v>
      </c>
      <c r="F103" s="51">
        <v>498.33</v>
      </c>
      <c r="G103" s="51">
        <f t="shared" si="1"/>
        <v>1993.32</v>
      </c>
      <c r="H103" s="48" t="str">
        <f>VLOOKUP(D103,datos_clientes!A:F,3,0)</f>
        <v>Mario Torres</v>
      </c>
      <c r="I103" s="44"/>
    </row>
    <row r="104">
      <c r="A104" s="45">
        <v>103.0</v>
      </c>
      <c r="B104" s="49">
        <v>45484.0</v>
      </c>
      <c r="C104" s="50">
        <v>21793.0</v>
      </c>
      <c r="D104" s="47">
        <v>28.0</v>
      </c>
      <c r="E104" s="50">
        <v>5.0</v>
      </c>
      <c r="F104" s="51">
        <v>403.18</v>
      </c>
      <c r="G104" s="51">
        <f t="shared" si="1"/>
        <v>2015.9</v>
      </c>
      <c r="H104" s="48" t="str">
        <f>VLOOKUP(D104,datos_clientes!A:F,3,0)</f>
        <v>Laura González</v>
      </c>
      <c r="I104" s="44"/>
    </row>
    <row r="105">
      <c r="A105" s="45">
        <v>104.0</v>
      </c>
      <c r="B105" s="49">
        <v>45474.0</v>
      </c>
      <c r="C105" s="50">
        <v>31327.0</v>
      </c>
      <c r="D105" s="47">
        <v>40.0</v>
      </c>
      <c r="E105" s="50">
        <v>1.0</v>
      </c>
      <c r="F105" s="51">
        <v>109.18</v>
      </c>
      <c r="G105" s="51">
        <f t="shared" si="1"/>
        <v>109.18</v>
      </c>
      <c r="H105" s="48" t="str">
        <f>VLOOKUP(D105,datos_clientes!A:F,3,0)</f>
        <v>Laura Álvarez</v>
      </c>
      <c r="I105" s="44"/>
    </row>
    <row r="106">
      <c r="A106" s="45">
        <v>105.0</v>
      </c>
      <c r="B106" s="49">
        <v>45386.0</v>
      </c>
      <c r="C106" s="50">
        <v>6109.0</v>
      </c>
      <c r="D106" s="47">
        <v>39.0</v>
      </c>
      <c r="E106" s="50">
        <v>1.0</v>
      </c>
      <c r="F106" s="51">
        <v>288.48</v>
      </c>
      <c r="G106" s="51">
        <f t="shared" si="1"/>
        <v>288.48</v>
      </c>
      <c r="H106" s="48" t="str">
        <f>VLOOKUP(D106,datos_clientes!A:F,3,0)</f>
        <v>Sofía Domínguez</v>
      </c>
      <c r="I106" s="44"/>
    </row>
    <row r="107">
      <c r="A107" s="45">
        <v>106.0</v>
      </c>
      <c r="B107" s="49">
        <v>45550.0</v>
      </c>
      <c r="C107" s="50">
        <v>6654.0</v>
      </c>
      <c r="D107" s="47">
        <v>38.0</v>
      </c>
      <c r="E107" s="50">
        <v>8.0</v>
      </c>
      <c r="F107" s="51">
        <v>237.62</v>
      </c>
      <c r="G107" s="51">
        <f t="shared" si="1"/>
        <v>1900.96</v>
      </c>
      <c r="H107" s="48" t="str">
        <f>VLOOKUP(D107,datos_clientes!A:F,3,0)</f>
        <v>Paula González</v>
      </c>
      <c r="I107" s="44"/>
    </row>
    <row r="108">
      <c r="A108" s="45">
        <v>107.0</v>
      </c>
      <c r="B108" s="49">
        <v>45488.0</v>
      </c>
      <c r="C108" s="50">
        <v>24587.0</v>
      </c>
      <c r="D108" s="47">
        <v>28.0</v>
      </c>
      <c r="E108" s="50">
        <v>1.0</v>
      </c>
      <c r="F108" s="51">
        <v>49.48</v>
      </c>
      <c r="G108" s="51">
        <f t="shared" si="1"/>
        <v>49.48</v>
      </c>
      <c r="H108" s="48" t="str">
        <f>VLOOKUP(D108,datos_clientes!A:F,3,0)</f>
        <v>Laura González</v>
      </c>
      <c r="I108" s="44"/>
    </row>
    <row r="109">
      <c r="A109" s="45">
        <v>108.0</v>
      </c>
      <c r="B109" s="49">
        <v>45386.0</v>
      </c>
      <c r="C109" s="50">
        <v>42284.0</v>
      </c>
      <c r="D109" s="47">
        <v>28.0</v>
      </c>
      <c r="E109" s="50">
        <v>6.0</v>
      </c>
      <c r="F109" s="51">
        <v>491.54</v>
      </c>
      <c r="G109" s="51">
        <f t="shared" si="1"/>
        <v>2949.24</v>
      </c>
      <c r="H109" s="48" t="str">
        <f>VLOOKUP(D109,datos_clientes!A:F,3,0)</f>
        <v>Laura González</v>
      </c>
      <c r="I109" s="44"/>
    </row>
    <row r="110">
      <c r="A110" s="45">
        <v>109.0</v>
      </c>
      <c r="B110" s="49">
        <v>45460.0</v>
      </c>
      <c r="C110" s="50">
        <v>15049.0</v>
      </c>
      <c r="D110" s="47">
        <v>38.0</v>
      </c>
      <c r="E110" s="50">
        <v>2.0</v>
      </c>
      <c r="F110" s="51">
        <v>347.58</v>
      </c>
      <c r="G110" s="51">
        <f t="shared" si="1"/>
        <v>695.16</v>
      </c>
      <c r="H110" s="48" t="str">
        <f>VLOOKUP(D110,datos_clientes!A:F,3,0)</f>
        <v>Paula González</v>
      </c>
      <c r="I110" s="44"/>
    </row>
    <row r="111">
      <c r="A111" s="45">
        <v>110.0</v>
      </c>
      <c r="B111" s="49">
        <v>45522.0</v>
      </c>
      <c r="C111" s="50">
        <v>32498.0</v>
      </c>
      <c r="D111" s="47">
        <v>22.0</v>
      </c>
      <c r="E111" s="50">
        <v>1.0</v>
      </c>
      <c r="F111" s="51">
        <v>232.46</v>
      </c>
      <c r="G111" s="51">
        <f t="shared" si="1"/>
        <v>232.46</v>
      </c>
      <c r="H111" s="48" t="str">
        <f>VLOOKUP(D111,datos_clientes!A:F,3,0)</f>
        <v>Sofía Torres</v>
      </c>
      <c r="I111" s="44"/>
    </row>
    <row r="112">
      <c r="A112" s="45">
        <v>111.0</v>
      </c>
      <c r="B112" s="49">
        <v>45366.0</v>
      </c>
      <c r="C112" s="50">
        <v>12594.0</v>
      </c>
      <c r="D112" s="47">
        <v>15.0</v>
      </c>
      <c r="E112" s="50">
        <v>5.0</v>
      </c>
      <c r="F112" s="51">
        <v>70.39</v>
      </c>
      <c r="G112" s="51">
        <f t="shared" si="1"/>
        <v>351.95</v>
      </c>
      <c r="H112" s="48" t="str">
        <f>VLOOKUP(D112,datos_clientes!A:F,3,0)</f>
        <v>Julia Fernández</v>
      </c>
      <c r="I112" s="44"/>
    </row>
    <row r="113">
      <c r="A113" s="45">
        <v>112.0</v>
      </c>
      <c r="B113" s="49">
        <v>45527.0</v>
      </c>
      <c r="C113" s="50">
        <v>14753.0</v>
      </c>
      <c r="D113" s="47">
        <v>13.0</v>
      </c>
      <c r="E113" s="50">
        <v>7.0</v>
      </c>
      <c r="F113" s="51">
        <v>402.24</v>
      </c>
      <c r="G113" s="51">
        <f t="shared" si="1"/>
        <v>2815.68</v>
      </c>
      <c r="H113" s="48" t="str">
        <f>VLOOKUP(D113,datos_clientes!A:F,3,0)</f>
        <v>David Sánchez</v>
      </c>
      <c r="I113" s="44"/>
    </row>
    <row r="114">
      <c r="A114" s="45">
        <v>113.0</v>
      </c>
      <c r="B114" s="49">
        <v>45495.0</v>
      </c>
      <c r="C114" s="50">
        <v>40615.0</v>
      </c>
      <c r="D114" s="47">
        <v>15.0</v>
      </c>
      <c r="E114" s="50">
        <v>4.0</v>
      </c>
      <c r="F114" s="51">
        <v>337.46</v>
      </c>
      <c r="G114" s="51">
        <f t="shared" si="1"/>
        <v>1349.84</v>
      </c>
      <c r="H114" s="48" t="str">
        <f>VLOOKUP(D114,datos_clientes!A:F,3,0)</f>
        <v>Julia Fernández</v>
      </c>
      <c r="I114" s="44"/>
    </row>
    <row r="115">
      <c r="A115" s="45">
        <v>114.0</v>
      </c>
      <c r="B115" s="49">
        <v>45472.0</v>
      </c>
      <c r="C115" s="50">
        <v>23887.0</v>
      </c>
      <c r="D115" s="47">
        <v>7.0</v>
      </c>
      <c r="E115" s="50">
        <v>9.0</v>
      </c>
      <c r="F115" s="51">
        <v>283.75</v>
      </c>
      <c r="G115" s="51">
        <f t="shared" si="1"/>
        <v>2553.75</v>
      </c>
      <c r="H115" s="48" t="str">
        <f>VLOOKUP(D115,datos_clientes!A:F,3,0)</f>
        <v>Carmen Moreno</v>
      </c>
      <c r="I115" s="44"/>
    </row>
    <row r="116">
      <c r="A116" s="45">
        <v>115.0</v>
      </c>
      <c r="B116" s="49">
        <v>45404.0</v>
      </c>
      <c r="C116" s="50">
        <v>14678.0</v>
      </c>
      <c r="D116" s="47">
        <v>35.0</v>
      </c>
      <c r="E116" s="50">
        <v>2.0</v>
      </c>
      <c r="F116" s="51">
        <v>369.88</v>
      </c>
      <c r="G116" s="51">
        <f t="shared" si="1"/>
        <v>739.76</v>
      </c>
      <c r="H116" s="48" t="str">
        <f>VLOOKUP(D116,datos_clientes!A:F,3,0)</f>
        <v>Sofía Gutiérrez</v>
      </c>
      <c r="I116" s="44"/>
    </row>
    <row r="117">
      <c r="A117" s="45">
        <v>116.0</v>
      </c>
      <c r="B117" s="49">
        <v>45559.0</v>
      </c>
      <c r="C117" s="50">
        <v>29158.0</v>
      </c>
      <c r="D117" s="47">
        <v>23.0</v>
      </c>
      <c r="E117" s="50">
        <v>10.0</v>
      </c>
      <c r="F117" s="51">
        <v>90.69</v>
      </c>
      <c r="G117" s="51">
        <f t="shared" si="1"/>
        <v>906.9</v>
      </c>
      <c r="H117" s="48" t="str">
        <f>VLOOKUP(D117,datos_clientes!A:F,3,0)</f>
        <v>Pablo Díaz</v>
      </c>
      <c r="I117" s="44"/>
    </row>
    <row r="118">
      <c r="A118" s="45">
        <v>117.0</v>
      </c>
      <c r="B118" s="49">
        <v>45538.0</v>
      </c>
      <c r="C118" s="50">
        <v>31311.0</v>
      </c>
      <c r="D118" s="47">
        <v>26.0</v>
      </c>
      <c r="E118" s="50">
        <v>8.0</v>
      </c>
      <c r="F118" s="51">
        <v>18.14</v>
      </c>
      <c r="G118" s="51">
        <f t="shared" si="1"/>
        <v>145.12</v>
      </c>
      <c r="H118" s="48" t="str">
        <f>VLOOKUP(D118,datos_clientes!A:F,3,0)</f>
        <v>Paula Ramírez</v>
      </c>
      <c r="I118" s="44"/>
    </row>
    <row r="119">
      <c r="A119" s="45">
        <v>118.0</v>
      </c>
      <c r="B119" s="49">
        <v>45333.0</v>
      </c>
      <c r="C119" s="50">
        <v>33976.0</v>
      </c>
      <c r="D119" s="47">
        <v>33.0</v>
      </c>
      <c r="E119" s="50">
        <v>7.0</v>
      </c>
      <c r="F119" s="51">
        <v>62.15</v>
      </c>
      <c r="G119" s="51">
        <f t="shared" si="1"/>
        <v>435.05</v>
      </c>
      <c r="H119" s="48" t="str">
        <f>VLOOKUP(D119,datos_clientes!A:F,3,0)</f>
        <v>Pablo López</v>
      </c>
      <c r="I119" s="44"/>
    </row>
    <row r="120">
      <c r="A120" s="45">
        <v>119.0</v>
      </c>
      <c r="B120" s="49">
        <v>45552.0</v>
      </c>
      <c r="C120" s="50">
        <v>48110.0</v>
      </c>
      <c r="D120" s="47">
        <v>36.0</v>
      </c>
      <c r="E120" s="50">
        <v>9.0</v>
      </c>
      <c r="F120" s="51">
        <v>465.2</v>
      </c>
      <c r="G120" s="51">
        <f t="shared" si="1"/>
        <v>4186.8</v>
      </c>
      <c r="H120" s="48" t="str">
        <f>VLOOKUP(D120,datos_clientes!A:F,3,0)</f>
        <v>Pablo Gil</v>
      </c>
      <c r="I120" s="44"/>
    </row>
    <row r="121">
      <c r="A121" s="45">
        <v>120.0</v>
      </c>
      <c r="B121" s="49">
        <v>45412.0</v>
      </c>
      <c r="C121" s="50">
        <v>28040.0</v>
      </c>
      <c r="D121" s="47">
        <v>11.0</v>
      </c>
      <c r="E121" s="50">
        <v>10.0</v>
      </c>
      <c r="F121" s="51">
        <v>272.76</v>
      </c>
      <c r="G121" s="51">
        <f t="shared" si="1"/>
        <v>2727.6</v>
      </c>
      <c r="H121" s="48" t="str">
        <f>VLOOKUP(D121,datos_clientes!A:F,3,0)</f>
        <v>Paula González</v>
      </c>
      <c r="I121" s="44"/>
    </row>
    <row r="122">
      <c r="A122" s="45">
        <v>121.0</v>
      </c>
      <c r="B122" s="49">
        <v>45529.0</v>
      </c>
      <c r="C122" s="50">
        <v>36049.0</v>
      </c>
      <c r="D122" s="47">
        <v>37.0</v>
      </c>
      <c r="E122" s="50">
        <v>1.0</v>
      </c>
      <c r="F122" s="51">
        <v>64.02</v>
      </c>
      <c r="G122" s="51">
        <f t="shared" si="1"/>
        <v>64.02</v>
      </c>
      <c r="H122" s="48" t="str">
        <f>VLOOKUP(D122,datos_clientes!A:F,3,0)</f>
        <v>Daniel Ramírez</v>
      </c>
      <c r="I122" s="44"/>
    </row>
    <row r="123">
      <c r="A123" s="45">
        <v>122.0</v>
      </c>
      <c r="B123" s="49">
        <v>45380.0</v>
      </c>
      <c r="C123" s="50">
        <v>26949.0</v>
      </c>
      <c r="D123" s="47">
        <v>37.0</v>
      </c>
      <c r="E123" s="50">
        <v>10.0</v>
      </c>
      <c r="F123" s="51">
        <v>453.27</v>
      </c>
      <c r="G123" s="51">
        <f t="shared" si="1"/>
        <v>4532.7</v>
      </c>
      <c r="H123" s="48" t="str">
        <f>VLOOKUP(D123,datos_clientes!A:F,3,0)</f>
        <v>Daniel Ramírez</v>
      </c>
      <c r="I123" s="44"/>
    </row>
    <row r="124">
      <c r="A124" s="45">
        <v>123.0</v>
      </c>
      <c r="B124" s="49">
        <v>45438.0</v>
      </c>
      <c r="C124" s="50">
        <v>46942.0</v>
      </c>
      <c r="D124" s="47">
        <v>24.0</v>
      </c>
      <c r="E124" s="50">
        <v>3.0</v>
      </c>
      <c r="F124" s="51">
        <v>195.3</v>
      </c>
      <c r="G124" s="51">
        <f t="shared" si="1"/>
        <v>585.9</v>
      </c>
      <c r="H124" s="48" t="str">
        <f>VLOOKUP(D124,datos_clientes!A:F,3,0)</f>
        <v>Emma Navarro</v>
      </c>
      <c r="I124" s="44"/>
    </row>
    <row r="125">
      <c r="A125" s="45">
        <v>125.0</v>
      </c>
      <c r="B125" s="49">
        <v>45422.0</v>
      </c>
      <c r="C125" s="50">
        <v>33371.0</v>
      </c>
      <c r="D125" s="47">
        <v>23.0</v>
      </c>
      <c r="E125" s="50">
        <v>4.0</v>
      </c>
      <c r="F125" s="51">
        <v>380.58</v>
      </c>
      <c r="G125" s="51">
        <f t="shared" si="1"/>
        <v>1522.32</v>
      </c>
      <c r="H125" s="48" t="str">
        <f>VLOOKUP(D125,datos_clientes!A:F,3,0)</f>
        <v>Pablo Díaz</v>
      </c>
      <c r="I125" s="44"/>
    </row>
    <row r="126">
      <c r="A126" s="45">
        <v>126.0</v>
      </c>
      <c r="B126" s="49">
        <v>45496.0</v>
      </c>
      <c r="C126" s="50">
        <v>33866.0</v>
      </c>
      <c r="D126" s="47">
        <v>39.0</v>
      </c>
      <c r="E126" s="50">
        <v>8.0</v>
      </c>
      <c r="F126" s="51">
        <v>151.29</v>
      </c>
      <c r="G126" s="51">
        <f t="shared" si="1"/>
        <v>1210.32</v>
      </c>
      <c r="H126" s="48" t="str">
        <f>VLOOKUP(D126,datos_clientes!A:F,3,0)</f>
        <v>Sofía Domínguez</v>
      </c>
      <c r="I126" s="44"/>
    </row>
    <row r="127">
      <c r="A127" s="45">
        <v>128.0</v>
      </c>
      <c r="B127" s="49">
        <v>45310.0</v>
      </c>
      <c r="C127" s="50">
        <v>31808.0</v>
      </c>
      <c r="D127" s="47">
        <v>26.0</v>
      </c>
      <c r="E127" s="50">
        <v>5.0</v>
      </c>
      <c r="F127" s="51">
        <v>365.82</v>
      </c>
      <c r="G127" s="51">
        <f t="shared" si="1"/>
        <v>1829.1</v>
      </c>
      <c r="H127" s="48" t="str">
        <f>VLOOKUP(D127,datos_clientes!A:F,3,0)</f>
        <v>Paula Ramírez</v>
      </c>
      <c r="I127" s="44"/>
    </row>
    <row r="128">
      <c r="A128" s="45">
        <v>129.0</v>
      </c>
      <c r="B128" s="49">
        <v>45336.0</v>
      </c>
      <c r="C128" s="50">
        <v>19823.0</v>
      </c>
      <c r="D128" s="47">
        <v>36.0</v>
      </c>
      <c r="E128" s="50">
        <v>8.0</v>
      </c>
      <c r="F128" s="51">
        <v>247.4</v>
      </c>
      <c r="G128" s="51">
        <f t="shared" si="1"/>
        <v>1979.2</v>
      </c>
      <c r="H128" s="48" t="str">
        <f>VLOOKUP(D128,datos_clientes!A:F,3,0)</f>
        <v>Pablo Gil</v>
      </c>
      <c r="I128" s="44"/>
    </row>
    <row r="129">
      <c r="A129" s="45">
        <v>130.0</v>
      </c>
      <c r="B129" s="49">
        <v>45405.0</v>
      </c>
      <c r="C129" s="50">
        <v>8639.0</v>
      </c>
      <c r="D129" s="47">
        <v>4.0</v>
      </c>
      <c r="E129" s="50">
        <v>6.0</v>
      </c>
      <c r="F129" s="51">
        <v>121.25</v>
      </c>
      <c r="G129" s="51">
        <f t="shared" si="1"/>
        <v>727.5</v>
      </c>
      <c r="H129" s="48" t="str">
        <f>VLOOKUP(D129,datos_clientes!A:F,3,0)</f>
        <v>Daniel Sánchez</v>
      </c>
      <c r="I129" s="44"/>
    </row>
    <row r="130">
      <c r="A130" s="45">
        <v>131.0</v>
      </c>
      <c r="B130" s="49">
        <v>45454.0</v>
      </c>
      <c r="C130" s="50">
        <v>41950.0</v>
      </c>
      <c r="D130" s="47">
        <v>2.0</v>
      </c>
      <c r="E130" s="50">
        <v>6.0</v>
      </c>
      <c r="F130" s="51">
        <v>260.94</v>
      </c>
      <c r="G130" s="51">
        <f t="shared" si="1"/>
        <v>1565.64</v>
      </c>
      <c r="H130" s="48" t="str">
        <f>VLOOKUP(D130,datos_clientes!A:F,3,0)</f>
        <v>Mario Ramírez</v>
      </c>
      <c r="I130" s="44"/>
    </row>
    <row r="131">
      <c r="A131" s="45">
        <v>132.0</v>
      </c>
      <c r="B131" s="49">
        <v>45435.0</v>
      </c>
      <c r="C131" s="50">
        <v>3960.0</v>
      </c>
      <c r="D131" s="47">
        <v>21.0</v>
      </c>
      <c r="E131" s="50">
        <v>7.0</v>
      </c>
      <c r="F131" s="51">
        <v>342.74</v>
      </c>
      <c r="G131" s="51">
        <f t="shared" si="1"/>
        <v>2399.18</v>
      </c>
      <c r="H131" s="48" t="str">
        <f>VLOOKUP(D131,datos_clientes!A:F,3,0)</f>
        <v>Álvaro Muñoz</v>
      </c>
      <c r="I131" s="44"/>
    </row>
    <row r="132">
      <c r="A132" s="45">
        <v>133.0</v>
      </c>
      <c r="B132" s="49">
        <v>45521.0</v>
      </c>
      <c r="C132" s="50">
        <v>23036.0</v>
      </c>
      <c r="D132" s="47">
        <v>15.0</v>
      </c>
      <c r="E132" s="50">
        <v>4.0</v>
      </c>
      <c r="F132" s="51">
        <v>242.37</v>
      </c>
      <c r="G132" s="51">
        <f t="shared" si="1"/>
        <v>969.48</v>
      </c>
      <c r="H132" s="48" t="str">
        <f>VLOOKUP(D132,datos_clientes!A:F,3,0)</f>
        <v>Julia Fernández</v>
      </c>
      <c r="I132" s="44"/>
    </row>
    <row r="133">
      <c r="A133" s="45">
        <v>134.0</v>
      </c>
      <c r="B133" s="49">
        <v>45501.0</v>
      </c>
      <c r="C133" s="50">
        <v>31092.0</v>
      </c>
      <c r="D133" s="47">
        <v>28.0</v>
      </c>
      <c r="E133" s="50">
        <v>5.0</v>
      </c>
      <c r="F133" s="51">
        <v>387.13</v>
      </c>
      <c r="G133" s="51">
        <f t="shared" si="1"/>
        <v>1935.65</v>
      </c>
      <c r="H133" s="48" t="str">
        <f>VLOOKUP(D133,datos_clientes!A:F,3,0)</f>
        <v>Laura González</v>
      </c>
      <c r="I133" s="44"/>
    </row>
    <row r="134">
      <c r="A134" s="45">
        <v>135.0</v>
      </c>
      <c r="B134" s="49">
        <v>45361.0</v>
      </c>
      <c r="C134" s="50">
        <v>40586.0</v>
      </c>
      <c r="D134" s="47">
        <v>5.0</v>
      </c>
      <c r="E134" s="50">
        <v>9.0</v>
      </c>
      <c r="F134" s="51">
        <v>175.01</v>
      </c>
      <c r="G134" s="51">
        <f t="shared" si="1"/>
        <v>1575.09</v>
      </c>
      <c r="H134" s="48" t="str">
        <f>VLOOKUP(D134,datos_clientes!A:F,3,0)</f>
        <v>Mario Sánchez</v>
      </c>
      <c r="I134" s="44"/>
    </row>
    <row r="135">
      <c r="A135" s="45">
        <v>136.0</v>
      </c>
      <c r="B135" s="49">
        <v>45376.0</v>
      </c>
      <c r="C135" s="50">
        <v>3816.0</v>
      </c>
      <c r="D135" s="47">
        <v>22.0</v>
      </c>
      <c r="E135" s="50">
        <v>6.0</v>
      </c>
      <c r="F135" s="51">
        <v>103.25</v>
      </c>
      <c r="G135" s="51">
        <f t="shared" si="1"/>
        <v>619.5</v>
      </c>
      <c r="H135" s="48" t="str">
        <f>VLOOKUP(D135,datos_clientes!A:F,3,0)</f>
        <v>Sofía Torres</v>
      </c>
      <c r="I135" s="44"/>
    </row>
    <row r="136">
      <c r="A136" s="45">
        <v>137.0</v>
      </c>
      <c r="B136" s="49">
        <v>45548.0</v>
      </c>
      <c r="C136" s="50">
        <v>26028.0</v>
      </c>
      <c r="D136" s="47">
        <v>13.0</v>
      </c>
      <c r="E136" s="50">
        <v>1.0</v>
      </c>
      <c r="F136" s="51">
        <v>188.94</v>
      </c>
      <c r="G136" s="51">
        <f t="shared" si="1"/>
        <v>188.94</v>
      </c>
      <c r="H136" s="48" t="str">
        <f>VLOOKUP(D136,datos_clientes!A:F,3,0)</f>
        <v>David Sánchez</v>
      </c>
      <c r="I136" s="44"/>
    </row>
    <row r="137">
      <c r="A137" s="45">
        <v>138.0</v>
      </c>
      <c r="B137" s="49">
        <v>45517.0</v>
      </c>
      <c r="C137" s="50">
        <v>20327.0</v>
      </c>
      <c r="D137" s="47">
        <v>11.0</v>
      </c>
      <c r="E137" s="50">
        <v>9.0</v>
      </c>
      <c r="F137" s="51">
        <v>402.64</v>
      </c>
      <c r="G137" s="51">
        <f t="shared" si="1"/>
        <v>3623.76</v>
      </c>
      <c r="H137" s="48" t="str">
        <f>VLOOKUP(D137,datos_clientes!A:F,3,0)</f>
        <v>Paula González</v>
      </c>
      <c r="I137" s="44"/>
    </row>
    <row r="138">
      <c r="A138" s="45">
        <v>139.0</v>
      </c>
      <c r="B138" s="49">
        <v>45408.0</v>
      </c>
      <c r="C138" s="50">
        <v>44374.0</v>
      </c>
      <c r="D138" s="47">
        <v>10.0</v>
      </c>
      <c r="E138" s="50">
        <v>7.0</v>
      </c>
      <c r="F138" s="51">
        <v>41.93</v>
      </c>
      <c r="G138" s="51">
        <f t="shared" si="1"/>
        <v>293.51</v>
      </c>
      <c r="H138" s="48" t="str">
        <f>VLOOKUP(D138,datos_clientes!A:F,3,0)</f>
        <v>Julia Vázquez</v>
      </c>
      <c r="I138" s="44"/>
    </row>
    <row r="139">
      <c r="A139" s="45">
        <v>140.0</v>
      </c>
      <c r="B139" s="49">
        <v>45534.0</v>
      </c>
      <c r="C139" s="50">
        <v>24188.0</v>
      </c>
      <c r="D139" s="47">
        <v>27.0</v>
      </c>
      <c r="E139" s="50">
        <v>5.0</v>
      </c>
      <c r="F139" s="51">
        <v>10.99</v>
      </c>
      <c r="G139" s="51">
        <f t="shared" si="1"/>
        <v>54.95</v>
      </c>
      <c r="H139" s="48" t="str">
        <f>VLOOKUP(D139,datos_clientes!A:F,3,0)</f>
        <v>Marina Vázquez</v>
      </c>
      <c r="I139" s="44"/>
    </row>
    <row r="140">
      <c r="A140" s="45">
        <v>141.0</v>
      </c>
      <c r="B140" s="49">
        <v>45493.0</v>
      </c>
      <c r="C140" s="50">
        <v>24618.0</v>
      </c>
      <c r="D140" s="47">
        <v>19.0</v>
      </c>
      <c r="E140" s="50">
        <v>2.0</v>
      </c>
      <c r="F140" s="51">
        <v>305.64</v>
      </c>
      <c r="G140" s="51">
        <f t="shared" si="1"/>
        <v>611.28</v>
      </c>
      <c r="H140" s="48" t="str">
        <f>VLOOKUP(D140,datos_clientes!A:F,3,0)</f>
        <v>Andrea Álvarez</v>
      </c>
      <c r="I140" s="44"/>
    </row>
    <row r="141">
      <c r="A141" s="45">
        <v>142.0</v>
      </c>
      <c r="B141" s="49">
        <v>45489.0</v>
      </c>
      <c r="C141" s="50">
        <v>14723.0</v>
      </c>
      <c r="D141" s="47">
        <v>30.0</v>
      </c>
      <c r="E141" s="50">
        <v>7.0</v>
      </c>
      <c r="F141" s="51">
        <v>378.76</v>
      </c>
      <c r="G141" s="51">
        <f t="shared" si="1"/>
        <v>2651.32</v>
      </c>
      <c r="H141" s="48" t="str">
        <f>VLOOKUP(D141,datos_clientes!A:F,3,0)</f>
        <v>SofIa Alvarez</v>
      </c>
      <c r="I141" s="44"/>
    </row>
    <row r="142">
      <c r="A142" s="45">
        <v>144.0</v>
      </c>
      <c r="B142" s="49">
        <v>45298.0</v>
      </c>
      <c r="C142" s="50">
        <v>22549.0</v>
      </c>
      <c r="D142" s="47">
        <v>17.0</v>
      </c>
      <c r="E142" s="50">
        <v>9.0</v>
      </c>
      <c r="F142" s="51">
        <v>103.92</v>
      </c>
      <c r="G142" s="51">
        <f t="shared" si="1"/>
        <v>935.28</v>
      </c>
      <c r="H142" s="48" t="str">
        <f>VLOOKUP(D142,datos_clientes!A:F,3,0)</f>
        <v>Mario Torres</v>
      </c>
      <c r="I142" s="44"/>
    </row>
    <row r="143">
      <c r="A143" s="45">
        <v>145.0</v>
      </c>
      <c r="B143" s="49">
        <v>45373.0</v>
      </c>
      <c r="C143" s="50">
        <v>46283.0</v>
      </c>
      <c r="D143" s="47">
        <v>12.0</v>
      </c>
      <c r="E143" s="50">
        <v>9.0</v>
      </c>
      <c r="F143" s="51">
        <v>343.59</v>
      </c>
      <c r="G143" s="51">
        <f t="shared" si="1"/>
        <v>3092.31</v>
      </c>
      <c r="H143" s="48" t="str">
        <f>VLOOKUP(D143,datos_clientes!A:F,3,0)</f>
        <v>Mario Díaz</v>
      </c>
      <c r="I143" s="44"/>
    </row>
    <row r="144">
      <c r="A144" s="45">
        <v>146.0</v>
      </c>
      <c r="B144" s="49">
        <v>45472.0</v>
      </c>
      <c r="C144" s="50">
        <v>45460.0</v>
      </c>
      <c r="D144" s="47">
        <v>23.0</v>
      </c>
      <c r="E144" s="50">
        <v>4.0</v>
      </c>
      <c r="F144" s="51">
        <v>288.79</v>
      </c>
      <c r="G144" s="51">
        <f t="shared" si="1"/>
        <v>1155.16</v>
      </c>
      <c r="H144" s="48" t="str">
        <f>VLOOKUP(D144,datos_clientes!A:F,3,0)</f>
        <v>Pablo Díaz</v>
      </c>
      <c r="I144" s="44"/>
    </row>
    <row r="145">
      <c r="A145" s="45">
        <v>147.0</v>
      </c>
      <c r="B145" s="49">
        <v>45485.0</v>
      </c>
      <c r="C145" s="50">
        <v>19125.0</v>
      </c>
      <c r="D145" s="47">
        <v>19.0</v>
      </c>
      <c r="E145" s="50">
        <v>3.0</v>
      </c>
      <c r="F145" s="51">
        <v>455.83</v>
      </c>
      <c r="G145" s="51">
        <f t="shared" si="1"/>
        <v>1367.49</v>
      </c>
      <c r="H145" s="48" t="str">
        <f>VLOOKUP(D145,datos_clientes!A:F,3,0)</f>
        <v>Andrea Álvarez</v>
      </c>
      <c r="I145" s="44"/>
    </row>
    <row r="146">
      <c r="A146" s="45">
        <v>148.0</v>
      </c>
      <c r="B146" s="49">
        <v>45343.0</v>
      </c>
      <c r="C146" s="50">
        <v>36103.0</v>
      </c>
      <c r="D146" s="47">
        <v>9.0</v>
      </c>
      <c r="E146" s="50">
        <v>3.0</v>
      </c>
      <c r="F146" s="51">
        <v>390.05</v>
      </c>
      <c r="G146" s="51">
        <f t="shared" si="1"/>
        <v>1170.15</v>
      </c>
      <c r="H146" s="48" t="str">
        <f>VLOOKUP(D146,datos_clientes!A:F,3,0)</f>
        <v>Daniel Díaz</v>
      </c>
      <c r="I146" s="44"/>
    </row>
    <row r="147">
      <c r="A147" s="45">
        <v>149.0</v>
      </c>
      <c r="B147" s="49">
        <v>45556.0</v>
      </c>
      <c r="C147" s="50">
        <v>42799.0</v>
      </c>
      <c r="D147" s="47">
        <v>34.0</v>
      </c>
      <c r="E147" s="50">
        <v>2.0</v>
      </c>
      <c r="F147" s="51">
        <v>84.93</v>
      </c>
      <c r="G147" s="51">
        <f t="shared" si="1"/>
        <v>169.86</v>
      </c>
      <c r="H147" s="48" t="str">
        <f>VLOOKUP(D147,datos_clientes!A:F,3,0)</f>
        <v>Martín Martínez</v>
      </c>
      <c r="I147" s="44"/>
    </row>
    <row r="148">
      <c r="A148" s="45">
        <v>150.0</v>
      </c>
      <c r="B148" s="49">
        <v>45304.0</v>
      </c>
      <c r="C148" s="50">
        <v>29209.0</v>
      </c>
      <c r="D148" s="47">
        <v>4.0</v>
      </c>
      <c r="E148" s="50">
        <v>10.0</v>
      </c>
      <c r="F148" s="51">
        <v>242.62</v>
      </c>
      <c r="G148" s="51">
        <f t="shared" si="1"/>
        <v>2426.2</v>
      </c>
      <c r="H148" s="48" t="str">
        <f>VLOOKUP(D148,datos_clientes!A:F,3,0)</f>
        <v>Daniel Sánchez</v>
      </c>
      <c r="I148" s="44"/>
    </row>
    <row r="149">
      <c r="A149" s="45">
        <v>151.0</v>
      </c>
      <c r="B149" s="49">
        <v>45581.0</v>
      </c>
      <c r="C149" s="50">
        <v>21887.0</v>
      </c>
      <c r="D149" s="47">
        <v>21.0</v>
      </c>
      <c r="E149" s="50">
        <v>4.0</v>
      </c>
      <c r="F149" s="51">
        <v>354.25</v>
      </c>
      <c r="G149" s="51">
        <f t="shared" si="1"/>
        <v>1417</v>
      </c>
      <c r="H149" s="48" t="str">
        <f>VLOOKUP(D149,datos_clientes!A:F,3,0)</f>
        <v>Álvaro Muñoz</v>
      </c>
      <c r="I149" s="44"/>
    </row>
    <row r="150">
      <c r="A150" s="45">
        <v>152.0</v>
      </c>
      <c r="B150" s="49">
        <v>45445.0</v>
      </c>
      <c r="C150" s="50">
        <v>26853.0</v>
      </c>
      <c r="D150" s="47">
        <v>20.0</v>
      </c>
      <c r="E150" s="50">
        <v>1.0</v>
      </c>
      <c r="F150" s="51">
        <v>479.19</v>
      </c>
      <c r="G150" s="51">
        <f t="shared" si="1"/>
        <v>479.19</v>
      </c>
      <c r="H150" s="48" t="str">
        <f>VLOOKUP(D150,datos_clientes!A:F,3,0)</f>
        <v>Paula Alonso</v>
      </c>
      <c r="I150" s="44"/>
    </row>
    <row r="151">
      <c r="A151" s="45">
        <v>153.0</v>
      </c>
      <c r="B151" s="49">
        <v>45293.0</v>
      </c>
      <c r="C151" s="50">
        <v>8273.0</v>
      </c>
      <c r="D151" s="47">
        <v>5.0</v>
      </c>
      <c r="E151" s="50">
        <v>9.0</v>
      </c>
      <c r="F151" s="51">
        <v>27.67</v>
      </c>
      <c r="G151" s="51">
        <f t="shared" si="1"/>
        <v>249.03</v>
      </c>
      <c r="H151" s="48" t="str">
        <f>VLOOKUP(D151,datos_clientes!A:F,3,0)</f>
        <v>Mario Sánchez</v>
      </c>
      <c r="I151" s="44"/>
    </row>
    <row r="152">
      <c r="A152" s="45">
        <v>154.0</v>
      </c>
      <c r="B152" s="49">
        <v>45427.0</v>
      </c>
      <c r="C152" s="50">
        <v>38397.0</v>
      </c>
      <c r="D152" s="47">
        <v>20.0</v>
      </c>
      <c r="E152" s="50">
        <v>9.0</v>
      </c>
      <c r="F152" s="51">
        <v>121.43</v>
      </c>
      <c r="G152" s="51">
        <f t="shared" si="1"/>
        <v>1092.87</v>
      </c>
      <c r="H152" s="48" t="str">
        <f>VLOOKUP(D152,datos_clientes!A:F,3,0)</f>
        <v>Paula Alonso</v>
      </c>
      <c r="I152" s="44"/>
    </row>
    <row r="153">
      <c r="A153" s="45">
        <v>155.0</v>
      </c>
      <c r="B153" s="49">
        <v>45329.0</v>
      </c>
      <c r="C153" s="50">
        <v>6674.0</v>
      </c>
      <c r="D153" s="47">
        <v>18.0</v>
      </c>
      <c r="E153" s="50">
        <v>2.0</v>
      </c>
      <c r="F153" s="51">
        <v>354.06</v>
      </c>
      <c r="G153" s="51">
        <f t="shared" si="1"/>
        <v>708.12</v>
      </c>
      <c r="H153" s="48" t="str">
        <f>VLOOKUP(D153,datos_clientes!A:F,3,0)</f>
        <v>Lucía Moreno</v>
      </c>
      <c r="I153" s="44"/>
    </row>
    <row r="154">
      <c r="A154" s="45">
        <v>156.0</v>
      </c>
      <c r="B154" s="49">
        <v>45506.0</v>
      </c>
      <c r="C154" s="50">
        <v>18869.0</v>
      </c>
      <c r="D154" s="47">
        <v>28.0</v>
      </c>
      <c r="E154" s="50">
        <v>6.0</v>
      </c>
      <c r="F154" s="51">
        <v>61.77</v>
      </c>
      <c r="G154" s="51">
        <f t="shared" si="1"/>
        <v>370.62</v>
      </c>
      <c r="H154" s="48" t="str">
        <f>VLOOKUP(D154,datos_clientes!A:F,3,0)</f>
        <v>Laura González</v>
      </c>
      <c r="I154" s="44"/>
    </row>
    <row r="155">
      <c r="A155" s="45">
        <v>157.0</v>
      </c>
      <c r="B155" s="49">
        <v>45508.0</v>
      </c>
      <c r="C155" s="50">
        <v>25115.0</v>
      </c>
      <c r="D155" s="47">
        <v>22.0</v>
      </c>
      <c r="E155" s="50">
        <v>7.0</v>
      </c>
      <c r="F155" s="51">
        <v>39.24</v>
      </c>
      <c r="G155" s="51">
        <f t="shared" si="1"/>
        <v>274.68</v>
      </c>
      <c r="H155" s="48" t="str">
        <f>VLOOKUP(D155,datos_clientes!A:F,3,0)</f>
        <v>Sofía Torres</v>
      </c>
      <c r="I155" s="44"/>
    </row>
    <row r="156">
      <c r="A156" s="45">
        <v>158.0</v>
      </c>
      <c r="B156" s="49">
        <v>45513.0</v>
      </c>
      <c r="C156" s="50">
        <v>19062.0</v>
      </c>
      <c r="D156" s="47">
        <v>30.0</v>
      </c>
      <c r="E156" s="50">
        <v>6.0</v>
      </c>
      <c r="F156" s="51">
        <v>242.7</v>
      </c>
      <c r="G156" s="51">
        <f t="shared" si="1"/>
        <v>1456.2</v>
      </c>
      <c r="H156" s="48" t="str">
        <f>VLOOKUP(D156,datos_clientes!A:F,3,0)</f>
        <v>SofIa Alvarez</v>
      </c>
      <c r="I156" s="44"/>
    </row>
    <row r="157">
      <c r="A157" s="45">
        <v>160.0</v>
      </c>
      <c r="B157" s="49">
        <v>45450.0</v>
      </c>
      <c r="C157" s="50">
        <v>35928.0</v>
      </c>
      <c r="D157" s="47">
        <v>26.0</v>
      </c>
      <c r="E157" s="50">
        <v>10.0</v>
      </c>
      <c r="F157" s="51">
        <v>200.49</v>
      </c>
      <c r="G157" s="51">
        <f t="shared" si="1"/>
        <v>2004.9</v>
      </c>
      <c r="H157" s="48" t="str">
        <f>VLOOKUP(D157,datos_clientes!A:F,3,0)</f>
        <v>Paula Ramírez</v>
      </c>
      <c r="I157" s="44"/>
    </row>
    <row r="158">
      <c r="A158" s="45">
        <v>161.0</v>
      </c>
      <c r="B158" s="49">
        <v>45450.0</v>
      </c>
      <c r="C158" s="50">
        <v>17131.0</v>
      </c>
      <c r="D158" s="47">
        <v>32.0</v>
      </c>
      <c r="E158" s="50">
        <v>1.0</v>
      </c>
      <c r="F158" s="51">
        <v>310.77</v>
      </c>
      <c r="G158" s="51">
        <f t="shared" si="1"/>
        <v>310.77</v>
      </c>
      <c r="H158" s="48" t="str">
        <f>VLOOKUP(D158,datos_clientes!A:F,3,0)</f>
        <v>Mario Martínez</v>
      </c>
      <c r="I158" s="44"/>
    </row>
    <row r="159">
      <c r="A159" s="45">
        <v>162.0</v>
      </c>
      <c r="B159" s="49">
        <v>45295.0</v>
      </c>
      <c r="C159" s="50">
        <v>395.0</v>
      </c>
      <c r="D159" s="47">
        <v>36.0</v>
      </c>
      <c r="E159" s="50">
        <v>1.0</v>
      </c>
      <c r="F159" s="51">
        <v>176.4</v>
      </c>
      <c r="G159" s="51">
        <f t="shared" si="1"/>
        <v>176.4</v>
      </c>
      <c r="H159" s="48" t="str">
        <f>VLOOKUP(D159,datos_clientes!A:F,3,0)</f>
        <v>Pablo Gil</v>
      </c>
      <c r="I159" s="44"/>
    </row>
    <row r="160">
      <c r="A160" s="45">
        <v>163.0</v>
      </c>
      <c r="B160" s="49">
        <v>45296.0</v>
      </c>
      <c r="C160" s="50">
        <v>9431.0</v>
      </c>
      <c r="D160" s="47">
        <v>34.0</v>
      </c>
      <c r="E160" s="50">
        <v>3.0</v>
      </c>
      <c r="F160" s="51">
        <v>366.97</v>
      </c>
      <c r="G160" s="51">
        <f t="shared" si="1"/>
        <v>1100.91</v>
      </c>
      <c r="H160" s="48" t="str">
        <f>VLOOKUP(D160,datos_clientes!A:F,3,0)</f>
        <v>Martín Martínez</v>
      </c>
      <c r="I160" s="44"/>
    </row>
    <row r="161">
      <c r="A161" s="45">
        <v>164.0</v>
      </c>
      <c r="B161" s="49">
        <v>45308.0</v>
      </c>
      <c r="C161" s="50">
        <v>5144.0</v>
      </c>
      <c r="D161" s="47">
        <v>20.0</v>
      </c>
      <c r="E161" s="50">
        <v>7.0</v>
      </c>
      <c r="F161" s="51">
        <v>391.18</v>
      </c>
      <c r="G161" s="51">
        <f t="shared" si="1"/>
        <v>2738.26</v>
      </c>
      <c r="H161" s="48" t="str">
        <f>VLOOKUP(D161,datos_clientes!A:F,3,0)</f>
        <v>Paula Alonso</v>
      </c>
      <c r="I161" s="44"/>
    </row>
    <row r="162">
      <c r="A162" s="45">
        <v>165.0</v>
      </c>
      <c r="B162" s="49">
        <v>45375.0</v>
      </c>
      <c r="C162" s="50">
        <v>17940.0</v>
      </c>
      <c r="D162" s="47">
        <v>5.0</v>
      </c>
      <c r="E162" s="50">
        <v>10.0</v>
      </c>
      <c r="F162" s="51">
        <v>310.58</v>
      </c>
      <c r="G162" s="51">
        <f t="shared" si="1"/>
        <v>3105.8</v>
      </c>
      <c r="H162" s="48" t="str">
        <f>VLOOKUP(D162,datos_clientes!A:F,3,0)</f>
        <v>Mario Sánchez</v>
      </c>
      <c r="I162" s="44"/>
    </row>
    <row r="163">
      <c r="A163" s="45">
        <v>166.0</v>
      </c>
      <c r="B163" s="49">
        <v>45490.0</v>
      </c>
      <c r="C163" s="50">
        <v>30873.0</v>
      </c>
      <c r="D163" s="47">
        <v>5.0</v>
      </c>
      <c r="E163" s="50">
        <v>9.0</v>
      </c>
      <c r="F163" s="51">
        <v>168.1</v>
      </c>
      <c r="G163" s="51">
        <f t="shared" si="1"/>
        <v>1512.9</v>
      </c>
      <c r="H163" s="48" t="str">
        <f>VLOOKUP(D163,datos_clientes!A:F,3,0)</f>
        <v>Mario Sánchez</v>
      </c>
      <c r="I163" s="44"/>
    </row>
    <row r="164">
      <c r="A164" s="45">
        <v>167.0</v>
      </c>
      <c r="B164" s="49">
        <v>45474.0</v>
      </c>
      <c r="C164" s="50">
        <v>49397.0</v>
      </c>
      <c r="D164" s="47">
        <v>1.0</v>
      </c>
      <c r="E164" s="50">
        <v>10.0</v>
      </c>
      <c r="F164" s="51">
        <v>60.0</v>
      </c>
      <c r="G164" s="51">
        <f t="shared" si="1"/>
        <v>600</v>
      </c>
      <c r="H164" s="48" t="str">
        <f>VLOOKUP(D164,datos_clientes!A:F,3,0)</f>
        <v>Martín García</v>
      </c>
      <c r="I164" s="44"/>
    </row>
    <row r="165">
      <c r="A165" s="45">
        <v>168.0</v>
      </c>
      <c r="B165" s="49">
        <v>45559.0</v>
      </c>
      <c r="C165" s="50">
        <v>40791.0</v>
      </c>
      <c r="D165" s="47">
        <v>3.0</v>
      </c>
      <c r="E165" s="50">
        <v>4.0</v>
      </c>
      <c r="F165" s="51">
        <v>329.3</v>
      </c>
      <c r="G165" s="51">
        <f t="shared" si="1"/>
        <v>1317.2</v>
      </c>
      <c r="H165" s="48" t="str">
        <f>VLOOKUP(D165,datos_clientes!A:F,3,0)</f>
        <v>Pablo Gutiérrez</v>
      </c>
      <c r="I165" s="44"/>
    </row>
    <row r="166">
      <c r="A166" s="45">
        <v>169.0</v>
      </c>
      <c r="B166" s="49">
        <v>45370.0</v>
      </c>
      <c r="C166" s="50">
        <v>27511.0</v>
      </c>
      <c r="D166" s="47">
        <v>25.0</v>
      </c>
      <c r="E166" s="50">
        <v>3.0</v>
      </c>
      <c r="F166" s="51">
        <v>120.86</v>
      </c>
      <c r="G166" s="51">
        <f t="shared" si="1"/>
        <v>362.58</v>
      </c>
      <c r="H166" s="48" t="str">
        <f>VLOOKUP(D166,datos_clientes!A:F,3,0)</f>
        <v>Emma Sánchez</v>
      </c>
      <c r="I166" s="44"/>
    </row>
    <row r="167">
      <c r="A167" s="45">
        <v>170.0</v>
      </c>
      <c r="B167" s="49">
        <v>45586.0</v>
      </c>
      <c r="C167" s="50">
        <v>10432.0</v>
      </c>
      <c r="D167" s="47">
        <v>26.0</v>
      </c>
      <c r="E167" s="50">
        <v>9.0</v>
      </c>
      <c r="F167" s="51">
        <v>308.57</v>
      </c>
      <c r="G167" s="51">
        <f t="shared" si="1"/>
        <v>2777.13</v>
      </c>
      <c r="H167" s="48" t="str">
        <f>VLOOKUP(D167,datos_clientes!A:F,3,0)</f>
        <v>Paula Ramírez</v>
      </c>
      <c r="I167" s="44"/>
    </row>
    <row r="168">
      <c r="A168" s="45">
        <v>171.0</v>
      </c>
      <c r="B168" s="49">
        <v>45446.0</v>
      </c>
      <c r="C168" s="50">
        <v>36546.0</v>
      </c>
      <c r="D168" s="47">
        <v>29.0</v>
      </c>
      <c r="E168" s="50">
        <v>6.0</v>
      </c>
      <c r="F168" s="51">
        <v>391.37</v>
      </c>
      <c r="G168" s="51">
        <f t="shared" si="1"/>
        <v>2348.22</v>
      </c>
      <c r="H168" s="48" t="str">
        <f>VLOOKUP(D168,datos_clientes!A:F,3,0)</f>
        <v>Lucía López</v>
      </c>
      <c r="I168" s="44"/>
    </row>
    <row r="169">
      <c r="A169" s="45">
        <v>172.0</v>
      </c>
      <c r="B169" s="49">
        <v>45550.0</v>
      </c>
      <c r="C169" s="50">
        <v>1031.0</v>
      </c>
      <c r="D169" s="47">
        <v>31.0</v>
      </c>
      <c r="E169" s="50">
        <v>1.0</v>
      </c>
      <c r="F169" s="51">
        <v>144.26</v>
      </c>
      <c r="G169" s="51">
        <f t="shared" si="1"/>
        <v>144.26</v>
      </c>
      <c r="H169" s="48" t="str">
        <f>VLOOKUP(D169,datos_clientes!A:F,3,0)</f>
        <v>Andrea Ramírez</v>
      </c>
      <c r="I169" s="44"/>
    </row>
    <row r="170">
      <c r="A170" s="45">
        <v>173.0</v>
      </c>
      <c r="B170" s="49">
        <v>45416.0</v>
      </c>
      <c r="C170" s="50">
        <v>7427.0</v>
      </c>
      <c r="D170" s="47">
        <v>33.0</v>
      </c>
      <c r="E170" s="50">
        <v>6.0</v>
      </c>
      <c r="F170" s="51">
        <v>45349.0</v>
      </c>
      <c r="G170" s="51">
        <f t="shared" si="1"/>
        <v>272094</v>
      </c>
      <c r="H170" s="48" t="str">
        <f>VLOOKUP(D170,datos_clientes!A:F,3,0)</f>
        <v>Pablo López</v>
      </c>
      <c r="I170" s="44"/>
    </row>
    <row r="171">
      <c r="A171" s="45">
        <v>174.0</v>
      </c>
      <c r="B171" s="49">
        <v>45510.0</v>
      </c>
      <c r="C171" s="50">
        <v>43990.0</v>
      </c>
      <c r="D171" s="47">
        <v>37.0</v>
      </c>
      <c r="E171" s="50">
        <v>1.0</v>
      </c>
      <c r="F171" s="51">
        <v>491.74</v>
      </c>
      <c r="G171" s="51">
        <f t="shared" si="1"/>
        <v>491.74</v>
      </c>
      <c r="H171" s="48" t="str">
        <f>VLOOKUP(D171,datos_clientes!A:F,3,0)</f>
        <v>Daniel Ramírez</v>
      </c>
      <c r="I171" s="44"/>
    </row>
    <row r="172">
      <c r="A172" s="45">
        <v>175.0</v>
      </c>
      <c r="B172" s="49">
        <v>45410.0</v>
      </c>
      <c r="C172" s="50">
        <v>16451.0</v>
      </c>
      <c r="D172" s="47">
        <v>20.0</v>
      </c>
      <c r="E172" s="50">
        <v>3.0</v>
      </c>
      <c r="F172" s="51">
        <v>395.76</v>
      </c>
      <c r="G172" s="51">
        <f t="shared" si="1"/>
        <v>1187.28</v>
      </c>
      <c r="H172" s="48" t="str">
        <f>VLOOKUP(D172,datos_clientes!A:F,3,0)</f>
        <v>Paula Alonso</v>
      </c>
      <c r="I172" s="44"/>
    </row>
    <row r="173">
      <c r="A173" s="45">
        <v>177.0</v>
      </c>
      <c r="B173" s="49">
        <v>45509.0</v>
      </c>
      <c r="C173" s="50">
        <v>16831.0</v>
      </c>
      <c r="D173" s="47">
        <v>18.0</v>
      </c>
      <c r="E173" s="50">
        <v>9.0</v>
      </c>
      <c r="F173" s="51">
        <v>276.9</v>
      </c>
      <c r="G173" s="51">
        <f t="shared" si="1"/>
        <v>2492.1</v>
      </c>
      <c r="H173" s="48" t="str">
        <f>VLOOKUP(D173,datos_clientes!A:F,3,0)</f>
        <v>Lucía Moreno</v>
      </c>
      <c r="I173" s="44"/>
    </row>
    <row r="174">
      <c r="A174" s="45">
        <v>178.0</v>
      </c>
      <c r="B174" s="49">
        <v>45480.0</v>
      </c>
      <c r="C174" s="50">
        <v>8638.0</v>
      </c>
      <c r="D174" s="47">
        <v>20.0</v>
      </c>
      <c r="E174" s="50">
        <v>7.0</v>
      </c>
      <c r="F174" s="51">
        <v>229.84</v>
      </c>
      <c r="G174" s="51">
        <f t="shared" si="1"/>
        <v>1608.88</v>
      </c>
      <c r="H174" s="48" t="str">
        <f>VLOOKUP(D174,datos_clientes!A:F,3,0)</f>
        <v>Paula Alonso</v>
      </c>
      <c r="I174" s="44"/>
    </row>
    <row r="175">
      <c r="A175" s="45">
        <v>179.0</v>
      </c>
      <c r="B175" s="49">
        <v>45331.0</v>
      </c>
      <c r="C175" s="50">
        <v>18547.0</v>
      </c>
      <c r="D175" s="47">
        <v>23.0</v>
      </c>
      <c r="E175" s="50">
        <v>3.0</v>
      </c>
      <c r="F175" s="51">
        <v>463.87</v>
      </c>
      <c r="G175" s="51">
        <f t="shared" si="1"/>
        <v>1391.61</v>
      </c>
      <c r="H175" s="48" t="str">
        <f>VLOOKUP(D175,datos_clientes!A:F,3,0)</f>
        <v>Pablo Díaz</v>
      </c>
      <c r="I175" s="44"/>
    </row>
    <row r="176">
      <c r="A176" s="45">
        <v>181.0</v>
      </c>
      <c r="B176" s="49">
        <v>45469.0</v>
      </c>
      <c r="C176" s="50">
        <v>49490.0</v>
      </c>
      <c r="D176" s="47">
        <v>39.0</v>
      </c>
      <c r="E176" s="50">
        <v>1.0</v>
      </c>
      <c r="F176" s="51">
        <v>38.01</v>
      </c>
      <c r="G176" s="51">
        <f t="shared" si="1"/>
        <v>38.01</v>
      </c>
      <c r="H176" s="48" t="str">
        <f>VLOOKUP(D176,datos_clientes!A:F,3,0)</f>
        <v>Sofía Domínguez</v>
      </c>
      <c r="I176" s="44"/>
    </row>
    <row r="177">
      <c r="A177" s="45">
        <v>182.0</v>
      </c>
      <c r="B177" s="49">
        <v>45444.0</v>
      </c>
      <c r="C177" s="50">
        <v>41026.0</v>
      </c>
      <c r="D177" s="47">
        <v>11.0</v>
      </c>
      <c r="E177" s="50">
        <v>6.0</v>
      </c>
      <c r="F177" s="51">
        <v>276.24</v>
      </c>
      <c r="G177" s="51">
        <f t="shared" si="1"/>
        <v>1657.44</v>
      </c>
      <c r="H177" s="48" t="str">
        <f>VLOOKUP(D177,datos_clientes!A:F,3,0)</f>
        <v>Paula González</v>
      </c>
      <c r="I177" s="44"/>
    </row>
    <row r="178">
      <c r="A178" s="45">
        <v>183.0</v>
      </c>
      <c r="B178" s="49">
        <v>45460.0</v>
      </c>
      <c r="C178" s="50">
        <v>9608.0</v>
      </c>
      <c r="D178" s="47">
        <v>18.0</v>
      </c>
      <c r="E178" s="50">
        <v>2.0</v>
      </c>
      <c r="F178" s="51">
        <v>155.88</v>
      </c>
      <c r="G178" s="51">
        <f t="shared" si="1"/>
        <v>311.76</v>
      </c>
      <c r="H178" s="48" t="str">
        <f>VLOOKUP(D178,datos_clientes!A:F,3,0)</f>
        <v>Lucía Moreno</v>
      </c>
      <c r="I178" s="44"/>
    </row>
    <row r="179">
      <c r="A179" s="45">
        <v>184.0</v>
      </c>
      <c r="B179" s="49">
        <v>45585.0</v>
      </c>
      <c r="C179" s="50">
        <v>1129.0</v>
      </c>
      <c r="D179" s="47">
        <v>28.0</v>
      </c>
      <c r="E179" s="50">
        <v>5.0</v>
      </c>
      <c r="F179" s="51">
        <v>160.27</v>
      </c>
      <c r="G179" s="51">
        <f t="shared" si="1"/>
        <v>801.35</v>
      </c>
      <c r="H179" s="48" t="str">
        <f>VLOOKUP(D179,datos_clientes!A:F,3,0)</f>
        <v>Laura González</v>
      </c>
      <c r="I179" s="44"/>
    </row>
    <row r="180">
      <c r="A180" s="45">
        <v>185.0</v>
      </c>
      <c r="B180" s="49">
        <v>45356.0</v>
      </c>
      <c r="C180" s="50">
        <v>23278.0</v>
      </c>
      <c r="D180" s="47">
        <v>1.0</v>
      </c>
      <c r="E180" s="50">
        <v>1.0</v>
      </c>
      <c r="F180" s="51">
        <v>231.14</v>
      </c>
      <c r="G180" s="51">
        <f t="shared" si="1"/>
        <v>231.14</v>
      </c>
      <c r="H180" s="48" t="str">
        <f>VLOOKUP(D180,datos_clientes!A:F,3,0)</f>
        <v>Martín García</v>
      </c>
      <c r="I180" s="44"/>
    </row>
    <row r="181">
      <c r="A181" s="45">
        <v>186.0</v>
      </c>
      <c r="B181" s="49">
        <v>45501.0</v>
      </c>
      <c r="C181" s="50">
        <v>15779.0</v>
      </c>
      <c r="D181" s="47">
        <v>7.0</v>
      </c>
      <c r="E181" s="50">
        <v>3.0</v>
      </c>
      <c r="F181" s="51">
        <v>185.64</v>
      </c>
      <c r="G181" s="51">
        <f t="shared" si="1"/>
        <v>556.92</v>
      </c>
      <c r="H181" s="48" t="str">
        <f>VLOOKUP(D181,datos_clientes!A:F,3,0)</f>
        <v>Carmen Moreno</v>
      </c>
      <c r="I181" s="44"/>
    </row>
    <row r="182">
      <c r="A182" s="45">
        <v>187.0</v>
      </c>
      <c r="B182" s="49">
        <v>45467.0</v>
      </c>
      <c r="C182" s="50">
        <v>31965.0</v>
      </c>
      <c r="D182" s="47">
        <v>38.0</v>
      </c>
      <c r="E182" s="50">
        <v>4.0</v>
      </c>
      <c r="F182" s="51">
        <v>112.93</v>
      </c>
      <c r="G182" s="51">
        <f t="shared" si="1"/>
        <v>451.72</v>
      </c>
      <c r="H182" s="48" t="str">
        <f>VLOOKUP(D182,datos_clientes!A:F,3,0)</f>
        <v>Paula González</v>
      </c>
      <c r="I182" s="44"/>
    </row>
    <row r="183">
      <c r="A183" s="45">
        <v>188.0</v>
      </c>
      <c r="B183" s="49">
        <v>45586.0</v>
      </c>
      <c r="C183" s="50">
        <v>40461.0</v>
      </c>
      <c r="D183" s="47">
        <v>30.0</v>
      </c>
      <c r="E183" s="50">
        <v>3.0</v>
      </c>
      <c r="F183" s="51">
        <v>457.63</v>
      </c>
      <c r="G183" s="51">
        <f t="shared" si="1"/>
        <v>1372.89</v>
      </c>
      <c r="H183" s="48" t="str">
        <f>VLOOKUP(D183,datos_clientes!A:F,3,0)</f>
        <v>SofIa Alvarez</v>
      </c>
      <c r="I183" s="44"/>
    </row>
    <row r="184">
      <c r="A184" s="45">
        <v>189.0</v>
      </c>
      <c r="B184" s="49">
        <v>45447.0</v>
      </c>
      <c r="C184" s="50">
        <v>43679.0</v>
      </c>
      <c r="D184" s="47">
        <v>37.0</v>
      </c>
      <c r="E184" s="50">
        <v>7.0</v>
      </c>
      <c r="F184" s="51">
        <v>145.23</v>
      </c>
      <c r="G184" s="51">
        <f t="shared" si="1"/>
        <v>1016.61</v>
      </c>
      <c r="H184" s="48" t="str">
        <f>VLOOKUP(D184,datos_clientes!A:F,3,0)</f>
        <v>Daniel Ramírez</v>
      </c>
      <c r="I184" s="44"/>
    </row>
    <row r="185">
      <c r="A185" s="45">
        <v>190.0</v>
      </c>
      <c r="B185" s="49">
        <v>45415.0</v>
      </c>
      <c r="C185" s="50">
        <v>30199.0</v>
      </c>
      <c r="D185" s="47">
        <v>29.0</v>
      </c>
      <c r="E185" s="50">
        <v>8.0</v>
      </c>
      <c r="F185" s="51">
        <v>148.87</v>
      </c>
      <c r="G185" s="51">
        <f t="shared" si="1"/>
        <v>1190.96</v>
      </c>
      <c r="H185" s="48" t="str">
        <f>VLOOKUP(D185,datos_clientes!A:F,3,0)</f>
        <v>Lucía López</v>
      </c>
      <c r="I185" s="44"/>
    </row>
    <row r="186">
      <c r="A186" s="45">
        <v>191.0</v>
      </c>
      <c r="B186" s="49">
        <v>45530.0</v>
      </c>
      <c r="C186" s="50">
        <v>7342.0</v>
      </c>
      <c r="D186" s="47">
        <v>9.0</v>
      </c>
      <c r="E186" s="50">
        <v>6.0</v>
      </c>
      <c r="F186" s="51">
        <v>51.86</v>
      </c>
      <c r="G186" s="51">
        <f t="shared" si="1"/>
        <v>311.16</v>
      </c>
      <c r="H186" s="48" t="str">
        <f>VLOOKUP(D186,datos_clientes!A:F,3,0)</f>
        <v>Daniel Díaz</v>
      </c>
      <c r="I186" s="44"/>
    </row>
    <row r="187">
      <c r="A187" s="45">
        <v>192.0</v>
      </c>
      <c r="B187" s="49">
        <v>45361.0</v>
      </c>
      <c r="C187" s="50">
        <v>20254.0</v>
      </c>
      <c r="D187" s="47">
        <v>18.0</v>
      </c>
      <c r="E187" s="50">
        <v>4.0</v>
      </c>
      <c r="F187" s="51">
        <v>162.53</v>
      </c>
      <c r="G187" s="51">
        <f t="shared" si="1"/>
        <v>650.12</v>
      </c>
      <c r="H187" s="48" t="str">
        <f>VLOOKUP(D187,datos_clientes!A:F,3,0)</f>
        <v>Lucía Moreno</v>
      </c>
      <c r="I187" s="44"/>
    </row>
    <row r="188">
      <c r="A188" s="45">
        <v>193.0</v>
      </c>
      <c r="B188" s="49">
        <v>45343.0</v>
      </c>
      <c r="C188" s="50">
        <v>15359.0</v>
      </c>
      <c r="D188" s="47">
        <v>12.0</v>
      </c>
      <c r="E188" s="50">
        <v>1.0</v>
      </c>
      <c r="F188" s="51">
        <v>299.22</v>
      </c>
      <c r="G188" s="51">
        <f t="shared" si="1"/>
        <v>299.22</v>
      </c>
      <c r="H188" s="48" t="str">
        <f>VLOOKUP(D188,datos_clientes!A:F,3,0)</f>
        <v>Mario Díaz</v>
      </c>
      <c r="I188" s="44"/>
    </row>
    <row r="189">
      <c r="A189" s="45">
        <v>194.0</v>
      </c>
      <c r="B189" s="49">
        <v>45367.0</v>
      </c>
      <c r="C189" s="50">
        <v>40899.0</v>
      </c>
      <c r="D189" s="47">
        <v>28.0</v>
      </c>
      <c r="E189" s="50">
        <v>9.0</v>
      </c>
      <c r="F189" s="51">
        <v>368.59</v>
      </c>
      <c r="G189" s="51">
        <f t="shared" si="1"/>
        <v>3317.31</v>
      </c>
      <c r="H189" s="48" t="str">
        <f>VLOOKUP(D189,datos_clientes!A:F,3,0)</f>
        <v>Laura González</v>
      </c>
      <c r="I189" s="44"/>
    </row>
    <row r="190">
      <c r="A190" s="45">
        <v>195.0</v>
      </c>
      <c r="B190" s="49">
        <v>45555.0</v>
      </c>
      <c r="C190" s="50">
        <v>14716.0</v>
      </c>
      <c r="D190" s="47">
        <v>9.0</v>
      </c>
      <c r="E190" s="50">
        <v>7.0</v>
      </c>
      <c r="F190" s="51">
        <v>343.54</v>
      </c>
      <c r="G190" s="51">
        <f t="shared" si="1"/>
        <v>2404.78</v>
      </c>
      <c r="H190" s="48" t="str">
        <f>VLOOKUP(D190,datos_clientes!A:F,3,0)</f>
        <v>Daniel Díaz</v>
      </c>
      <c r="I190" s="44"/>
    </row>
    <row r="191">
      <c r="A191" s="45">
        <v>196.0</v>
      </c>
      <c r="B191" s="49">
        <v>45338.0</v>
      </c>
      <c r="C191" s="50">
        <v>1810.0</v>
      </c>
      <c r="D191" s="47">
        <v>27.0</v>
      </c>
      <c r="E191" s="50">
        <v>4.0</v>
      </c>
      <c r="F191" s="51">
        <v>483.59</v>
      </c>
      <c r="G191" s="51">
        <f t="shared" si="1"/>
        <v>1934.36</v>
      </c>
      <c r="H191" s="48" t="str">
        <f>VLOOKUP(D191,datos_clientes!A:F,3,0)</f>
        <v>Marina Vázquez</v>
      </c>
      <c r="I191" s="44"/>
    </row>
    <row r="192">
      <c r="A192" s="45">
        <v>197.0</v>
      </c>
      <c r="B192" s="49">
        <v>45387.0</v>
      </c>
      <c r="C192" s="50">
        <v>37260.0</v>
      </c>
      <c r="D192" s="47">
        <v>4.0</v>
      </c>
      <c r="E192" s="50">
        <v>9.0</v>
      </c>
      <c r="F192" s="51">
        <v>61.08</v>
      </c>
      <c r="G192" s="51">
        <f t="shared" si="1"/>
        <v>549.72</v>
      </c>
      <c r="H192" s="48" t="str">
        <f>VLOOKUP(D192,datos_clientes!A:F,3,0)</f>
        <v>Daniel Sánchez</v>
      </c>
      <c r="I192" s="44"/>
    </row>
    <row r="193">
      <c r="A193" s="45">
        <v>198.0</v>
      </c>
      <c r="B193" s="49">
        <v>45340.0</v>
      </c>
      <c r="C193" s="50">
        <v>27196.0</v>
      </c>
      <c r="D193" s="47">
        <v>35.0</v>
      </c>
      <c r="E193" s="50">
        <v>8.0</v>
      </c>
      <c r="F193" s="51">
        <v>479.36</v>
      </c>
      <c r="G193" s="51">
        <f t="shared" si="1"/>
        <v>3834.88</v>
      </c>
      <c r="H193" s="48" t="str">
        <f>VLOOKUP(D193,datos_clientes!A:F,3,0)</f>
        <v>Sofía Gutiérrez</v>
      </c>
      <c r="I193" s="44"/>
    </row>
    <row r="194">
      <c r="A194" s="45">
        <v>199.0</v>
      </c>
      <c r="B194" s="49">
        <v>45510.0</v>
      </c>
      <c r="C194" s="50">
        <v>34906.0</v>
      </c>
      <c r="D194" s="47">
        <v>33.0</v>
      </c>
      <c r="E194" s="50">
        <v>2.0</v>
      </c>
      <c r="F194" s="51">
        <v>235.95</v>
      </c>
      <c r="G194" s="51">
        <f t="shared" si="1"/>
        <v>471.9</v>
      </c>
      <c r="H194" s="48" t="str">
        <f>VLOOKUP(D194,datos_clientes!A:F,3,0)</f>
        <v>Pablo López</v>
      </c>
      <c r="I194" s="44"/>
    </row>
    <row r="195">
      <c r="A195" s="45">
        <v>200.0</v>
      </c>
      <c r="B195" s="49">
        <v>45366.0</v>
      </c>
      <c r="C195" s="50">
        <v>25340.0</v>
      </c>
      <c r="D195" s="47">
        <v>7.0</v>
      </c>
      <c r="E195" s="50">
        <v>6.0</v>
      </c>
      <c r="F195" s="51">
        <v>300.51</v>
      </c>
      <c r="G195" s="51">
        <f t="shared" si="1"/>
        <v>1803.06</v>
      </c>
      <c r="H195" s="48" t="str">
        <f>VLOOKUP(D195,datos_clientes!A:F,3,0)</f>
        <v>Carmen Moreno</v>
      </c>
      <c r="I195" s="44"/>
    </row>
    <row r="196">
      <c r="A196" s="45">
        <v>201.0</v>
      </c>
      <c r="B196" s="49">
        <v>45484.0</v>
      </c>
      <c r="C196" s="50">
        <v>36552.0</v>
      </c>
      <c r="D196" s="47">
        <v>36.0</v>
      </c>
      <c r="E196" s="50">
        <v>10.0</v>
      </c>
      <c r="F196" s="51">
        <v>287.63</v>
      </c>
      <c r="G196" s="51">
        <f t="shared" si="1"/>
        <v>2876.3</v>
      </c>
      <c r="H196" s="48" t="str">
        <f>VLOOKUP(D196,datos_clientes!A:F,3,0)</f>
        <v>Pablo Gil</v>
      </c>
      <c r="I196" s="44"/>
    </row>
    <row r="197">
      <c r="A197" s="45">
        <v>202.0</v>
      </c>
      <c r="B197" s="49">
        <v>45321.0</v>
      </c>
      <c r="C197" s="50">
        <v>15386.0</v>
      </c>
      <c r="D197" s="47">
        <v>33.0</v>
      </c>
      <c r="E197" s="50">
        <v>1.0</v>
      </c>
      <c r="F197" s="51">
        <v>101.89</v>
      </c>
      <c r="G197" s="51">
        <f t="shared" si="1"/>
        <v>101.89</v>
      </c>
      <c r="H197" s="48" t="str">
        <f>VLOOKUP(D197,datos_clientes!A:F,3,0)</f>
        <v>Pablo López</v>
      </c>
      <c r="I197" s="44"/>
    </row>
    <row r="198">
      <c r="A198" s="45">
        <v>203.0</v>
      </c>
      <c r="B198" s="49">
        <v>45320.0</v>
      </c>
      <c r="C198" s="50">
        <v>40268.0</v>
      </c>
      <c r="D198" s="47">
        <v>37.0</v>
      </c>
      <c r="E198" s="50">
        <v>2.0</v>
      </c>
      <c r="F198" s="51">
        <v>132.11</v>
      </c>
      <c r="G198" s="51">
        <f t="shared" si="1"/>
        <v>264.22</v>
      </c>
      <c r="H198" s="48" t="str">
        <f>VLOOKUP(D198,datos_clientes!A:F,3,0)</f>
        <v>Daniel Ramírez</v>
      </c>
      <c r="I198" s="44"/>
    </row>
    <row r="199">
      <c r="A199" s="45">
        <v>204.0</v>
      </c>
      <c r="B199" s="49">
        <v>45539.0</v>
      </c>
      <c r="C199" s="50">
        <v>760.0</v>
      </c>
      <c r="D199" s="47">
        <v>6.0</v>
      </c>
      <c r="E199" s="50">
        <v>9.0</v>
      </c>
      <c r="F199" s="51">
        <v>58.86</v>
      </c>
      <c r="G199" s="51">
        <f t="shared" si="1"/>
        <v>529.74</v>
      </c>
      <c r="H199" s="48" t="str">
        <f>VLOOKUP(D199,datos_clientes!A:F,3,0)</f>
        <v>Marcos Ramírez</v>
      </c>
      <c r="I199" s="44"/>
    </row>
    <row r="200">
      <c r="A200" s="45">
        <v>206.0</v>
      </c>
      <c r="B200" s="49">
        <v>45505.0</v>
      </c>
      <c r="C200" s="50">
        <v>22956.0</v>
      </c>
      <c r="D200" s="47">
        <v>14.0</v>
      </c>
      <c r="E200" s="50">
        <v>6.0</v>
      </c>
      <c r="F200" s="51">
        <v>102.73</v>
      </c>
      <c r="G200" s="51">
        <f t="shared" si="1"/>
        <v>616.38</v>
      </c>
      <c r="H200" s="48" t="str">
        <f>VLOOKUP(D200,datos_clientes!A:F,3,0)</f>
        <v>Sofía Álvarez</v>
      </c>
      <c r="I200" s="44"/>
    </row>
    <row r="201">
      <c r="A201" s="45">
        <v>207.0</v>
      </c>
      <c r="B201" s="49">
        <v>45541.0</v>
      </c>
      <c r="C201" s="50">
        <v>19751.0</v>
      </c>
      <c r="D201" s="47">
        <v>39.0</v>
      </c>
      <c r="E201" s="50">
        <v>3.0</v>
      </c>
      <c r="F201" s="51">
        <v>404.53</v>
      </c>
      <c r="G201" s="51">
        <f t="shared" si="1"/>
        <v>1213.59</v>
      </c>
      <c r="H201" s="48" t="str">
        <f>VLOOKUP(D201,datos_clientes!A:F,3,0)</f>
        <v>Sofía Domínguez</v>
      </c>
      <c r="I201" s="44"/>
    </row>
    <row r="202">
      <c r="A202" s="45">
        <v>208.0</v>
      </c>
      <c r="B202" s="49">
        <v>45292.0</v>
      </c>
      <c r="C202" s="50">
        <v>5131.0</v>
      </c>
      <c r="D202" s="47">
        <v>31.0</v>
      </c>
      <c r="E202" s="50">
        <v>9.0</v>
      </c>
      <c r="F202" s="51">
        <v>122.0</v>
      </c>
      <c r="G202" s="51">
        <f t="shared" si="1"/>
        <v>1098</v>
      </c>
      <c r="H202" s="48" t="str">
        <f>VLOOKUP(D202,datos_clientes!A:F,3,0)</f>
        <v>Andrea Ramírez</v>
      </c>
      <c r="I202" s="44"/>
    </row>
    <row r="203">
      <c r="A203" s="45">
        <v>209.0</v>
      </c>
      <c r="B203" s="49">
        <v>45323.0</v>
      </c>
      <c r="C203" s="50">
        <v>39891.0</v>
      </c>
      <c r="D203" s="47">
        <v>12.0</v>
      </c>
      <c r="E203" s="50">
        <v>7.0</v>
      </c>
      <c r="F203" s="51">
        <v>319.2</v>
      </c>
      <c r="G203" s="51">
        <f t="shared" si="1"/>
        <v>2234.4</v>
      </c>
      <c r="H203" s="48" t="str">
        <f>VLOOKUP(D203,datos_clientes!A:F,3,0)</f>
        <v>Mario Díaz</v>
      </c>
      <c r="I203" s="44"/>
    </row>
    <row r="204">
      <c r="A204" s="45">
        <v>210.0</v>
      </c>
      <c r="B204" s="49">
        <v>45512.0</v>
      </c>
      <c r="C204" s="50">
        <v>14663.0</v>
      </c>
      <c r="D204" s="47">
        <v>8.0</v>
      </c>
      <c r="E204" s="50">
        <v>9.0</v>
      </c>
      <c r="F204" s="51">
        <v>243.19</v>
      </c>
      <c r="G204" s="51">
        <f t="shared" si="1"/>
        <v>2188.71</v>
      </c>
      <c r="H204" s="48" t="str">
        <f>VLOOKUP(D204,datos_clientes!A:F,3,0)</f>
        <v>Lucía Díaz</v>
      </c>
      <c r="I204" s="44"/>
    </row>
    <row r="205">
      <c r="A205" s="45">
        <v>211.0</v>
      </c>
      <c r="B205" s="49">
        <v>45470.0</v>
      </c>
      <c r="C205" s="50">
        <v>14505.0</v>
      </c>
      <c r="D205" s="47">
        <v>26.0</v>
      </c>
      <c r="E205" s="50">
        <v>6.0</v>
      </c>
      <c r="F205" s="51">
        <v>373.95</v>
      </c>
      <c r="G205" s="51">
        <f t="shared" si="1"/>
        <v>2243.7</v>
      </c>
      <c r="H205" s="48" t="str">
        <f>VLOOKUP(D205,datos_clientes!A:F,3,0)</f>
        <v>Paula Ramírez</v>
      </c>
      <c r="I205" s="44"/>
    </row>
    <row r="206">
      <c r="A206" s="45">
        <v>212.0</v>
      </c>
      <c r="B206" s="49">
        <v>45563.0</v>
      </c>
      <c r="C206" s="50">
        <v>12463.0</v>
      </c>
      <c r="D206" s="47">
        <v>27.0</v>
      </c>
      <c r="E206" s="50">
        <v>3.0</v>
      </c>
      <c r="F206" s="51">
        <v>194.99</v>
      </c>
      <c r="G206" s="51">
        <f t="shared" si="1"/>
        <v>584.97</v>
      </c>
      <c r="H206" s="48" t="str">
        <f>VLOOKUP(D206,datos_clientes!A:F,3,0)</f>
        <v>Marina Vázquez</v>
      </c>
      <c r="I206" s="44"/>
    </row>
    <row r="207">
      <c r="A207" s="45">
        <v>213.0</v>
      </c>
      <c r="B207" s="49">
        <v>45442.0</v>
      </c>
      <c r="C207" s="50">
        <v>5330.0</v>
      </c>
      <c r="D207" s="47">
        <v>1.0</v>
      </c>
      <c r="E207" s="50">
        <v>8.0</v>
      </c>
      <c r="F207" s="51">
        <v>206.71</v>
      </c>
      <c r="G207" s="51">
        <f t="shared" si="1"/>
        <v>1653.68</v>
      </c>
      <c r="H207" s="48" t="str">
        <f>VLOOKUP(D207,datos_clientes!A:F,3,0)</f>
        <v>Martín García</v>
      </c>
      <c r="I207" s="44"/>
    </row>
    <row r="208">
      <c r="A208" s="45">
        <v>214.0</v>
      </c>
      <c r="B208" s="49">
        <v>45432.0</v>
      </c>
      <c r="C208" s="50">
        <v>47340.0</v>
      </c>
      <c r="D208" s="47">
        <v>9.0</v>
      </c>
      <c r="E208" s="50">
        <v>4.0</v>
      </c>
      <c r="F208" s="51">
        <v>186.77</v>
      </c>
      <c r="G208" s="51">
        <f t="shared" si="1"/>
        <v>747.08</v>
      </c>
      <c r="H208" s="48" t="str">
        <f>VLOOKUP(D208,datos_clientes!A:F,3,0)</f>
        <v>Daniel Díaz</v>
      </c>
      <c r="I208" s="44"/>
    </row>
    <row r="209">
      <c r="A209" s="45">
        <v>215.0</v>
      </c>
      <c r="B209" s="49">
        <v>45344.0</v>
      </c>
      <c r="C209" s="50">
        <v>16706.0</v>
      </c>
      <c r="D209" s="47">
        <v>4.0</v>
      </c>
      <c r="E209" s="50">
        <v>8.0</v>
      </c>
      <c r="F209" s="51">
        <v>439.57</v>
      </c>
      <c r="G209" s="51">
        <f t="shared" si="1"/>
        <v>3516.56</v>
      </c>
      <c r="H209" s="48" t="str">
        <f>VLOOKUP(D209,datos_clientes!A:F,3,0)</f>
        <v>Daniel Sánchez</v>
      </c>
      <c r="I209" s="44"/>
    </row>
    <row r="210">
      <c r="A210" s="45">
        <v>217.0</v>
      </c>
      <c r="B210" s="49">
        <v>45392.0</v>
      </c>
      <c r="C210" s="50">
        <v>132.0</v>
      </c>
      <c r="D210" s="47">
        <v>13.0</v>
      </c>
      <c r="E210" s="50">
        <v>7.0</v>
      </c>
      <c r="F210" s="51">
        <v>410.77</v>
      </c>
      <c r="G210" s="51">
        <f t="shared" si="1"/>
        <v>2875.39</v>
      </c>
      <c r="H210" s="48" t="str">
        <f>VLOOKUP(D210,datos_clientes!A:F,3,0)</f>
        <v>David Sánchez</v>
      </c>
      <c r="I210" s="44"/>
    </row>
    <row r="211">
      <c r="A211" s="45">
        <v>218.0</v>
      </c>
      <c r="B211" s="49">
        <v>45585.0</v>
      </c>
      <c r="C211" s="50">
        <v>29796.0</v>
      </c>
      <c r="D211" s="47">
        <v>15.0</v>
      </c>
      <c r="E211" s="50">
        <v>7.0</v>
      </c>
      <c r="F211" s="51">
        <v>81.94</v>
      </c>
      <c r="G211" s="51">
        <f t="shared" si="1"/>
        <v>573.58</v>
      </c>
      <c r="H211" s="48" t="str">
        <f>VLOOKUP(D211,datos_clientes!A:F,3,0)</f>
        <v>Julia Fernández</v>
      </c>
      <c r="I211" s="44"/>
    </row>
    <row r="212">
      <c r="A212" s="45">
        <v>219.0</v>
      </c>
      <c r="B212" s="49">
        <v>45374.0</v>
      </c>
      <c r="C212" s="50">
        <v>3191.0</v>
      </c>
      <c r="D212" s="47">
        <v>29.0</v>
      </c>
      <c r="E212" s="50">
        <v>10.0</v>
      </c>
      <c r="F212" s="51">
        <v>194.12</v>
      </c>
      <c r="G212" s="51">
        <f t="shared" si="1"/>
        <v>1941.2</v>
      </c>
      <c r="H212" s="48" t="str">
        <f>VLOOKUP(D212,datos_clientes!A:F,3,0)</f>
        <v>Lucía López</v>
      </c>
      <c r="I212" s="44"/>
    </row>
    <row r="213">
      <c r="A213" s="45">
        <v>220.0</v>
      </c>
      <c r="B213" s="49">
        <v>45475.0</v>
      </c>
      <c r="C213" s="50">
        <v>9342.0</v>
      </c>
      <c r="D213" s="47">
        <v>26.0</v>
      </c>
      <c r="E213" s="50">
        <v>4.0</v>
      </c>
      <c r="F213" s="51">
        <v>38.12</v>
      </c>
      <c r="G213" s="51">
        <f t="shared" si="1"/>
        <v>152.48</v>
      </c>
      <c r="H213" s="48" t="str">
        <f>VLOOKUP(D213,datos_clientes!A:F,3,0)</f>
        <v>Paula Ramírez</v>
      </c>
      <c r="I213" s="44"/>
    </row>
    <row r="214">
      <c r="A214" s="45">
        <v>221.0</v>
      </c>
      <c r="B214" s="49">
        <v>45389.0</v>
      </c>
      <c r="C214" s="50">
        <v>16969.0</v>
      </c>
      <c r="D214" s="47">
        <v>13.0</v>
      </c>
      <c r="E214" s="50">
        <v>3.0</v>
      </c>
      <c r="F214" s="51">
        <v>37.1</v>
      </c>
      <c r="G214" s="51">
        <f t="shared" si="1"/>
        <v>111.3</v>
      </c>
      <c r="H214" s="48" t="str">
        <f>VLOOKUP(D214,datos_clientes!A:F,3,0)</f>
        <v>David Sánchez</v>
      </c>
      <c r="I214" s="44"/>
    </row>
    <row r="215">
      <c r="A215" s="45">
        <v>222.0</v>
      </c>
      <c r="B215" s="49">
        <v>45408.0</v>
      </c>
      <c r="C215" s="50">
        <v>35973.0</v>
      </c>
      <c r="D215" s="47">
        <v>29.0</v>
      </c>
      <c r="E215" s="50">
        <v>8.0</v>
      </c>
      <c r="F215" s="51">
        <v>304.15</v>
      </c>
      <c r="G215" s="51">
        <f t="shared" si="1"/>
        <v>2433.2</v>
      </c>
      <c r="H215" s="48" t="str">
        <f>VLOOKUP(D215,datos_clientes!A:F,3,0)</f>
        <v>Lucía López</v>
      </c>
      <c r="I215" s="44"/>
    </row>
    <row r="216">
      <c r="A216" s="45">
        <v>223.0</v>
      </c>
      <c r="B216" s="49">
        <v>45549.0</v>
      </c>
      <c r="C216" s="50">
        <v>13189.0</v>
      </c>
      <c r="D216" s="47">
        <v>28.0</v>
      </c>
      <c r="E216" s="50">
        <v>8.0</v>
      </c>
      <c r="F216" s="51">
        <v>35.26</v>
      </c>
      <c r="G216" s="51">
        <f t="shared" si="1"/>
        <v>282.08</v>
      </c>
      <c r="H216" s="48" t="str">
        <f>VLOOKUP(D216,datos_clientes!A:F,3,0)</f>
        <v>Laura González</v>
      </c>
      <c r="I216" s="44"/>
    </row>
    <row r="217">
      <c r="A217" s="45">
        <v>224.0</v>
      </c>
      <c r="B217" s="49">
        <v>45560.0</v>
      </c>
      <c r="C217" s="50">
        <v>48579.0</v>
      </c>
      <c r="D217" s="47">
        <v>1.0</v>
      </c>
      <c r="E217" s="50">
        <v>7.0</v>
      </c>
      <c r="F217" s="51">
        <v>351.29</v>
      </c>
      <c r="G217" s="51">
        <f t="shared" si="1"/>
        <v>2459.03</v>
      </c>
      <c r="H217" s="48" t="str">
        <f>VLOOKUP(D217,datos_clientes!A:F,3,0)</f>
        <v>Martín García</v>
      </c>
      <c r="I217" s="44"/>
    </row>
    <row r="218">
      <c r="A218" s="45">
        <v>225.0</v>
      </c>
      <c r="B218" s="49">
        <v>45448.0</v>
      </c>
      <c r="C218" s="50">
        <v>35269.0</v>
      </c>
      <c r="D218" s="47">
        <v>12.0</v>
      </c>
      <c r="E218" s="50">
        <v>7.0</v>
      </c>
      <c r="F218" s="51">
        <v>348.47</v>
      </c>
      <c r="G218" s="51">
        <f t="shared" si="1"/>
        <v>2439.29</v>
      </c>
      <c r="H218" s="48" t="str">
        <f>VLOOKUP(D218,datos_clientes!A:F,3,0)</f>
        <v>Mario Díaz</v>
      </c>
      <c r="I218" s="44"/>
    </row>
    <row r="219">
      <c r="A219" s="45">
        <v>226.0</v>
      </c>
      <c r="B219" s="49">
        <v>45563.0</v>
      </c>
      <c r="C219" s="50">
        <v>12891.0</v>
      </c>
      <c r="D219" s="47">
        <v>34.0</v>
      </c>
      <c r="E219" s="50">
        <v>7.0</v>
      </c>
      <c r="F219" s="51">
        <v>106.88</v>
      </c>
      <c r="G219" s="51">
        <f t="shared" si="1"/>
        <v>748.16</v>
      </c>
      <c r="H219" s="48" t="str">
        <f>VLOOKUP(D219,datos_clientes!A:F,3,0)</f>
        <v>Martín Martínez</v>
      </c>
      <c r="I219" s="44"/>
    </row>
    <row r="220">
      <c r="A220" s="45">
        <v>227.0</v>
      </c>
      <c r="B220" s="49">
        <v>45579.0</v>
      </c>
      <c r="C220" s="50">
        <v>6272.0</v>
      </c>
      <c r="D220" s="47">
        <v>15.0</v>
      </c>
      <c r="E220" s="50">
        <v>1.0</v>
      </c>
      <c r="F220" s="51">
        <v>400.27</v>
      </c>
      <c r="G220" s="51">
        <f t="shared" si="1"/>
        <v>400.27</v>
      </c>
      <c r="H220" s="48" t="str">
        <f>VLOOKUP(D220,datos_clientes!A:F,3,0)</f>
        <v>Julia Fernández</v>
      </c>
      <c r="I220" s="44"/>
    </row>
    <row r="221">
      <c r="A221" s="45">
        <v>228.0</v>
      </c>
      <c r="B221" s="49">
        <v>45292.0</v>
      </c>
      <c r="C221" s="50">
        <v>8644.0</v>
      </c>
      <c r="D221" s="47">
        <v>9.0</v>
      </c>
      <c r="E221" s="50">
        <v>4.0</v>
      </c>
      <c r="F221" s="51">
        <v>358.74</v>
      </c>
      <c r="G221" s="51">
        <f t="shared" si="1"/>
        <v>1434.96</v>
      </c>
      <c r="H221" s="48" t="str">
        <f>VLOOKUP(D221,datos_clientes!A:F,3,0)</f>
        <v>Daniel Díaz</v>
      </c>
      <c r="I221" s="44"/>
    </row>
    <row r="222">
      <c r="A222" s="45">
        <v>229.0</v>
      </c>
      <c r="B222" s="49">
        <v>45420.0</v>
      </c>
      <c r="C222" s="50">
        <v>5812.0</v>
      </c>
      <c r="D222" s="47">
        <v>23.0</v>
      </c>
      <c r="E222" s="50">
        <v>8.0</v>
      </c>
      <c r="F222" s="51">
        <v>306.85</v>
      </c>
      <c r="G222" s="51">
        <f t="shared" si="1"/>
        <v>2454.8</v>
      </c>
      <c r="H222" s="48" t="str">
        <f>VLOOKUP(D222,datos_clientes!A:F,3,0)</f>
        <v>Pablo Díaz</v>
      </c>
      <c r="I222" s="44"/>
    </row>
    <row r="223">
      <c r="A223" s="45">
        <v>230.0</v>
      </c>
      <c r="B223" s="49">
        <v>45575.0</v>
      </c>
      <c r="C223" s="50">
        <v>37777.0</v>
      </c>
      <c r="D223" s="47">
        <v>19.0</v>
      </c>
      <c r="E223" s="50">
        <v>6.0</v>
      </c>
      <c r="F223" s="51">
        <v>181.83</v>
      </c>
      <c r="G223" s="51">
        <f t="shared" si="1"/>
        <v>1090.98</v>
      </c>
      <c r="H223" s="48" t="str">
        <f>VLOOKUP(D223,datos_clientes!A:F,3,0)</f>
        <v>Andrea Álvarez</v>
      </c>
      <c r="I223" s="44"/>
    </row>
    <row r="224">
      <c r="A224" s="45">
        <v>231.0</v>
      </c>
      <c r="B224" s="49">
        <v>45385.0</v>
      </c>
      <c r="C224" s="50">
        <v>29590.0</v>
      </c>
      <c r="D224" s="47">
        <v>37.0</v>
      </c>
      <c r="E224" s="50">
        <v>5.0</v>
      </c>
      <c r="F224" s="51">
        <v>454.62</v>
      </c>
      <c r="G224" s="51">
        <f t="shared" si="1"/>
        <v>2273.1</v>
      </c>
      <c r="H224" s="48" t="str">
        <f>VLOOKUP(D224,datos_clientes!A:F,3,0)</f>
        <v>Daniel Ramírez</v>
      </c>
      <c r="I224" s="44"/>
    </row>
    <row r="225">
      <c r="A225" s="45">
        <v>232.0</v>
      </c>
      <c r="B225" s="49">
        <v>45525.0</v>
      </c>
      <c r="C225" s="50">
        <v>45450.0</v>
      </c>
      <c r="D225" s="47">
        <v>6.0</v>
      </c>
      <c r="E225" s="50">
        <v>4.0</v>
      </c>
      <c r="F225" s="51">
        <v>59.14</v>
      </c>
      <c r="G225" s="51">
        <f t="shared" si="1"/>
        <v>236.56</v>
      </c>
      <c r="H225" s="48" t="str">
        <f>VLOOKUP(D225,datos_clientes!A:F,3,0)</f>
        <v>Marcos Ramírez</v>
      </c>
      <c r="I225" s="44"/>
    </row>
    <row r="226">
      <c r="A226" s="45">
        <v>233.0</v>
      </c>
      <c r="B226" s="49">
        <v>45299.0</v>
      </c>
      <c r="C226" s="50">
        <v>36954.0</v>
      </c>
      <c r="D226" s="47">
        <v>9.0</v>
      </c>
      <c r="E226" s="50">
        <v>10.0</v>
      </c>
      <c r="F226" s="51">
        <v>358.65</v>
      </c>
      <c r="G226" s="51">
        <f t="shared" si="1"/>
        <v>3586.5</v>
      </c>
      <c r="H226" s="48" t="str">
        <f>VLOOKUP(D226,datos_clientes!A:F,3,0)</f>
        <v>Daniel Díaz</v>
      </c>
      <c r="I226" s="44"/>
    </row>
    <row r="227">
      <c r="A227" s="45">
        <v>234.0</v>
      </c>
      <c r="B227" s="49">
        <v>45395.0</v>
      </c>
      <c r="C227" s="50">
        <v>39497.0</v>
      </c>
      <c r="D227" s="47">
        <v>7.0</v>
      </c>
      <c r="E227" s="50">
        <v>2.0</v>
      </c>
      <c r="F227" s="51">
        <v>193.85</v>
      </c>
      <c r="G227" s="51">
        <f t="shared" si="1"/>
        <v>387.7</v>
      </c>
      <c r="H227" s="48" t="str">
        <f>VLOOKUP(D227,datos_clientes!A:F,3,0)</f>
        <v>Carmen Moreno</v>
      </c>
      <c r="I227" s="44"/>
    </row>
    <row r="228">
      <c r="A228" s="45">
        <v>235.0</v>
      </c>
      <c r="B228" s="49">
        <v>45566.0</v>
      </c>
      <c r="C228" s="50">
        <v>36353.0</v>
      </c>
      <c r="D228" s="47">
        <v>12.0</v>
      </c>
      <c r="E228" s="50">
        <v>8.0</v>
      </c>
      <c r="F228" s="51">
        <v>145.43</v>
      </c>
      <c r="G228" s="51">
        <f t="shared" si="1"/>
        <v>1163.44</v>
      </c>
      <c r="H228" s="48" t="str">
        <f>VLOOKUP(D228,datos_clientes!A:F,3,0)</f>
        <v>Mario Díaz</v>
      </c>
      <c r="I228" s="44"/>
    </row>
    <row r="229">
      <c r="A229" s="45">
        <v>237.0</v>
      </c>
      <c r="B229" s="49">
        <v>45502.0</v>
      </c>
      <c r="C229" s="50">
        <v>42169.0</v>
      </c>
      <c r="D229" s="47">
        <v>21.0</v>
      </c>
      <c r="E229" s="50">
        <v>8.0</v>
      </c>
      <c r="F229" s="51">
        <v>155.29</v>
      </c>
      <c r="G229" s="51">
        <f t="shared" si="1"/>
        <v>1242.32</v>
      </c>
      <c r="H229" s="48" t="str">
        <f>VLOOKUP(D229,datos_clientes!A:F,3,0)</f>
        <v>Álvaro Muñoz</v>
      </c>
      <c r="I229" s="44"/>
    </row>
    <row r="230">
      <c r="A230" s="45">
        <v>238.0</v>
      </c>
      <c r="B230" s="49">
        <v>45360.0</v>
      </c>
      <c r="C230" s="50">
        <v>16601.0</v>
      </c>
      <c r="D230" s="47">
        <v>13.0</v>
      </c>
      <c r="E230" s="50">
        <v>4.0</v>
      </c>
      <c r="F230" s="51">
        <v>159.3</v>
      </c>
      <c r="G230" s="51">
        <f t="shared" si="1"/>
        <v>637.2</v>
      </c>
      <c r="H230" s="48" t="str">
        <f>VLOOKUP(D230,datos_clientes!A:F,3,0)</f>
        <v>David Sánchez</v>
      </c>
      <c r="I230" s="44"/>
    </row>
    <row r="231">
      <c r="A231" s="45">
        <v>239.0</v>
      </c>
      <c r="B231" s="49">
        <v>45563.0</v>
      </c>
      <c r="C231" s="50">
        <v>22704.0</v>
      </c>
      <c r="D231" s="47">
        <v>5.0</v>
      </c>
      <c r="E231" s="50">
        <v>6.0</v>
      </c>
      <c r="F231" s="51">
        <v>460.54</v>
      </c>
      <c r="G231" s="51">
        <f t="shared" si="1"/>
        <v>2763.24</v>
      </c>
      <c r="H231" s="48" t="str">
        <f>VLOOKUP(D231,datos_clientes!A:F,3,0)</f>
        <v>Mario Sánchez</v>
      </c>
      <c r="I231" s="44"/>
    </row>
    <row r="232">
      <c r="A232" s="45">
        <v>240.0</v>
      </c>
      <c r="B232" s="49">
        <v>45390.0</v>
      </c>
      <c r="C232" s="50">
        <v>40104.0</v>
      </c>
      <c r="D232" s="47">
        <v>21.0</v>
      </c>
      <c r="E232" s="50">
        <v>4.0</v>
      </c>
      <c r="F232" s="51">
        <v>246.65</v>
      </c>
      <c r="G232" s="51">
        <f t="shared" si="1"/>
        <v>986.6</v>
      </c>
      <c r="H232" s="48" t="str">
        <f>VLOOKUP(D232,datos_clientes!A:F,3,0)</f>
        <v>Álvaro Muñoz</v>
      </c>
      <c r="I232" s="44"/>
    </row>
    <row r="233">
      <c r="A233" s="45">
        <v>241.0</v>
      </c>
      <c r="B233" s="49">
        <v>45503.0</v>
      </c>
      <c r="C233" s="50">
        <v>34840.0</v>
      </c>
      <c r="D233" s="47">
        <v>30.0</v>
      </c>
      <c r="E233" s="50">
        <v>10.0</v>
      </c>
      <c r="F233" s="51">
        <v>490.27</v>
      </c>
      <c r="G233" s="51">
        <f t="shared" si="1"/>
        <v>4902.7</v>
      </c>
      <c r="H233" s="48" t="str">
        <f>VLOOKUP(D233,datos_clientes!A:F,3,0)</f>
        <v>SofIa Alvarez</v>
      </c>
      <c r="I233" s="44"/>
    </row>
    <row r="234">
      <c r="A234" s="45">
        <v>242.0</v>
      </c>
      <c r="B234" s="49">
        <v>45556.0</v>
      </c>
      <c r="C234" s="50">
        <v>3854.0</v>
      </c>
      <c r="D234" s="47">
        <v>35.0</v>
      </c>
      <c r="E234" s="50">
        <v>9.0</v>
      </c>
      <c r="F234" s="51">
        <v>391.85</v>
      </c>
      <c r="G234" s="51">
        <f t="shared" si="1"/>
        <v>3526.65</v>
      </c>
      <c r="H234" s="48" t="str">
        <f>VLOOKUP(D234,datos_clientes!A:F,3,0)</f>
        <v>Sofía Gutiérrez</v>
      </c>
      <c r="I234" s="44"/>
    </row>
    <row r="235">
      <c r="A235" s="45">
        <v>244.0</v>
      </c>
      <c r="B235" s="49">
        <v>45358.0</v>
      </c>
      <c r="C235" s="50">
        <v>49220.0</v>
      </c>
      <c r="D235" s="47">
        <v>6.0</v>
      </c>
      <c r="E235" s="50">
        <v>8.0</v>
      </c>
      <c r="F235" s="51">
        <v>184.61</v>
      </c>
      <c r="G235" s="51">
        <f t="shared" si="1"/>
        <v>1476.88</v>
      </c>
      <c r="H235" s="48" t="str">
        <f>VLOOKUP(D235,datos_clientes!A:F,3,0)</f>
        <v>Marcos Ramírez</v>
      </c>
      <c r="I235" s="44"/>
    </row>
    <row r="236">
      <c r="A236" s="45">
        <v>245.0</v>
      </c>
      <c r="B236" s="49">
        <v>45294.0</v>
      </c>
      <c r="C236" s="50">
        <v>20189.0</v>
      </c>
      <c r="D236" s="47">
        <v>1.0</v>
      </c>
      <c r="E236" s="50">
        <v>5.0</v>
      </c>
      <c r="F236" s="51">
        <v>360.97</v>
      </c>
      <c r="G236" s="51">
        <f t="shared" si="1"/>
        <v>1804.85</v>
      </c>
      <c r="H236" s="48" t="str">
        <f>VLOOKUP(D236,datos_clientes!A:F,3,0)</f>
        <v>Martín García</v>
      </c>
      <c r="I236" s="44"/>
    </row>
    <row r="237">
      <c r="A237" s="45">
        <v>246.0</v>
      </c>
      <c r="B237" s="49">
        <v>45509.0</v>
      </c>
      <c r="C237" s="50">
        <v>29503.0</v>
      </c>
      <c r="D237" s="47">
        <v>32.0</v>
      </c>
      <c r="E237" s="50">
        <v>1.0</v>
      </c>
      <c r="F237" s="51">
        <v>441.29</v>
      </c>
      <c r="G237" s="51">
        <f t="shared" si="1"/>
        <v>441.29</v>
      </c>
      <c r="H237" s="48" t="str">
        <f>VLOOKUP(D237,datos_clientes!A:F,3,0)</f>
        <v>Mario Martínez</v>
      </c>
      <c r="I237" s="44"/>
    </row>
    <row r="238">
      <c r="A238" s="45">
        <v>247.0</v>
      </c>
      <c r="B238" s="49">
        <v>45423.0</v>
      </c>
      <c r="C238" s="50">
        <v>26559.0</v>
      </c>
      <c r="D238" s="47">
        <v>1.0</v>
      </c>
      <c r="E238" s="50">
        <v>10.0</v>
      </c>
      <c r="F238" s="51">
        <v>49.51</v>
      </c>
      <c r="G238" s="51">
        <f t="shared" si="1"/>
        <v>495.1</v>
      </c>
      <c r="H238" s="48" t="str">
        <f>VLOOKUP(D238,datos_clientes!A:F,3,0)</f>
        <v>Martín García</v>
      </c>
      <c r="I238" s="44"/>
    </row>
    <row r="239">
      <c r="A239" s="45">
        <v>248.0</v>
      </c>
      <c r="B239" s="49">
        <v>45431.0</v>
      </c>
      <c r="C239" s="50">
        <v>21121.0</v>
      </c>
      <c r="D239" s="47">
        <v>25.0</v>
      </c>
      <c r="E239" s="50">
        <v>2.0</v>
      </c>
      <c r="F239" s="51">
        <v>276.36</v>
      </c>
      <c r="G239" s="51">
        <f t="shared" si="1"/>
        <v>552.72</v>
      </c>
      <c r="H239" s="48" t="str">
        <f>VLOOKUP(D239,datos_clientes!A:F,3,0)</f>
        <v>Emma Sánchez</v>
      </c>
      <c r="I239" s="44"/>
    </row>
    <row r="240">
      <c r="A240" s="45">
        <v>249.0</v>
      </c>
      <c r="B240" s="49">
        <v>45406.0</v>
      </c>
      <c r="C240" s="50">
        <v>13791.0</v>
      </c>
      <c r="D240" s="47">
        <v>26.0</v>
      </c>
      <c r="E240" s="50">
        <v>10.0</v>
      </c>
      <c r="F240" s="51">
        <v>241.65</v>
      </c>
      <c r="G240" s="51">
        <f t="shared" si="1"/>
        <v>2416.5</v>
      </c>
      <c r="H240" s="48" t="str">
        <f>VLOOKUP(D240,datos_clientes!A:F,3,0)</f>
        <v>Paula Ramírez</v>
      </c>
      <c r="I240" s="44"/>
    </row>
    <row r="241">
      <c r="A241" s="45">
        <v>250.0</v>
      </c>
      <c r="B241" s="49">
        <v>45378.0</v>
      </c>
      <c r="C241" s="50">
        <v>39015.0</v>
      </c>
      <c r="D241" s="47">
        <v>11.0</v>
      </c>
      <c r="E241" s="50">
        <v>3.0</v>
      </c>
      <c r="F241" s="51">
        <v>484.05</v>
      </c>
      <c r="G241" s="51">
        <f t="shared" si="1"/>
        <v>1452.15</v>
      </c>
      <c r="H241" s="48" t="str">
        <f>VLOOKUP(D241,datos_clientes!A:F,3,0)</f>
        <v>Paula González</v>
      </c>
      <c r="I241" s="44"/>
    </row>
    <row r="242">
      <c r="A242" s="45">
        <v>251.0</v>
      </c>
      <c r="B242" s="49">
        <v>45403.0</v>
      </c>
      <c r="C242" s="50">
        <v>12916.0</v>
      </c>
      <c r="D242" s="47">
        <v>6.0</v>
      </c>
      <c r="E242" s="50">
        <v>4.0</v>
      </c>
      <c r="F242" s="51">
        <v>147.82</v>
      </c>
      <c r="G242" s="51">
        <f t="shared" si="1"/>
        <v>591.28</v>
      </c>
      <c r="H242" s="48" t="str">
        <f>VLOOKUP(D242,datos_clientes!A:F,3,0)</f>
        <v>Marcos Ramírez</v>
      </c>
      <c r="I242" s="44"/>
    </row>
    <row r="243">
      <c r="A243" s="45">
        <v>252.0</v>
      </c>
      <c r="B243" s="49">
        <v>45480.0</v>
      </c>
      <c r="C243" s="50">
        <v>36379.0</v>
      </c>
      <c r="D243" s="47">
        <v>38.0</v>
      </c>
      <c r="E243" s="50">
        <v>4.0</v>
      </c>
      <c r="F243" s="51">
        <v>121.33</v>
      </c>
      <c r="G243" s="51">
        <f t="shared" si="1"/>
        <v>485.32</v>
      </c>
      <c r="H243" s="48" t="str">
        <f>VLOOKUP(D243,datos_clientes!A:F,3,0)</f>
        <v>Paula González</v>
      </c>
      <c r="I243" s="44"/>
    </row>
    <row r="244">
      <c r="A244" s="45">
        <v>253.0</v>
      </c>
      <c r="B244" s="49">
        <v>45324.0</v>
      </c>
      <c r="C244" s="50">
        <v>35282.0</v>
      </c>
      <c r="D244" s="47">
        <v>25.0</v>
      </c>
      <c r="E244" s="50">
        <v>9.0</v>
      </c>
      <c r="F244" s="51">
        <v>86.92</v>
      </c>
      <c r="G244" s="51">
        <f t="shared" si="1"/>
        <v>782.28</v>
      </c>
      <c r="H244" s="48" t="str">
        <f>VLOOKUP(D244,datos_clientes!A:F,3,0)</f>
        <v>Emma Sánchez</v>
      </c>
      <c r="I244" s="44"/>
    </row>
    <row r="245">
      <c r="A245" s="45">
        <v>254.0</v>
      </c>
      <c r="B245" s="49">
        <v>45305.0</v>
      </c>
      <c r="C245" s="50">
        <v>34587.0</v>
      </c>
      <c r="D245" s="47">
        <v>5.0</v>
      </c>
      <c r="E245" s="50">
        <v>8.0</v>
      </c>
      <c r="F245" s="51">
        <v>299.51</v>
      </c>
      <c r="G245" s="51">
        <f t="shared" si="1"/>
        <v>2396.08</v>
      </c>
      <c r="H245" s="48" t="str">
        <f>VLOOKUP(D245,datos_clientes!A:F,3,0)</f>
        <v>Mario Sánchez</v>
      </c>
      <c r="I245" s="44"/>
    </row>
    <row r="246">
      <c r="A246" s="45">
        <v>255.0</v>
      </c>
      <c r="B246" s="49">
        <v>45327.0</v>
      </c>
      <c r="C246" s="50">
        <v>12317.0</v>
      </c>
      <c r="D246" s="47">
        <v>7.0</v>
      </c>
      <c r="E246" s="50">
        <v>7.0</v>
      </c>
      <c r="F246" s="51">
        <v>164.69</v>
      </c>
      <c r="G246" s="51">
        <f t="shared" si="1"/>
        <v>1152.83</v>
      </c>
      <c r="H246" s="48" t="str">
        <f>VLOOKUP(D246,datos_clientes!A:F,3,0)</f>
        <v>Carmen Moreno</v>
      </c>
      <c r="I246" s="44"/>
    </row>
    <row r="247">
      <c r="A247" s="45">
        <v>256.0</v>
      </c>
      <c r="B247" s="49">
        <v>45468.0</v>
      </c>
      <c r="C247" s="50">
        <v>39034.0</v>
      </c>
      <c r="D247" s="47">
        <v>18.0</v>
      </c>
      <c r="E247" s="50">
        <v>5.0</v>
      </c>
      <c r="F247" s="51">
        <v>430.25</v>
      </c>
      <c r="G247" s="51">
        <f t="shared" si="1"/>
        <v>2151.25</v>
      </c>
      <c r="H247" s="48" t="str">
        <f>VLOOKUP(D247,datos_clientes!A:F,3,0)</f>
        <v>Lucía Moreno</v>
      </c>
      <c r="I247" s="44"/>
    </row>
    <row r="248">
      <c r="A248" s="45">
        <v>257.0</v>
      </c>
      <c r="B248" s="49">
        <v>45579.0</v>
      </c>
      <c r="C248" s="50">
        <v>11809.0</v>
      </c>
      <c r="D248" s="47">
        <v>19.0</v>
      </c>
      <c r="E248" s="50">
        <v>4.0</v>
      </c>
      <c r="F248" s="51">
        <v>371.1</v>
      </c>
      <c r="G248" s="51">
        <f t="shared" si="1"/>
        <v>1484.4</v>
      </c>
      <c r="H248" s="48" t="str">
        <f>VLOOKUP(D248,datos_clientes!A:F,3,0)</f>
        <v>Andrea Álvarez</v>
      </c>
      <c r="I248" s="44"/>
    </row>
    <row r="249">
      <c r="A249" s="45">
        <v>258.0</v>
      </c>
      <c r="B249" s="49">
        <v>45388.0</v>
      </c>
      <c r="C249" s="50">
        <v>3429.0</v>
      </c>
      <c r="D249" s="47">
        <v>37.0</v>
      </c>
      <c r="E249" s="50">
        <v>2.0</v>
      </c>
      <c r="F249" s="51">
        <v>126.29</v>
      </c>
      <c r="G249" s="51">
        <f t="shared" si="1"/>
        <v>252.58</v>
      </c>
      <c r="H249" s="48" t="str">
        <f>VLOOKUP(D249,datos_clientes!A:F,3,0)</f>
        <v>Daniel Ramírez</v>
      </c>
      <c r="I249" s="44"/>
    </row>
    <row r="250">
      <c r="A250" s="45">
        <v>259.0</v>
      </c>
      <c r="B250" s="49">
        <v>45543.0</v>
      </c>
      <c r="C250" s="50">
        <v>39913.0</v>
      </c>
      <c r="D250" s="47">
        <v>3.0</v>
      </c>
      <c r="E250" s="50">
        <v>4.0</v>
      </c>
      <c r="F250" s="51">
        <v>111.73</v>
      </c>
      <c r="G250" s="51">
        <f t="shared" si="1"/>
        <v>446.92</v>
      </c>
      <c r="H250" s="48" t="str">
        <f>VLOOKUP(D250,datos_clientes!A:F,3,0)</f>
        <v>Pablo Gutiérrez</v>
      </c>
      <c r="I250" s="44"/>
    </row>
    <row r="251">
      <c r="A251" s="45">
        <v>260.0</v>
      </c>
      <c r="B251" s="49">
        <v>45322.0</v>
      </c>
      <c r="C251" s="50">
        <v>27300.0</v>
      </c>
      <c r="D251" s="47">
        <v>7.0</v>
      </c>
      <c r="E251" s="50">
        <v>6.0</v>
      </c>
      <c r="F251" s="51">
        <v>395.44</v>
      </c>
      <c r="G251" s="51">
        <f t="shared" si="1"/>
        <v>2372.64</v>
      </c>
      <c r="H251" s="48" t="str">
        <f>VLOOKUP(D251,datos_clientes!A:F,3,0)</f>
        <v>Carmen Moreno</v>
      </c>
      <c r="I251" s="44"/>
    </row>
    <row r="252">
      <c r="A252" s="45">
        <v>261.0</v>
      </c>
      <c r="B252" s="49">
        <v>45466.0</v>
      </c>
      <c r="C252" s="50">
        <v>47465.0</v>
      </c>
      <c r="D252" s="47">
        <v>15.0</v>
      </c>
      <c r="E252" s="50">
        <v>5.0</v>
      </c>
      <c r="F252" s="51">
        <v>51.35</v>
      </c>
      <c r="G252" s="51">
        <f t="shared" si="1"/>
        <v>256.75</v>
      </c>
      <c r="H252" s="48" t="str">
        <f>VLOOKUP(D252,datos_clientes!A:F,3,0)</f>
        <v>Julia Fernández</v>
      </c>
      <c r="I252" s="44"/>
    </row>
    <row r="253">
      <c r="A253" s="45">
        <v>262.0</v>
      </c>
      <c r="B253" s="49">
        <v>45369.0</v>
      </c>
      <c r="C253" s="50">
        <v>18594.0</v>
      </c>
      <c r="D253" s="47">
        <v>5.0</v>
      </c>
      <c r="E253" s="50">
        <v>1.0</v>
      </c>
      <c r="F253" s="51">
        <v>36.64</v>
      </c>
      <c r="G253" s="51">
        <f t="shared" si="1"/>
        <v>36.64</v>
      </c>
      <c r="H253" s="48" t="str">
        <f>VLOOKUP(D253,datos_clientes!A:F,3,0)</f>
        <v>Mario Sánchez</v>
      </c>
      <c r="I253" s="44"/>
    </row>
    <row r="254">
      <c r="A254" s="45">
        <v>263.0</v>
      </c>
      <c r="B254" s="49">
        <v>45469.0</v>
      </c>
      <c r="C254" s="50">
        <v>11684.0</v>
      </c>
      <c r="D254" s="47">
        <v>24.0</v>
      </c>
      <c r="E254" s="50">
        <v>3.0</v>
      </c>
      <c r="F254" s="51">
        <v>285.08</v>
      </c>
      <c r="G254" s="51">
        <f t="shared" si="1"/>
        <v>855.24</v>
      </c>
      <c r="H254" s="48" t="str">
        <f>VLOOKUP(D254,datos_clientes!A:F,3,0)</f>
        <v>Emma Navarro</v>
      </c>
      <c r="I254" s="44"/>
    </row>
    <row r="255">
      <c r="A255" s="45">
        <v>264.0</v>
      </c>
      <c r="B255" s="49">
        <v>45392.0</v>
      </c>
      <c r="C255" s="50">
        <v>21225.0</v>
      </c>
      <c r="D255" s="47">
        <v>2.0</v>
      </c>
      <c r="E255" s="50">
        <v>6.0</v>
      </c>
      <c r="F255" s="51">
        <v>283.8</v>
      </c>
      <c r="G255" s="51">
        <f t="shared" si="1"/>
        <v>1702.8</v>
      </c>
      <c r="H255" s="48" t="str">
        <f>VLOOKUP(D255,datos_clientes!A:F,3,0)</f>
        <v>Mario Ramírez</v>
      </c>
      <c r="I255" s="44"/>
    </row>
    <row r="256">
      <c r="A256" s="45">
        <v>265.0</v>
      </c>
      <c r="B256" s="49">
        <v>45298.0</v>
      </c>
      <c r="C256" s="50">
        <v>32471.0</v>
      </c>
      <c r="D256" s="47">
        <v>22.0</v>
      </c>
      <c r="E256" s="50">
        <v>8.0</v>
      </c>
      <c r="F256" s="51">
        <v>484.81</v>
      </c>
      <c r="G256" s="51">
        <f t="shared" si="1"/>
        <v>3878.48</v>
      </c>
      <c r="H256" s="48" t="str">
        <f>VLOOKUP(D256,datos_clientes!A:F,3,0)</f>
        <v>Sofía Torres</v>
      </c>
      <c r="I256" s="44"/>
    </row>
    <row r="257">
      <c r="A257" s="45">
        <v>266.0</v>
      </c>
      <c r="B257" s="49">
        <v>45397.0</v>
      </c>
      <c r="C257" s="50">
        <v>10159.0</v>
      </c>
      <c r="D257" s="47">
        <v>27.0</v>
      </c>
      <c r="E257" s="50">
        <v>5.0</v>
      </c>
      <c r="F257" s="51">
        <v>303.67</v>
      </c>
      <c r="G257" s="51">
        <f t="shared" si="1"/>
        <v>1518.35</v>
      </c>
      <c r="H257" s="48" t="str">
        <f>VLOOKUP(D257,datos_clientes!A:F,3,0)</f>
        <v>Marina Vázquez</v>
      </c>
      <c r="I257" s="44"/>
    </row>
    <row r="258">
      <c r="A258" s="45">
        <v>267.0</v>
      </c>
      <c r="B258" s="49">
        <v>45533.0</v>
      </c>
      <c r="C258" s="50">
        <v>30678.0</v>
      </c>
      <c r="D258" s="47">
        <v>39.0</v>
      </c>
      <c r="E258" s="50">
        <v>3.0</v>
      </c>
      <c r="F258" s="51">
        <v>278.5</v>
      </c>
      <c r="G258" s="51">
        <f t="shared" si="1"/>
        <v>835.5</v>
      </c>
      <c r="H258" s="48" t="str">
        <f>VLOOKUP(D258,datos_clientes!A:F,3,0)</f>
        <v>Sofía Domínguez</v>
      </c>
      <c r="I258" s="44"/>
    </row>
    <row r="259">
      <c r="A259" s="45">
        <v>269.0</v>
      </c>
      <c r="B259" s="49">
        <v>45359.0</v>
      </c>
      <c r="C259" s="50">
        <v>21843.0</v>
      </c>
      <c r="D259" s="47">
        <v>8.0</v>
      </c>
      <c r="E259" s="50">
        <v>3.0</v>
      </c>
      <c r="F259" s="51">
        <v>304.54</v>
      </c>
      <c r="G259" s="51">
        <f t="shared" si="1"/>
        <v>913.62</v>
      </c>
      <c r="H259" s="48" t="str">
        <f>VLOOKUP(D259,datos_clientes!A:F,3,0)</f>
        <v>Lucía Díaz</v>
      </c>
      <c r="I259" s="44"/>
    </row>
    <row r="260">
      <c r="A260" s="45">
        <v>270.0</v>
      </c>
      <c r="B260" s="49">
        <v>45493.0</v>
      </c>
      <c r="C260" s="50">
        <v>36304.0</v>
      </c>
      <c r="D260" s="47">
        <v>39.0</v>
      </c>
      <c r="E260" s="50">
        <v>3.0</v>
      </c>
      <c r="F260" s="51">
        <v>195.83</v>
      </c>
      <c r="G260" s="51">
        <f t="shared" si="1"/>
        <v>587.49</v>
      </c>
      <c r="H260" s="48" t="str">
        <f>VLOOKUP(D260,datos_clientes!A:F,3,0)</f>
        <v>Sofía Domínguez</v>
      </c>
      <c r="I260" s="44"/>
    </row>
    <row r="261">
      <c r="A261" s="45">
        <v>271.0</v>
      </c>
      <c r="B261" s="49">
        <v>45451.0</v>
      </c>
      <c r="C261" s="50">
        <v>45546.0</v>
      </c>
      <c r="D261" s="47">
        <v>25.0</v>
      </c>
      <c r="E261" s="50">
        <v>2.0</v>
      </c>
      <c r="F261" s="51">
        <v>458.66</v>
      </c>
      <c r="G261" s="51">
        <f t="shared" si="1"/>
        <v>917.32</v>
      </c>
      <c r="H261" s="48" t="str">
        <f>VLOOKUP(D261,datos_clientes!A:F,3,0)</f>
        <v>Emma Sánchez</v>
      </c>
      <c r="I261" s="44"/>
    </row>
    <row r="262">
      <c r="A262" s="45">
        <v>272.0</v>
      </c>
      <c r="B262" s="49">
        <v>45440.0</v>
      </c>
      <c r="C262" s="50">
        <v>1849.0</v>
      </c>
      <c r="D262" s="47">
        <v>25.0</v>
      </c>
      <c r="E262" s="50">
        <v>10.0</v>
      </c>
      <c r="F262" s="51">
        <v>443.76</v>
      </c>
      <c r="G262" s="51">
        <f t="shared" si="1"/>
        <v>4437.6</v>
      </c>
      <c r="H262" s="48" t="str">
        <f>VLOOKUP(D262,datos_clientes!A:F,3,0)</f>
        <v>Emma Sánchez</v>
      </c>
      <c r="I262" s="44"/>
    </row>
    <row r="263">
      <c r="A263" s="45">
        <v>273.0</v>
      </c>
      <c r="B263" s="49">
        <v>45326.0</v>
      </c>
      <c r="C263" s="50">
        <v>47621.0</v>
      </c>
      <c r="D263" s="47">
        <v>21.0</v>
      </c>
      <c r="E263" s="50">
        <v>1.0</v>
      </c>
      <c r="F263" s="51">
        <v>421.55</v>
      </c>
      <c r="G263" s="51">
        <f t="shared" si="1"/>
        <v>421.55</v>
      </c>
      <c r="H263" s="48" t="str">
        <f>VLOOKUP(D263,datos_clientes!A:F,3,0)</f>
        <v>Álvaro Muñoz</v>
      </c>
      <c r="I263" s="44"/>
    </row>
    <row r="264">
      <c r="A264" s="45">
        <v>274.0</v>
      </c>
      <c r="B264" s="49">
        <v>45352.0</v>
      </c>
      <c r="C264" s="50">
        <v>6503.0</v>
      </c>
      <c r="D264" s="47">
        <v>17.0</v>
      </c>
      <c r="E264" s="50">
        <v>7.0</v>
      </c>
      <c r="F264" s="51">
        <v>305.99</v>
      </c>
      <c r="G264" s="51">
        <f t="shared" si="1"/>
        <v>2141.93</v>
      </c>
      <c r="H264" s="48" t="str">
        <f>VLOOKUP(D264,datos_clientes!A:F,3,0)</f>
        <v>Mario Torres</v>
      </c>
      <c r="I264" s="44"/>
    </row>
    <row r="265">
      <c r="A265" s="45">
        <v>275.0</v>
      </c>
      <c r="B265" s="49">
        <v>45383.0</v>
      </c>
      <c r="C265" s="50">
        <v>2082.0</v>
      </c>
      <c r="D265" s="47">
        <v>20.0</v>
      </c>
      <c r="E265" s="50">
        <v>5.0</v>
      </c>
      <c r="F265" s="51">
        <v>209.44</v>
      </c>
      <c r="G265" s="51">
        <f t="shared" si="1"/>
        <v>1047.2</v>
      </c>
      <c r="H265" s="48" t="str">
        <f>VLOOKUP(D265,datos_clientes!A:F,3,0)</f>
        <v>Paula Alonso</v>
      </c>
      <c r="I265" s="44"/>
    </row>
    <row r="266">
      <c r="A266" s="45">
        <v>276.0</v>
      </c>
      <c r="B266" s="49">
        <v>45558.0</v>
      </c>
      <c r="C266" s="50">
        <v>35510.0</v>
      </c>
      <c r="D266" s="47">
        <v>35.0</v>
      </c>
      <c r="E266" s="50">
        <v>9.0</v>
      </c>
      <c r="F266" s="51">
        <v>461.77</v>
      </c>
      <c r="G266" s="51">
        <f t="shared" si="1"/>
        <v>4155.93</v>
      </c>
      <c r="H266" s="48" t="str">
        <f>VLOOKUP(D266,datos_clientes!A:F,3,0)</f>
        <v>Sofía Gutiérrez</v>
      </c>
      <c r="I266" s="44"/>
    </row>
    <row r="267">
      <c r="A267" s="45">
        <v>277.0</v>
      </c>
      <c r="B267" s="49">
        <v>45461.0</v>
      </c>
      <c r="C267" s="50">
        <v>39738.0</v>
      </c>
      <c r="D267" s="47">
        <v>25.0</v>
      </c>
      <c r="E267" s="50">
        <v>10.0</v>
      </c>
      <c r="F267" s="51">
        <v>248.65</v>
      </c>
      <c r="G267" s="51">
        <f t="shared" si="1"/>
        <v>2486.5</v>
      </c>
      <c r="H267" s="48" t="str">
        <f>VLOOKUP(D267,datos_clientes!A:F,3,0)</f>
        <v>Emma Sánchez</v>
      </c>
      <c r="I267" s="44"/>
    </row>
    <row r="268">
      <c r="A268" s="45">
        <v>278.0</v>
      </c>
      <c r="B268" s="49">
        <v>45352.0</v>
      </c>
      <c r="C268" s="50">
        <v>4130.0</v>
      </c>
      <c r="D268" s="47">
        <v>18.0</v>
      </c>
      <c r="E268" s="50">
        <v>4.0</v>
      </c>
      <c r="F268" s="51">
        <v>448.26</v>
      </c>
      <c r="G268" s="51">
        <f t="shared" si="1"/>
        <v>1793.04</v>
      </c>
      <c r="H268" s="48" t="str">
        <f>VLOOKUP(D268,datos_clientes!A:F,3,0)</f>
        <v>Lucía Moreno</v>
      </c>
      <c r="I268" s="44"/>
    </row>
    <row r="269">
      <c r="A269" s="45">
        <v>279.0</v>
      </c>
      <c r="B269" s="49">
        <v>45293.0</v>
      </c>
      <c r="C269" s="50">
        <v>16948.0</v>
      </c>
      <c r="D269" s="47">
        <v>8.0</v>
      </c>
      <c r="E269" s="50">
        <v>3.0</v>
      </c>
      <c r="F269" s="51">
        <v>99.82</v>
      </c>
      <c r="G269" s="51">
        <f t="shared" si="1"/>
        <v>299.46</v>
      </c>
      <c r="H269" s="48" t="str">
        <f>VLOOKUP(D269,datos_clientes!A:F,3,0)</f>
        <v>Lucía Díaz</v>
      </c>
      <c r="I269" s="44"/>
    </row>
    <row r="270">
      <c r="A270" s="45">
        <v>280.0</v>
      </c>
      <c r="B270" s="49">
        <v>45453.0</v>
      </c>
      <c r="C270" s="50">
        <v>9846.0</v>
      </c>
      <c r="D270" s="47">
        <v>8.0</v>
      </c>
      <c r="E270" s="50">
        <v>4.0</v>
      </c>
      <c r="F270" s="51">
        <v>163.76</v>
      </c>
      <c r="G270" s="51">
        <f t="shared" si="1"/>
        <v>655.04</v>
      </c>
      <c r="H270" s="48" t="str">
        <f>VLOOKUP(D270,datos_clientes!A:F,3,0)</f>
        <v>Lucía Díaz</v>
      </c>
      <c r="I270" s="44"/>
    </row>
    <row r="271">
      <c r="A271" s="45">
        <v>281.0</v>
      </c>
      <c r="B271" s="49">
        <v>45409.0</v>
      </c>
      <c r="C271" s="50">
        <v>6315.0</v>
      </c>
      <c r="D271" s="47">
        <v>8.0</v>
      </c>
      <c r="E271" s="50">
        <v>7.0</v>
      </c>
      <c r="F271" s="51">
        <v>78.34</v>
      </c>
      <c r="G271" s="51">
        <f t="shared" si="1"/>
        <v>548.38</v>
      </c>
      <c r="H271" s="48" t="str">
        <f>VLOOKUP(D271,datos_clientes!A:F,3,0)</f>
        <v>Lucía Díaz</v>
      </c>
      <c r="I271" s="44"/>
    </row>
    <row r="272">
      <c r="A272" s="45">
        <v>282.0</v>
      </c>
      <c r="B272" s="49">
        <v>45555.0</v>
      </c>
      <c r="C272" s="50">
        <v>19064.0</v>
      </c>
      <c r="D272" s="47">
        <v>28.0</v>
      </c>
      <c r="E272" s="50">
        <v>9.0</v>
      </c>
      <c r="F272" s="51">
        <v>153.02</v>
      </c>
      <c r="G272" s="51">
        <f t="shared" si="1"/>
        <v>1377.18</v>
      </c>
      <c r="H272" s="48" t="str">
        <f>VLOOKUP(D272,datos_clientes!A:F,3,0)</f>
        <v>Laura González</v>
      </c>
      <c r="I272" s="44"/>
    </row>
    <row r="273">
      <c r="A273" s="45">
        <v>283.0</v>
      </c>
      <c r="B273" s="49">
        <v>45473.0</v>
      </c>
      <c r="C273" s="50">
        <v>26114.0</v>
      </c>
      <c r="D273" s="47">
        <v>20.0</v>
      </c>
      <c r="E273" s="50">
        <v>1.0</v>
      </c>
      <c r="F273" s="51">
        <v>222.78</v>
      </c>
      <c r="G273" s="51">
        <f t="shared" si="1"/>
        <v>222.78</v>
      </c>
      <c r="H273" s="48" t="str">
        <f>VLOOKUP(D273,datos_clientes!A:F,3,0)</f>
        <v>Paula Alonso</v>
      </c>
      <c r="I273" s="44"/>
    </row>
    <row r="274">
      <c r="A274" s="45">
        <v>284.0</v>
      </c>
      <c r="B274" s="49">
        <v>45484.0</v>
      </c>
      <c r="C274" s="50">
        <v>1911.0</v>
      </c>
      <c r="D274" s="47">
        <v>3.0</v>
      </c>
      <c r="E274" s="50">
        <v>6.0</v>
      </c>
      <c r="F274" s="51">
        <v>426.42</v>
      </c>
      <c r="G274" s="51">
        <f t="shared" si="1"/>
        <v>2558.52</v>
      </c>
      <c r="H274" s="48" t="str">
        <f>VLOOKUP(D274,datos_clientes!A:F,3,0)</f>
        <v>Pablo Gutiérrez</v>
      </c>
      <c r="I274" s="44"/>
    </row>
    <row r="275">
      <c r="A275" s="45">
        <v>285.0</v>
      </c>
      <c r="B275" s="49">
        <v>45573.0</v>
      </c>
      <c r="C275" s="50">
        <v>37536.0</v>
      </c>
      <c r="D275" s="47">
        <v>25.0</v>
      </c>
      <c r="E275" s="50">
        <v>1.0</v>
      </c>
      <c r="F275" s="51">
        <v>474.82</v>
      </c>
      <c r="G275" s="51">
        <f t="shared" si="1"/>
        <v>474.82</v>
      </c>
      <c r="H275" s="48" t="str">
        <f>VLOOKUP(D275,datos_clientes!A:F,3,0)</f>
        <v>Emma Sánchez</v>
      </c>
      <c r="I275" s="44"/>
    </row>
    <row r="276">
      <c r="A276" s="45">
        <v>286.0</v>
      </c>
      <c r="B276" s="49">
        <v>45397.0</v>
      </c>
      <c r="C276" s="50">
        <v>12389.0</v>
      </c>
      <c r="D276" s="47">
        <v>20.0</v>
      </c>
      <c r="E276" s="50">
        <v>4.0</v>
      </c>
      <c r="F276" s="51">
        <v>43.12</v>
      </c>
      <c r="G276" s="51">
        <f t="shared" si="1"/>
        <v>172.48</v>
      </c>
      <c r="H276" s="48" t="str">
        <f>VLOOKUP(D276,datos_clientes!A:F,3,0)</f>
        <v>Paula Alonso</v>
      </c>
      <c r="I276" s="44"/>
    </row>
    <row r="277">
      <c r="A277" s="45">
        <v>287.0</v>
      </c>
      <c r="B277" s="49">
        <v>45484.0</v>
      </c>
      <c r="C277" s="50">
        <v>42941.0</v>
      </c>
      <c r="D277" s="47">
        <v>1.0</v>
      </c>
      <c r="E277" s="50">
        <v>1.0</v>
      </c>
      <c r="F277" s="51">
        <v>434.59</v>
      </c>
      <c r="G277" s="51">
        <f t="shared" si="1"/>
        <v>434.59</v>
      </c>
      <c r="H277" s="48" t="str">
        <f>VLOOKUP(D277,datos_clientes!A:F,3,0)</f>
        <v>Martín García</v>
      </c>
      <c r="I277" s="44"/>
    </row>
    <row r="278">
      <c r="A278" s="45">
        <v>288.0</v>
      </c>
      <c r="B278" s="49">
        <v>45562.0</v>
      </c>
      <c r="C278" s="50">
        <v>22532.0</v>
      </c>
      <c r="D278" s="47">
        <v>38.0</v>
      </c>
      <c r="E278" s="50">
        <v>5.0</v>
      </c>
      <c r="F278" s="51">
        <v>63.53</v>
      </c>
      <c r="G278" s="51">
        <f t="shared" si="1"/>
        <v>317.65</v>
      </c>
      <c r="H278" s="48" t="str">
        <f>VLOOKUP(D278,datos_clientes!A:F,3,0)</f>
        <v>Paula González</v>
      </c>
      <c r="I278" s="44"/>
    </row>
    <row r="279">
      <c r="A279" s="45">
        <v>289.0</v>
      </c>
      <c r="B279" s="49">
        <v>45489.0</v>
      </c>
      <c r="C279" s="50">
        <v>26280.0</v>
      </c>
      <c r="D279" s="47">
        <v>33.0</v>
      </c>
      <c r="E279" s="50">
        <v>8.0</v>
      </c>
      <c r="F279" s="51">
        <v>320.97</v>
      </c>
      <c r="G279" s="51">
        <f t="shared" si="1"/>
        <v>2567.76</v>
      </c>
      <c r="H279" s="48" t="str">
        <f>VLOOKUP(D279,datos_clientes!A:F,3,0)</f>
        <v>Pablo López</v>
      </c>
      <c r="I279" s="44"/>
    </row>
    <row r="280">
      <c r="A280" s="45">
        <v>290.0</v>
      </c>
      <c r="B280" s="49">
        <v>45360.0</v>
      </c>
      <c r="C280" s="50">
        <v>14259.0</v>
      </c>
      <c r="D280" s="47">
        <v>12.0</v>
      </c>
      <c r="E280" s="50">
        <v>4.0</v>
      </c>
      <c r="F280" s="51">
        <v>61.91</v>
      </c>
      <c r="G280" s="51">
        <f t="shared" si="1"/>
        <v>247.64</v>
      </c>
      <c r="H280" s="48" t="str">
        <f>VLOOKUP(D280,datos_clientes!A:F,3,0)</f>
        <v>Mario Díaz</v>
      </c>
      <c r="I280" s="44"/>
    </row>
    <row r="281">
      <c r="A281" s="45">
        <v>291.0</v>
      </c>
      <c r="B281" s="49">
        <v>45546.0</v>
      </c>
      <c r="C281" s="50">
        <v>43280.0</v>
      </c>
      <c r="D281" s="47">
        <v>1.0</v>
      </c>
      <c r="E281" s="50">
        <v>6.0</v>
      </c>
      <c r="F281" s="51">
        <v>78.23</v>
      </c>
      <c r="G281" s="51">
        <f t="shared" si="1"/>
        <v>469.38</v>
      </c>
      <c r="H281" s="48" t="str">
        <f>VLOOKUP(D281,datos_clientes!A:F,3,0)</f>
        <v>Martín García</v>
      </c>
      <c r="I281" s="44"/>
    </row>
    <row r="282">
      <c r="A282" s="45">
        <v>292.0</v>
      </c>
      <c r="B282" s="49">
        <v>45442.0</v>
      </c>
      <c r="C282" s="50">
        <v>49780.0</v>
      </c>
      <c r="D282" s="47">
        <v>32.0</v>
      </c>
      <c r="E282" s="50">
        <v>7.0</v>
      </c>
      <c r="F282" s="51">
        <v>133.19</v>
      </c>
      <c r="G282" s="51">
        <f t="shared" si="1"/>
        <v>932.33</v>
      </c>
      <c r="H282" s="48" t="str">
        <f>VLOOKUP(D282,datos_clientes!A:F,3,0)</f>
        <v>Mario Martínez</v>
      </c>
      <c r="I282" s="44"/>
    </row>
    <row r="283">
      <c r="A283" s="45">
        <v>293.0</v>
      </c>
      <c r="B283" s="49">
        <v>45311.0</v>
      </c>
      <c r="C283" s="50">
        <v>14538.0</v>
      </c>
      <c r="D283" s="47">
        <v>13.0</v>
      </c>
      <c r="E283" s="50">
        <v>3.0</v>
      </c>
      <c r="F283" s="51">
        <v>266.46</v>
      </c>
      <c r="G283" s="51">
        <f t="shared" si="1"/>
        <v>799.38</v>
      </c>
      <c r="H283" s="48" t="str">
        <f>VLOOKUP(D283,datos_clientes!A:F,3,0)</f>
        <v>David Sánchez</v>
      </c>
      <c r="I283" s="44"/>
    </row>
    <row r="284">
      <c r="A284" s="45">
        <v>294.0</v>
      </c>
      <c r="B284" s="49">
        <v>45556.0</v>
      </c>
      <c r="C284" s="50">
        <v>27339.0</v>
      </c>
      <c r="D284" s="47">
        <v>20.0</v>
      </c>
      <c r="E284" s="50">
        <v>6.0</v>
      </c>
      <c r="F284" s="51">
        <v>437.51</v>
      </c>
      <c r="G284" s="51">
        <f t="shared" si="1"/>
        <v>2625.06</v>
      </c>
      <c r="H284" s="48" t="str">
        <f>VLOOKUP(D284,datos_clientes!A:F,3,0)</f>
        <v>Paula Alonso</v>
      </c>
      <c r="I284" s="44"/>
    </row>
    <row r="285">
      <c r="A285" s="45">
        <v>295.0</v>
      </c>
      <c r="B285" s="49">
        <v>45572.0</v>
      </c>
      <c r="C285" s="50">
        <v>28329.0</v>
      </c>
      <c r="D285" s="47">
        <v>37.0</v>
      </c>
      <c r="E285" s="50">
        <v>7.0</v>
      </c>
      <c r="F285" s="51">
        <v>309.64</v>
      </c>
      <c r="G285" s="51">
        <f t="shared" si="1"/>
        <v>2167.48</v>
      </c>
      <c r="H285" s="48" t="str">
        <f>VLOOKUP(D285,datos_clientes!A:F,3,0)</f>
        <v>Daniel Ramírez</v>
      </c>
      <c r="I285" s="44"/>
    </row>
    <row r="286">
      <c r="A286" s="45">
        <v>296.0</v>
      </c>
      <c r="B286" s="49">
        <v>45376.0</v>
      </c>
      <c r="C286" s="50">
        <v>39902.0</v>
      </c>
      <c r="D286" s="47">
        <v>12.0</v>
      </c>
      <c r="E286" s="50">
        <v>9.0</v>
      </c>
      <c r="F286" s="51">
        <v>455.51</v>
      </c>
      <c r="G286" s="51">
        <f t="shared" si="1"/>
        <v>4099.59</v>
      </c>
      <c r="H286" s="48" t="str">
        <f>VLOOKUP(D286,datos_clientes!A:F,3,0)</f>
        <v>Mario Díaz</v>
      </c>
      <c r="I286" s="44"/>
    </row>
    <row r="287">
      <c r="A287" s="45">
        <v>297.0</v>
      </c>
      <c r="B287" s="49">
        <v>45438.0</v>
      </c>
      <c r="C287" s="50">
        <v>15554.0</v>
      </c>
      <c r="D287" s="47">
        <v>27.0</v>
      </c>
      <c r="E287" s="50">
        <v>3.0</v>
      </c>
      <c r="F287" s="51">
        <v>363.55</v>
      </c>
      <c r="G287" s="51">
        <f t="shared" si="1"/>
        <v>1090.65</v>
      </c>
      <c r="H287" s="48" t="str">
        <f>VLOOKUP(D287,datos_clientes!A:F,3,0)</f>
        <v>Marina Vázquez</v>
      </c>
      <c r="I287" s="44"/>
    </row>
    <row r="288">
      <c r="A288" s="45">
        <v>298.0</v>
      </c>
      <c r="B288" s="49">
        <v>45417.0</v>
      </c>
      <c r="C288" s="50">
        <v>43565.0</v>
      </c>
      <c r="D288" s="47">
        <v>24.0</v>
      </c>
      <c r="E288" s="50">
        <v>6.0</v>
      </c>
      <c r="F288" s="51">
        <v>456.0</v>
      </c>
      <c r="G288" s="51">
        <f t="shared" si="1"/>
        <v>2736</v>
      </c>
      <c r="H288" s="48" t="str">
        <f>VLOOKUP(D288,datos_clientes!A:F,3,0)</f>
        <v>Emma Navarro</v>
      </c>
      <c r="I288" s="44"/>
    </row>
    <row r="289">
      <c r="A289" s="45">
        <v>299.0</v>
      </c>
      <c r="B289" s="49">
        <v>45362.0</v>
      </c>
      <c r="C289" s="50">
        <v>25254.0</v>
      </c>
      <c r="D289" s="47">
        <v>19.0</v>
      </c>
      <c r="E289" s="50">
        <v>6.0</v>
      </c>
      <c r="F289" s="51">
        <v>176.76</v>
      </c>
      <c r="G289" s="51">
        <f t="shared" si="1"/>
        <v>1060.56</v>
      </c>
      <c r="H289" s="48" t="str">
        <f>VLOOKUP(D289,datos_clientes!A:F,3,0)</f>
        <v>Andrea Álvarez</v>
      </c>
      <c r="I289" s="44"/>
    </row>
    <row r="290">
      <c r="A290" s="45">
        <v>300.0</v>
      </c>
      <c r="B290" s="49">
        <v>45565.0</v>
      </c>
      <c r="C290" s="50">
        <v>25955.0</v>
      </c>
      <c r="D290" s="47">
        <v>37.0</v>
      </c>
      <c r="E290" s="50">
        <v>7.0</v>
      </c>
      <c r="F290" s="51">
        <v>37.35</v>
      </c>
      <c r="G290" s="51">
        <f t="shared" si="1"/>
        <v>261.45</v>
      </c>
      <c r="H290" s="48" t="str">
        <f>VLOOKUP(D290,datos_clientes!A:F,3,0)</f>
        <v>Daniel Ramírez</v>
      </c>
      <c r="I290" s="44"/>
    </row>
    <row r="291">
      <c r="A291" s="45">
        <v>301.0</v>
      </c>
      <c r="B291" s="49">
        <v>45456.0</v>
      </c>
      <c r="C291" s="50">
        <v>31096.0</v>
      </c>
      <c r="D291" s="47">
        <v>35.0</v>
      </c>
      <c r="E291" s="50">
        <v>8.0</v>
      </c>
      <c r="F291" s="51">
        <v>381.2</v>
      </c>
      <c r="G291" s="51">
        <f t="shared" si="1"/>
        <v>3049.6</v>
      </c>
      <c r="H291" s="48" t="str">
        <f>VLOOKUP(D291,datos_clientes!A:F,3,0)</f>
        <v>Sofía Gutiérrez</v>
      </c>
      <c r="I291" s="44"/>
    </row>
    <row r="292">
      <c r="A292" s="45">
        <v>302.0</v>
      </c>
      <c r="B292" s="49">
        <v>45578.0</v>
      </c>
      <c r="C292" s="50">
        <v>10902.0</v>
      </c>
      <c r="D292" s="47">
        <v>3.0</v>
      </c>
      <c r="E292" s="50">
        <v>8.0</v>
      </c>
      <c r="F292" s="51">
        <v>378.64</v>
      </c>
      <c r="G292" s="51">
        <f t="shared" si="1"/>
        <v>3029.12</v>
      </c>
      <c r="H292" s="48" t="str">
        <f>VLOOKUP(D292,datos_clientes!A:F,3,0)</f>
        <v>Pablo Gutiérrez</v>
      </c>
      <c r="I292" s="44"/>
    </row>
    <row r="293">
      <c r="A293" s="45">
        <v>303.0</v>
      </c>
      <c r="B293" s="49">
        <v>45407.0</v>
      </c>
      <c r="C293" s="50">
        <v>26725.0</v>
      </c>
      <c r="D293" s="47">
        <v>17.0</v>
      </c>
      <c r="E293" s="50">
        <v>7.0</v>
      </c>
      <c r="F293" s="51">
        <v>458.94</v>
      </c>
      <c r="G293" s="51">
        <f t="shared" si="1"/>
        <v>3212.58</v>
      </c>
      <c r="H293" s="48" t="str">
        <f>VLOOKUP(D293,datos_clientes!A:F,3,0)</f>
        <v>Mario Torres</v>
      </c>
      <c r="I293" s="44"/>
    </row>
    <row r="294">
      <c r="A294" s="45">
        <v>304.0</v>
      </c>
      <c r="B294" s="49">
        <v>45318.0</v>
      </c>
      <c r="C294" s="50">
        <v>41340.0</v>
      </c>
      <c r="D294" s="47">
        <v>5.0</v>
      </c>
      <c r="E294" s="50">
        <v>8.0</v>
      </c>
      <c r="F294" s="51">
        <v>371.14</v>
      </c>
      <c r="G294" s="51">
        <f t="shared" si="1"/>
        <v>2969.12</v>
      </c>
      <c r="H294" s="48" t="str">
        <f>VLOOKUP(D294,datos_clientes!A:F,3,0)</f>
        <v>Mario Sánchez</v>
      </c>
      <c r="I294" s="44"/>
    </row>
    <row r="295">
      <c r="A295" s="45">
        <v>305.0</v>
      </c>
      <c r="B295" s="49">
        <v>45355.0</v>
      </c>
      <c r="C295" s="50">
        <v>36220.0</v>
      </c>
      <c r="D295" s="47">
        <v>35.0</v>
      </c>
      <c r="E295" s="50">
        <v>2.0</v>
      </c>
      <c r="F295" s="51">
        <v>332.0</v>
      </c>
      <c r="G295" s="51">
        <f t="shared" si="1"/>
        <v>664</v>
      </c>
      <c r="H295" s="48" t="str">
        <f>VLOOKUP(D295,datos_clientes!A:F,3,0)</f>
        <v>Sofía Gutiérrez</v>
      </c>
      <c r="I295" s="44"/>
    </row>
    <row r="296">
      <c r="A296" s="45">
        <v>306.0</v>
      </c>
      <c r="B296" s="49">
        <v>45352.0</v>
      </c>
      <c r="C296" s="50">
        <v>34219.0</v>
      </c>
      <c r="D296" s="47">
        <v>35.0</v>
      </c>
      <c r="E296" s="50">
        <v>7.0</v>
      </c>
      <c r="F296" s="51">
        <v>108.52</v>
      </c>
      <c r="G296" s="51">
        <f t="shared" si="1"/>
        <v>759.64</v>
      </c>
      <c r="H296" s="48" t="str">
        <f>VLOOKUP(D296,datos_clientes!A:F,3,0)</f>
        <v>Sofía Gutiérrez</v>
      </c>
      <c r="I296" s="44"/>
    </row>
    <row r="297">
      <c r="A297" s="45">
        <v>307.0</v>
      </c>
      <c r="B297" s="49">
        <v>45432.0</v>
      </c>
      <c r="C297" s="50">
        <v>23433.0</v>
      </c>
      <c r="D297" s="47">
        <v>17.0</v>
      </c>
      <c r="E297" s="50">
        <v>2.0</v>
      </c>
      <c r="F297" s="51">
        <v>47.83</v>
      </c>
      <c r="G297" s="51">
        <f t="shared" si="1"/>
        <v>95.66</v>
      </c>
      <c r="H297" s="48" t="str">
        <f>VLOOKUP(D297,datos_clientes!A:F,3,0)</f>
        <v>Mario Torres</v>
      </c>
      <c r="I297" s="44"/>
    </row>
    <row r="298">
      <c r="A298" s="45">
        <v>308.0</v>
      </c>
      <c r="B298" s="49">
        <v>45448.0</v>
      </c>
      <c r="C298" s="50">
        <v>46744.0</v>
      </c>
      <c r="D298" s="47">
        <v>3.0</v>
      </c>
      <c r="E298" s="50">
        <v>9.0</v>
      </c>
      <c r="F298" s="51">
        <v>35.11</v>
      </c>
      <c r="G298" s="51">
        <f t="shared" si="1"/>
        <v>315.99</v>
      </c>
      <c r="H298" s="48" t="str">
        <f>VLOOKUP(D298,datos_clientes!A:F,3,0)</f>
        <v>Pablo Gutiérrez</v>
      </c>
      <c r="I298" s="44"/>
    </row>
    <row r="299">
      <c r="A299" s="45">
        <v>309.0</v>
      </c>
      <c r="B299" s="49">
        <v>45555.0</v>
      </c>
      <c r="C299" s="50">
        <v>37057.0</v>
      </c>
      <c r="D299" s="47">
        <v>18.0</v>
      </c>
      <c r="E299" s="50">
        <v>5.0</v>
      </c>
      <c r="F299" s="51">
        <v>137.36</v>
      </c>
      <c r="G299" s="51">
        <f t="shared" si="1"/>
        <v>686.8</v>
      </c>
      <c r="H299" s="48" t="str">
        <f>VLOOKUP(D299,datos_clientes!A:F,3,0)</f>
        <v>Lucía Moreno</v>
      </c>
      <c r="I299" s="44"/>
    </row>
    <row r="300">
      <c r="A300" s="45">
        <v>310.0</v>
      </c>
      <c r="B300" s="49">
        <v>45397.0</v>
      </c>
      <c r="C300" s="50">
        <v>41892.0</v>
      </c>
      <c r="D300" s="47">
        <v>6.0</v>
      </c>
      <c r="E300" s="50">
        <v>5.0</v>
      </c>
      <c r="F300" s="51">
        <v>450.78</v>
      </c>
      <c r="G300" s="51">
        <f t="shared" si="1"/>
        <v>2253.9</v>
      </c>
      <c r="H300" s="48" t="str">
        <f>VLOOKUP(D300,datos_clientes!A:F,3,0)</f>
        <v>Marcos Ramírez</v>
      </c>
      <c r="I300" s="44"/>
    </row>
    <row r="301">
      <c r="A301" s="45">
        <v>311.0</v>
      </c>
      <c r="B301" s="49">
        <v>45392.0</v>
      </c>
      <c r="C301" s="50">
        <v>40145.0</v>
      </c>
      <c r="D301" s="47">
        <v>9.0</v>
      </c>
      <c r="E301" s="50">
        <v>9.0</v>
      </c>
      <c r="F301" s="51">
        <v>274.47</v>
      </c>
      <c r="G301" s="51">
        <f t="shared" si="1"/>
        <v>2470.23</v>
      </c>
      <c r="H301" s="48" t="str">
        <f>VLOOKUP(D301,datos_clientes!A:F,3,0)</f>
        <v>Daniel Díaz</v>
      </c>
      <c r="I301" s="44"/>
    </row>
    <row r="302">
      <c r="A302" s="45">
        <v>312.0</v>
      </c>
      <c r="B302" s="49">
        <v>45580.0</v>
      </c>
      <c r="C302" s="50">
        <v>27916.0</v>
      </c>
      <c r="D302" s="47">
        <v>20.0</v>
      </c>
      <c r="E302" s="50">
        <v>6.0</v>
      </c>
      <c r="F302" s="51">
        <v>201.64</v>
      </c>
      <c r="G302" s="51">
        <f t="shared" si="1"/>
        <v>1209.84</v>
      </c>
      <c r="H302" s="48" t="str">
        <f>VLOOKUP(D302,datos_clientes!A:F,3,0)</f>
        <v>Paula Alonso</v>
      </c>
      <c r="I302" s="44"/>
    </row>
    <row r="303">
      <c r="A303" s="45">
        <v>313.0</v>
      </c>
      <c r="B303" s="49">
        <v>45345.0</v>
      </c>
      <c r="C303" s="50">
        <v>7866.0</v>
      </c>
      <c r="D303" s="47">
        <v>39.0</v>
      </c>
      <c r="E303" s="50">
        <v>2.0</v>
      </c>
      <c r="F303" s="51">
        <v>295.13</v>
      </c>
      <c r="G303" s="51">
        <f t="shared" si="1"/>
        <v>590.26</v>
      </c>
      <c r="H303" s="48" t="str">
        <f>VLOOKUP(D303,datos_clientes!A:F,3,0)</f>
        <v>Sofía Domínguez</v>
      </c>
      <c r="I303" s="44"/>
    </row>
    <row r="304">
      <c r="A304" s="45">
        <v>314.0</v>
      </c>
      <c r="B304" s="49">
        <v>45493.0</v>
      </c>
      <c r="C304" s="50">
        <v>12999.0</v>
      </c>
      <c r="D304" s="47">
        <v>29.0</v>
      </c>
      <c r="E304" s="50">
        <v>4.0</v>
      </c>
      <c r="F304" s="51">
        <v>305.04</v>
      </c>
      <c r="G304" s="51">
        <f t="shared" si="1"/>
        <v>1220.16</v>
      </c>
      <c r="H304" s="48" t="str">
        <f>VLOOKUP(D304,datos_clientes!A:F,3,0)</f>
        <v>Lucía López</v>
      </c>
      <c r="I304" s="44"/>
    </row>
    <row r="305">
      <c r="A305" s="45">
        <v>315.0</v>
      </c>
      <c r="B305" s="49">
        <v>45303.0</v>
      </c>
      <c r="C305" s="50">
        <v>21314.0</v>
      </c>
      <c r="D305" s="47">
        <v>6.0</v>
      </c>
      <c r="E305" s="50">
        <v>8.0</v>
      </c>
      <c r="F305" s="51">
        <v>181.96</v>
      </c>
      <c r="G305" s="51">
        <f t="shared" si="1"/>
        <v>1455.68</v>
      </c>
      <c r="H305" s="48" t="str">
        <f>VLOOKUP(D305,datos_clientes!A:F,3,0)</f>
        <v>Marcos Ramírez</v>
      </c>
      <c r="I305" s="44"/>
    </row>
    <row r="306">
      <c r="A306" s="45">
        <v>316.0</v>
      </c>
      <c r="B306" s="49">
        <v>45471.0</v>
      </c>
      <c r="C306" s="50">
        <v>30809.0</v>
      </c>
      <c r="D306" s="47">
        <v>6.0</v>
      </c>
      <c r="E306" s="50">
        <v>8.0</v>
      </c>
      <c r="F306" s="51">
        <v>395.26</v>
      </c>
      <c r="G306" s="51">
        <f t="shared" si="1"/>
        <v>3162.08</v>
      </c>
      <c r="H306" s="48" t="str">
        <f>VLOOKUP(D306,datos_clientes!A:F,3,0)</f>
        <v>Marcos Ramírez</v>
      </c>
      <c r="I306" s="44"/>
    </row>
    <row r="307">
      <c r="A307" s="45">
        <v>317.0</v>
      </c>
      <c r="B307" s="49">
        <v>45550.0</v>
      </c>
      <c r="C307" s="50">
        <v>36442.0</v>
      </c>
      <c r="D307" s="47">
        <v>21.0</v>
      </c>
      <c r="E307" s="50">
        <v>2.0</v>
      </c>
      <c r="F307" s="51">
        <v>178.11</v>
      </c>
      <c r="G307" s="51">
        <f t="shared" si="1"/>
        <v>356.22</v>
      </c>
      <c r="H307" s="48" t="str">
        <f>VLOOKUP(D307,datos_clientes!A:F,3,0)</f>
        <v>Álvaro Muñoz</v>
      </c>
      <c r="I307" s="44"/>
    </row>
    <row r="308">
      <c r="A308" s="45">
        <v>318.0</v>
      </c>
      <c r="B308" s="49">
        <v>45549.0</v>
      </c>
      <c r="C308" s="50">
        <v>22412.0</v>
      </c>
      <c r="D308" s="47">
        <v>10.0</v>
      </c>
      <c r="E308" s="50">
        <v>8.0</v>
      </c>
      <c r="F308" s="51">
        <v>414.02</v>
      </c>
      <c r="G308" s="51">
        <f t="shared" si="1"/>
        <v>3312.16</v>
      </c>
      <c r="H308" s="48" t="str">
        <f>VLOOKUP(D308,datos_clientes!A:F,3,0)</f>
        <v>Julia Vázquez</v>
      </c>
      <c r="I308" s="44"/>
    </row>
    <row r="309">
      <c r="A309" s="45">
        <v>319.0</v>
      </c>
      <c r="B309" s="49">
        <v>45479.0</v>
      </c>
      <c r="C309" s="50">
        <v>8577.0</v>
      </c>
      <c r="D309" s="47">
        <v>37.0</v>
      </c>
      <c r="E309" s="50">
        <v>4.0</v>
      </c>
      <c r="F309" s="51">
        <v>48.79</v>
      </c>
      <c r="G309" s="51">
        <f t="shared" si="1"/>
        <v>195.16</v>
      </c>
      <c r="H309" s="48" t="str">
        <f>VLOOKUP(D309,datos_clientes!A:F,3,0)</f>
        <v>Daniel Ramírez</v>
      </c>
      <c r="I309" s="44"/>
    </row>
    <row r="310">
      <c r="A310" s="45">
        <v>320.0</v>
      </c>
      <c r="B310" s="49">
        <v>45553.0</v>
      </c>
      <c r="C310" s="50">
        <v>26068.0</v>
      </c>
      <c r="D310" s="47">
        <v>9.0</v>
      </c>
      <c r="E310" s="50">
        <v>2.0</v>
      </c>
      <c r="F310" s="51">
        <v>452.68</v>
      </c>
      <c r="G310" s="51">
        <f t="shared" si="1"/>
        <v>905.36</v>
      </c>
      <c r="H310" s="48" t="str">
        <f>VLOOKUP(D310,datos_clientes!A:F,3,0)</f>
        <v>Daniel Díaz</v>
      </c>
      <c r="I310" s="44"/>
    </row>
    <row r="311">
      <c r="A311" s="45">
        <v>321.0</v>
      </c>
      <c r="B311" s="49">
        <v>45370.0</v>
      </c>
      <c r="C311" s="50">
        <v>50000.0</v>
      </c>
      <c r="D311" s="47">
        <v>2.0</v>
      </c>
      <c r="E311" s="50">
        <v>7.0</v>
      </c>
      <c r="F311" s="51">
        <v>221.72</v>
      </c>
      <c r="G311" s="51">
        <f t="shared" si="1"/>
        <v>1552.04</v>
      </c>
      <c r="H311" s="48" t="str">
        <f>VLOOKUP(D311,datos_clientes!A:F,3,0)</f>
        <v>Mario Ramírez</v>
      </c>
      <c r="I311" s="44"/>
    </row>
    <row r="312">
      <c r="A312" s="45">
        <v>322.0</v>
      </c>
      <c r="B312" s="49">
        <v>45573.0</v>
      </c>
      <c r="C312" s="50">
        <v>38711.0</v>
      </c>
      <c r="D312" s="47">
        <v>11.0</v>
      </c>
      <c r="E312" s="50">
        <v>9.0</v>
      </c>
      <c r="F312" s="51">
        <v>77.51</v>
      </c>
      <c r="G312" s="51">
        <f t="shared" si="1"/>
        <v>697.59</v>
      </c>
      <c r="H312" s="48" t="str">
        <f>VLOOKUP(D312,datos_clientes!A:F,3,0)</f>
        <v>Paula González</v>
      </c>
      <c r="I312" s="44"/>
    </row>
    <row r="313">
      <c r="A313" s="45">
        <v>323.0</v>
      </c>
      <c r="B313" s="49">
        <v>45526.0</v>
      </c>
      <c r="C313" s="50">
        <v>12801.0</v>
      </c>
      <c r="D313" s="47">
        <v>8.0</v>
      </c>
      <c r="E313" s="50">
        <v>3.0</v>
      </c>
      <c r="F313" s="51">
        <v>391.92</v>
      </c>
      <c r="G313" s="51">
        <f t="shared" si="1"/>
        <v>1175.76</v>
      </c>
      <c r="H313" s="48" t="str">
        <f>VLOOKUP(D313,datos_clientes!A:F,3,0)</f>
        <v>Lucía Díaz</v>
      </c>
      <c r="I313" s="44"/>
    </row>
    <row r="314">
      <c r="A314" s="45">
        <v>324.0</v>
      </c>
      <c r="B314" s="49">
        <v>45365.0</v>
      </c>
      <c r="C314" s="50">
        <v>31962.0</v>
      </c>
      <c r="D314" s="47">
        <v>26.0</v>
      </c>
      <c r="E314" s="50">
        <v>1.0</v>
      </c>
      <c r="F314" s="51">
        <v>165.31</v>
      </c>
      <c r="G314" s="51">
        <f t="shared" si="1"/>
        <v>165.31</v>
      </c>
      <c r="H314" s="48" t="str">
        <f>VLOOKUP(D314,datos_clientes!A:F,3,0)</f>
        <v>Paula Ramírez</v>
      </c>
      <c r="I314" s="44"/>
    </row>
    <row r="315">
      <c r="A315" s="45">
        <v>325.0</v>
      </c>
      <c r="B315" s="49">
        <v>45300.0</v>
      </c>
      <c r="C315" s="50">
        <v>29060.0</v>
      </c>
      <c r="D315" s="47">
        <v>24.0</v>
      </c>
      <c r="E315" s="50">
        <v>10.0</v>
      </c>
      <c r="F315" s="51">
        <v>351.24</v>
      </c>
      <c r="G315" s="51">
        <f t="shared" si="1"/>
        <v>3512.4</v>
      </c>
      <c r="H315" s="48" t="str">
        <f>VLOOKUP(D315,datos_clientes!A:F,3,0)</f>
        <v>Emma Navarro</v>
      </c>
      <c r="I315" s="44"/>
    </row>
    <row r="316">
      <c r="A316" s="45">
        <v>326.0</v>
      </c>
      <c r="B316" s="49">
        <v>45309.0</v>
      </c>
      <c r="C316" s="50">
        <v>32244.0</v>
      </c>
      <c r="D316" s="47">
        <v>20.0</v>
      </c>
      <c r="E316" s="50">
        <v>9.0</v>
      </c>
      <c r="F316" s="51">
        <v>455.85</v>
      </c>
      <c r="G316" s="51">
        <f t="shared" si="1"/>
        <v>4102.65</v>
      </c>
      <c r="H316" s="48" t="str">
        <f>VLOOKUP(D316,datos_clientes!A:F,3,0)</f>
        <v>Paula Alonso</v>
      </c>
      <c r="I316" s="44"/>
    </row>
    <row r="317">
      <c r="A317" s="45">
        <v>327.0</v>
      </c>
      <c r="B317" s="49">
        <v>45422.0</v>
      </c>
      <c r="C317" s="50">
        <v>16013.0</v>
      </c>
      <c r="D317" s="47">
        <v>32.0</v>
      </c>
      <c r="E317" s="50">
        <v>5.0</v>
      </c>
      <c r="F317" s="51">
        <v>336.4</v>
      </c>
      <c r="G317" s="51">
        <f t="shared" si="1"/>
        <v>1682</v>
      </c>
      <c r="H317" s="48" t="str">
        <f>VLOOKUP(D317,datos_clientes!A:F,3,0)</f>
        <v>Mario Martínez</v>
      </c>
      <c r="I317" s="44"/>
    </row>
    <row r="318">
      <c r="A318" s="45">
        <v>328.0</v>
      </c>
      <c r="B318" s="49">
        <v>45553.0</v>
      </c>
      <c r="C318" s="50">
        <v>18782.0</v>
      </c>
      <c r="D318" s="47">
        <v>37.0</v>
      </c>
      <c r="E318" s="50">
        <v>7.0</v>
      </c>
      <c r="F318" s="51">
        <v>278.99</v>
      </c>
      <c r="G318" s="51">
        <f t="shared" si="1"/>
        <v>1952.93</v>
      </c>
      <c r="H318" s="48" t="str">
        <f>VLOOKUP(D318,datos_clientes!A:F,3,0)</f>
        <v>Daniel Ramírez</v>
      </c>
      <c r="I318" s="44"/>
    </row>
    <row r="319">
      <c r="A319" s="45">
        <v>329.0</v>
      </c>
      <c r="B319" s="49">
        <v>45544.0</v>
      </c>
      <c r="C319" s="50">
        <v>40505.0</v>
      </c>
      <c r="D319" s="47">
        <v>15.0</v>
      </c>
      <c r="E319" s="50">
        <v>7.0</v>
      </c>
      <c r="F319" s="51">
        <v>433.47</v>
      </c>
      <c r="G319" s="51">
        <f t="shared" si="1"/>
        <v>3034.29</v>
      </c>
      <c r="H319" s="48" t="str">
        <f>VLOOKUP(D319,datos_clientes!A:F,3,0)</f>
        <v>Julia Fernández</v>
      </c>
      <c r="I319" s="44"/>
    </row>
    <row r="320">
      <c r="A320" s="45">
        <v>330.0</v>
      </c>
      <c r="B320" s="49">
        <v>45312.0</v>
      </c>
      <c r="C320" s="50">
        <v>11044.0</v>
      </c>
      <c r="D320" s="47">
        <v>2.0</v>
      </c>
      <c r="E320" s="50">
        <v>6.0</v>
      </c>
      <c r="F320" s="51">
        <v>186.64</v>
      </c>
      <c r="G320" s="51">
        <f t="shared" si="1"/>
        <v>1119.84</v>
      </c>
      <c r="H320" s="48" t="str">
        <f>VLOOKUP(D320,datos_clientes!A:F,3,0)</f>
        <v>Mario Ramírez</v>
      </c>
      <c r="I320" s="44"/>
    </row>
    <row r="321">
      <c r="A321" s="45">
        <v>331.0</v>
      </c>
      <c r="B321" s="49">
        <v>45468.0</v>
      </c>
      <c r="C321" s="50">
        <v>38670.0</v>
      </c>
      <c r="D321" s="47">
        <v>22.0</v>
      </c>
      <c r="E321" s="50">
        <v>10.0</v>
      </c>
      <c r="F321" s="51">
        <v>82.45</v>
      </c>
      <c r="G321" s="51">
        <f t="shared" si="1"/>
        <v>824.5</v>
      </c>
      <c r="H321" s="48" t="str">
        <f>VLOOKUP(D321,datos_clientes!A:F,3,0)</f>
        <v>Sofía Torres</v>
      </c>
      <c r="I321" s="44"/>
    </row>
    <row r="322">
      <c r="A322" s="45">
        <v>332.0</v>
      </c>
      <c r="B322" s="49">
        <v>45331.0</v>
      </c>
      <c r="C322" s="50">
        <v>30568.0</v>
      </c>
      <c r="D322" s="47">
        <v>34.0</v>
      </c>
      <c r="E322" s="50">
        <v>3.0</v>
      </c>
      <c r="F322" s="51">
        <v>45308.0</v>
      </c>
      <c r="G322" s="51">
        <f t="shared" si="1"/>
        <v>135924</v>
      </c>
      <c r="H322" s="48" t="str">
        <f>VLOOKUP(D322,datos_clientes!A:F,3,0)</f>
        <v>Martín Martínez</v>
      </c>
      <c r="I322" s="44"/>
    </row>
    <row r="323">
      <c r="A323" s="45">
        <v>333.0</v>
      </c>
      <c r="B323" s="49">
        <v>45324.0</v>
      </c>
      <c r="C323" s="50">
        <v>22556.0</v>
      </c>
      <c r="D323" s="47">
        <v>2.0</v>
      </c>
      <c r="E323" s="50">
        <v>9.0</v>
      </c>
      <c r="F323" s="51">
        <v>444.53</v>
      </c>
      <c r="G323" s="51">
        <f t="shared" si="1"/>
        <v>4000.77</v>
      </c>
      <c r="H323" s="48" t="str">
        <f>VLOOKUP(D323,datos_clientes!A:F,3,0)</f>
        <v>Mario Ramírez</v>
      </c>
      <c r="I323" s="44"/>
    </row>
    <row r="324">
      <c r="A324" s="45">
        <v>334.0</v>
      </c>
      <c r="B324" s="49">
        <v>45562.0</v>
      </c>
      <c r="C324" s="50">
        <v>8373.0</v>
      </c>
      <c r="D324" s="47">
        <v>38.0</v>
      </c>
      <c r="E324" s="50">
        <v>2.0</v>
      </c>
      <c r="F324" s="51">
        <v>196.11</v>
      </c>
      <c r="G324" s="51">
        <f t="shared" si="1"/>
        <v>392.22</v>
      </c>
      <c r="H324" s="48" t="str">
        <f>VLOOKUP(D324,datos_clientes!A:F,3,0)</f>
        <v>Paula González</v>
      </c>
      <c r="I324" s="44"/>
    </row>
    <row r="325">
      <c r="A325" s="45">
        <v>335.0</v>
      </c>
      <c r="B325" s="49">
        <v>45351.0</v>
      </c>
      <c r="C325" s="50">
        <v>38821.0</v>
      </c>
      <c r="D325" s="47">
        <v>35.0</v>
      </c>
      <c r="E325" s="50">
        <v>5.0</v>
      </c>
      <c r="F325" s="51">
        <v>164.36</v>
      </c>
      <c r="G325" s="51">
        <f t="shared" si="1"/>
        <v>821.8</v>
      </c>
      <c r="H325" s="48" t="str">
        <f>VLOOKUP(D325,datos_clientes!A:F,3,0)</f>
        <v>Sofía Gutiérrez</v>
      </c>
      <c r="I325" s="44"/>
    </row>
    <row r="326">
      <c r="A326" s="45">
        <v>336.0</v>
      </c>
      <c r="B326" s="49">
        <v>45432.0</v>
      </c>
      <c r="C326" s="50">
        <v>38997.0</v>
      </c>
      <c r="D326" s="47">
        <v>35.0</v>
      </c>
      <c r="E326" s="50">
        <v>8.0</v>
      </c>
      <c r="F326" s="51">
        <v>473.49</v>
      </c>
      <c r="G326" s="51">
        <f t="shared" si="1"/>
        <v>3787.92</v>
      </c>
      <c r="H326" s="48" t="str">
        <f>VLOOKUP(D326,datos_clientes!A:F,3,0)</f>
        <v>Sofía Gutiérrez</v>
      </c>
      <c r="I326" s="44"/>
    </row>
    <row r="327">
      <c r="A327" s="45">
        <v>337.0</v>
      </c>
      <c r="B327" s="49">
        <v>45528.0</v>
      </c>
      <c r="C327" s="50">
        <v>8969.0</v>
      </c>
      <c r="D327" s="47">
        <v>5.0</v>
      </c>
      <c r="E327" s="50">
        <v>4.0</v>
      </c>
      <c r="F327" s="51">
        <v>226.82</v>
      </c>
      <c r="G327" s="51">
        <f t="shared" si="1"/>
        <v>907.28</v>
      </c>
      <c r="H327" s="48" t="str">
        <f>VLOOKUP(D327,datos_clientes!A:F,3,0)</f>
        <v>Mario Sánchez</v>
      </c>
      <c r="I327" s="44"/>
    </row>
    <row r="328">
      <c r="A328" s="45">
        <v>338.0</v>
      </c>
      <c r="B328" s="49">
        <v>45502.0</v>
      </c>
      <c r="C328" s="50">
        <v>24261.0</v>
      </c>
      <c r="D328" s="47">
        <v>30.0</v>
      </c>
      <c r="E328" s="50">
        <v>4.0</v>
      </c>
      <c r="F328" s="51">
        <v>405.73</v>
      </c>
      <c r="G328" s="51">
        <f t="shared" si="1"/>
        <v>1622.92</v>
      </c>
      <c r="H328" s="48" t="str">
        <f>VLOOKUP(D328,datos_clientes!A:F,3,0)</f>
        <v>SofIa Alvarez</v>
      </c>
      <c r="I328" s="44"/>
    </row>
    <row r="329">
      <c r="A329" s="45">
        <v>339.0</v>
      </c>
      <c r="B329" s="49">
        <v>45541.0</v>
      </c>
      <c r="C329" s="50">
        <v>16050.0</v>
      </c>
      <c r="D329" s="47">
        <v>26.0</v>
      </c>
      <c r="E329" s="50">
        <v>4.0</v>
      </c>
      <c r="F329" s="51">
        <v>441.47</v>
      </c>
      <c r="G329" s="51">
        <f t="shared" si="1"/>
        <v>1765.88</v>
      </c>
      <c r="H329" s="48" t="str">
        <f>VLOOKUP(D329,datos_clientes!A:F,3,0)</f>
        <v>Paula Ramírez</v>
      </c>
      <c r="I329" s="44"/>
    </row>
    <row r="330">
      <c r="A330" s="45">
        <v>340.0</v>
      </c>
      <c r="B330" s="49">
        <v>45532.0</v>
      </c>
      <c r="C330" s="50">
        <v>48126.0</v>
      </c>
      <c r="D330" s="47">
        <v>37.0</v>
      </c>
      <c r="E330" s="50">
        <v>5.0</v>
      </c>
      <c r="F330" s="51">
        <v>450.6</v>
      </c>
      <c r="G330" s="51">
        <f t="shared" si="1"/>
        <v>2253</v>
      </c>
      <c r="H330" s="48" t="str">
        <f>VLOOKUP(D330,datos_clientes!A:F,3,0)</f>
        <v>Daniel Ramírez</v>
      </c>
      <c r="I330" s="44"/>
    </row>
    <row r="331">
      <c r="A331" s="45">
        <v>341.0</v>
      </c>
      <c r="B331" s="49">
        <v>45558.0</v>
      </c>
      <c r="C331" s="50">
        <v>28990.0</v>
      </c>
      <c r="D331" s="47">
        <v>6.0</v>
      </c>
      <c r="E331" s="50">
        <v>2.0</v>
      </c>
      <c r="F331" s="51">
        <v>125.13</v>
      </c>
      <c r="G331" s="51">
        <f t="shared" si="1"/>
        <v>250.26</v>
      </c>
      <c r="H331" s="48" t="str">
        <f>VLOOKUP(D331,datos_clientes!A:F,3,0)</f>
        <v>Marcos Ramírez</v>
      </c>
      <c r="I331" s="44"/>
    </row>
    <row r="332">
      <c r="A332" s="45">
        <v>342.0</v>
      </c>
      <c r="B332" s="49">
        <v>45411.0</v>
      </c>
      <c r="C332" s="50">
        <v>26276.0</v>
      </c>
      <c r="D332" s="47">
        <v>34.0</v>
      </c>
      <c r="E332" s="50">
        <v>4.0</v>
      </c>
      <c r="F332" s="51">
        <v>419.59</v>
      </c>
      <c r="G332" s="51">
        <f t="shared" si="1"/>
        <v>1678.36</v>
      </c>
      <c r="H332" s="48" t="str">
        <f>VLOOKUP(D332,datos_clientes!A:F,3,0)</f>
        <v>Martín Martínez</v>
      </c>
      <c r="I332" s="44"/>
    </row>
    <row r="333">
      <c r="A333" s="45">
        <v>343.0</v>
      </c>
      <c r="B333" s="49">
        <v>45298.0</v>
      </c>
      <c r="C333" s="50">
        <v>8668.0</v>
      </c>
      <c r="D333" s="47">
        <v>8.0</v>
      </c>
      <c r="E333" s="50">
        <v>7.0</v>
      </c>
      <c r="F333" s="51">
        <v>42.12</v>
      </c>
      <c r="G333" s="51">
        <f t="shared" si="1"/>
        <v>294.84</v>
      </c>
      <c r="H333" s="48" t="str">
        <f>VLOOKUP(D333,datos_clientes!A:F,3,0)</f>
        <v>Lucía Díaz</v>
      </c>
      <c r="I333" s="44"/>
    </row>
    <row r="334">
      <c r="A334" s="45">
        <v>344.0</v>
      </c>
      <c r="B334" s="49">
        <v>45377.0</v>
      </c>
      <c r="C334" s="50">
        <v>9980.0</v>
      </c>
      <c r="D334" s="47">
        <v>29.0</v>
      </c>
      <c r="E334" s="50">
        <v>2.0</v>
      </c>
      <c r="F334" s="51">
        <v>359.07</v>
      </c>
      <c r="G334" s="51">
        <f t="shared" si="1"/>
        <v>718.14</v>
      </c>
      <c r="H334" s="48" t="str">
        <f>VLOOKUP(D334,datos_clientes!A:F,3,0)</f>
        <v>Lucía López</v>
      </c>
      <c r="I334" s="44"/>
    </row>
    <row r="335">
      <c r="A335" s="45">
        <v>345.0</v>
      </c>
      <c r="B335" s="49">
        <v>45426.0</v>
      </c>
      <c r="C335" s="50">
        <v>19922.0</v>
      </c>
      <c r="D335" s="47">
        <v>11.0</v>
      </c>
      <c r="E335" s="50">
        <v>2.0</v>
      </c>
      <c r="F335" s="51">
        <v>324.24</v>
      </c>
      <c r="G335" s="51">
        <f t="shared" si="1"/>
        <v>648.48</v>
      </c>
      <c r="H335" s="48" t="str">
        <f>VLOOKUP(D335,datos_clientes!A:F,3,0)</f>
        <v>Paula González</v>
      </c>
      <c r="I335" s="44"/>
    </row>
    <row r="336">
      <c r="A336" s="45">
        <v>346.0</v>
      </c>
      <c r="B336" s="49">
        <v>45396.0</v>
      </c>
      <c r="C336" s="50">
        <v>38167.0</v>
      </c>
      <c r="D336" s="47">
        <v>1.0</v>
      </c>
      <c r="E336" s="50">
        <v>10.0</v>
      </c>
      <c r="F336" s="51">
        <v>176.38</v>
      </c>
      <c r="G336" s="51">
        <f t="shared" si="1"/>
        <v>1763.8</v>
      </c>
      <c r="H336" s="48" t="str">
        <f>VLOOKUP(D336,datos_clientes!A:F,3,0)</f>
        <v>Martín García</v>
      </c>
      <c r="I336" s="44"/>
    </row>
    <row r="337">
      <c r="A337" s="45">
        <v>347.0</v>
      </c>
      <c r="B337" s="49">
        <v>45419.0</v>
      </c>
      <c r="C337" s="50">
        <v>17805.0</v>
      </c>
      <c r="D337" s="47">
        <v>6.0</v>
      </c>
      <c r="E337" s="50">
        <v>10.0</v>
      </c>
      <c r="F337" s="51">
        <v>375.23</v>
      </c>
      <c r="G337" s="51">
        <f t="shared" si="1"/>
        <v>3752.3</v>
      </c>
      <c r="H337" s="48" t="str">
        <f>VLOOKUP(D337,datos_clientes!A:F,3,0)</f>
        <v>Marcos Ramírez</v>
      </c>
      <c r="I337" s="44"/>
    </row>
    <row r="338">
      <c r="A338" s="45">
        <v>348.0</v>
      </c>
      <c r="B338" s="49">
        <v>45540.0</v>
      </c>
      <c r="C338" s="50">
        <v>7788.0</v>
      </c>
      <c r="D338" s="47">
        <v>5.0</v>
      </c>
      <c r="E338" s="50">
        <v>1.0</v>
      </c>
      <c r="F338" s="51">
        <v>261.71</v>
      </c>
      <c r="G338" s="51">
        <f t="shared" si="1"/>
        <v>261.71</v>
      </c>
      <c r="H338" s="48" t="str">
        <f>VLOOKUP(D338,datos_clientes!A:F,3,0)</f>
        <v>Mario Sánchez</v>
      </c>
      <c r="I338" s="44"/>
    </row>
    <row r="339">
      <c r="A339" s="45">
        <v>349.0</v>
      </c>
      <c r="B339" s="49">
        <v>45581.0</v>
      </c>
      <c r="C339" s="50">
        <v>28123.0</v>
      </c>
      <c r="D339" s="47">
        <v>36.0</v>
      </c>
      <c r="E339" s="50">
        <v>9.0</v>
      </c>
      <c r="F339" s="51">
        <v>455.21</v>
      </c>
      <c r="G339" s="51">
        <f t="shared" si="1"/>
        <v>4096.89</v>
      </c>
      <c r="H339" s="48" t="str">
        <f>VLOOKUP(D339,datos_clientes!A:F,3,0)</f>
        <v>Pablo Gil</v>
      </c>
      <c r="I339" s="44"/>
    </row>
    <row r="340">
      <c r="A340" s="45">
        <v>350.0</v>
      </c>
      <c r="B340" s="49">
        <v>45364.0</v>
      </c>
      <c r="C340" s="50">
        <v>44245.0</v>
      </c>
      <c r="D340" s="47">
        <v>22.0</v>
      </c>
      <c r="E340" s="50">
        <v>10.0</v>
      </c>
      <c r="F340" s="51">
        <v>289.88</v>
      </c>
      <c r="G340" s="51">
        <f t="shared" si="1"/>
        <v>2898.8</v>
      </c>
      <c r="H340" s="48" t="str">
        <f>VLOOKUP(D340,datos_clientes!A:F,3,0)</f>
        <v>Sofía Torres</v>
      </c>
      <c r="I340" s="44"/>
    </row>
    <row r="341">
      <c r="A341" s="45">
        <v>351.0</v>
      </c>
      <c r="B341" s="49">
        <v>45469.0</v>
      </c>
      <c r="C341" s="50">
        <v>6673.0</v>
      </c>
      <c r="D341" s="47">
        <v>7.0</v>
      </c>
      <c r="E341" s="50">
        <v>9.0</v>
      </c>
      <c r="F341" s="51">
        <v>183.0</v>
      </c>
      <c r="G341" s="51">
        <f t="shared" si="1"/>
        <v>1647</v>
      </c>
      <c r="H341" s="48" t="str">
        <f>VLOOKUP(D341,datos_clientes!A:F,3,0)</f>
        <v>Carmen Moreno</v>
      </c>
      <c r="I341" s="44"/>
    </row>
    <row r="342">
      <c r="A342" s="45">
        <v>352.0</v>
      </c>
      <c r="B342" s="49">
        <v>45299.0</v>
      </c>
      <c r="C342" s="50">
        <v>27333.0</v>
      </c>
      <c r="D342" s="47">
        <v>27.0</v>
      </c>
      <c r="E342" s="50">
        <v>6.0</v>
      </c>
      <c r="F342" s="51">
        <v>108.55</v>
      </c>
      <c r="G342" s="51">
        <f t="shared" si="1"/>
        <v>651.3</v>
      </c>
      <c r="H342" s="48" t="str">
        <f>VLOOKUP(D342,datos_clientes!A:F,3,0)</f>
        <v>Marina Vázquez</v>
      </c>
      <c r="I342" s="44"/>
    </row>
    <row r="343">
      <c r="A343" s="45">
        <v>353.0</v>
      </c>
      <c r="B343" s="49">
        <v>45537.0</v>
      </c>
      <c r="C343" s="50">
        <v>45540.0</v>
      </c>
      <c r="D343" s="47">
        <v>14.0</v>
      </c>
      <c r="E343" s="50">
        <v>4.0</v>
      </c>
      <c r="F343" s="51">
        <v>371.82</v>
      </c>
      <c r="G343" s="51">
        <f t="shared" si="1"/>
        <v>1487.28</v>
      </c>
      <c r="H343" s="48" t="str">
        <f>VLOOKUP(D343,datos_clientes!A:F,3,0)</f>
        <v>Sofía Álvarez</v>
      </c>
      <c r="I343" s="44"/>
    </row>
    <row r="344">
      <c r="A344" s="45">
        <v>354.0</v>
      </c>
      <c r="B344" s="49">
        <v>45526.0</v>
      </c>
      <c r="C344" s="50">
        <v>24224.0</v>
      </c>
      <c r="D344" s="47">
        <v>38.0</v>
      </c>
      <c r="E344" s="50">
        <v>10.0</v>
      </c>
      <c r="F344" s="51">
        <v>422.04</v>
      </c>
      <c r="G344" s="51">
        <f t="shared" si="1"/>
        <v>4220.4</v>
      </c>
      <c r="H344" s="48" t="str">
        <f>VLOOKUP(D344,datos_clientes!A:F,3,0)</f>
        <v>Paula González</v>
      </c>
      <c r="I344" s="44"/>
    </row>
    <row r="345">
      <c r="A345" s="45">
        <v>355.0</v>
      </c>
      <c r="B345" s="49">
        <v>45553.0</v>
      </c>
      <c r="C345" s="50">
        <v>3289.0</v>
      </c>
      <c r="D345" s="47">
        <v>1.0</v>
      </c>
      <c r="E345" s="50">
        <v>5.0</v>
      </c>
      <c r="F345" s="51">
        <v>376.87</v>
      </c>
      <c r="G345" s="51">
        <f t="shared" si="1"/>
        <v>1884.35</v>
      </c>
      <c r="H345" s="48" t="str">
        <f>VLOOKUP(D345,datos_clientes!A:F,3,0)</f>
        <v>Martín García</v>
      </c>
      <c r="I345" s="44"/>
    </row>
    <row r="346">
      <c r="A346" s="45">
        <v>356.0</v>
      </c>
      <c r="B346" s="49">
        <v>45337.0</v>
      </c>
      <c r="C346" s="50">
        <v>27511.0</v>
      </c>
      <c r="D346" s="47">
        <v>10.0</v>
      </c>
      <c r="E346" s="50">
        <v>4.0</v>
      </c>
      <c r="F346" s="51">
        <v>46.17</v>
      </c>
      <c r="G346" s="51">
        <f t="shared" si="1"/>
        <v>184.68</v>
      </c>
      <c r="H346" s="48" t="str">
        <f>VLOOKUP(D346,datos_clientes!A:F,3,0)</f>
        <v>Julia Vázquez</v>
      </c>
      <c r="I346" s="44"/>
    </row>
    <row r="347">
      <c r="A347" s="45">
        <v>357.0</v>
      </c>
      <c r="B347" s="49">
        <v>45573.0</v>
      </c>
      <c r="C347" s="50">
        <v>17375.0</v>
      </c>
      <c r="D347" s="47">
        <v>18.0</v>
      </c>
      <c r="E347" s="50">
        <v>10.0</v>
      </c>
      <c r="F347" s="51">
        <v>95.27</v>
      </c>
      <c r="G347" s="51">
        <f t="shared" si="1"/>
        <v>952.7</v>
      </c>
      <c r="H347" s="48" t="str">
        <f>VLOOKUP(D347,datos_clientes!A:F,3,0)</f>
        <v>Lucía Moreno</v>
      </c>
      <c r="I347" s="44"/>
    </row>
    <row r="348">
      <c r="A348" s="45">
        <v>358.0</v>
      </c>
      <c r="B348" s="49">
        <v>45308.0</v>
      </c>
      <c r="C348" s="50">
        <v>23305.0</v>
      </c>
      <c r="D348" s="47">
        <v>24.0</v>
      </c>
      <c r="E348" s="50">
        <v>10.0</v>
      </c>
      <c r="F348" s="51">
        <v>451.96</v>
      </c>
      <c r="G348" s="51">
        <f t="shared" si="1"/>
        <v>4519.6</v>
      </c>
      <c r="H348" s="48" t="str">
        <f>VLOOKUP(D348,datos_clientes!A:F,3,0)</f>
        <v>Emma Navarro</v>
      </c>
      <c r="I348" s="44"/>
    </row>
    <row r="349">
      <c r="A349" s="45">
        <v>359.0</v>
      </c>
      <c r="B349" s="49">
        <v>45402.0</v>
      </c>
      <c r="C349" s="50">
        <v>32372.0</v>
      </c>
      <c r="D349" s="47">
        <v>38.0</v>
      </c>
      <c r="E349" s="50">
        <v>1.0</v>
      </c>
      <c r="F349" s="51">
        <v>314.0</v>
      </c>
      <c r="G349" s="51">
        <f t="shared" si="1"/>
        <v>314</v>
      </c>
      <c r="H349" s="48" t="str">
        <f>VLOOKUP(D349,datos_clientes!A:F,3,0)</f>
        <v>Paula González</v>
      </c>
      <c r="I349" s="44"/>
    </row>
    <row r="350">
      <c r="A350" s="45">
        <v>360.0</v>
      </c>
      <c r="B350" s="49">
        <v>45375.0</v>
      </c>
      <c r="C350" s="50">
        <v>32519.0</v>
      </c>
      <c r="D350" s="47">
        <v>39.0</v>
      </c>
      <c r="E350" s="50">
        <v>2.0</v>
      </c>
      <c r="F350" s="51">
        <v>140.3</v>
      </c>
      <c r="G350" s="51">
        <f t="shared" si="1"/>
        <v>280.6</v>
      </c>
      <c r="H350" s="48" t="str">
        <f>VLOOKUP(D350,datos_clientes!A:F,3,0)</f>
        <v>Sofía Domínguez</v>
      </c>
      <c r="I350" s="44"/>
    </row>
    <row r="351">
      <c r="A351" s="45">
        <v>361.0</v>
      </c>
      <c r="B351" s="49">
        <v>45534.0</v>
      </c>
      <c r="C351" s="50">
        <v>22022.0</v>
      </c>
      <c r="D351" s="47">
        <v>24.0</v>
      </c>
      <c r="E351" s="50">
        <v>7.0</v>
      </c>
      <c r="F351" s="51">
        <v>16.97</v>
      </c>
      <c r="G351" s="51">
        <f t="shared" si="1"/>
        <v>118.79</v>
      </c>
      <c r="H351" s="48" t="str">
        <f>VLOOKUP(D351,datos_clientes!A:F,3,0)</f>
        <v>Emma Navarro</v>
      </c>
      <c r="I351" s="44"/>
    </row>
    <row r="352">
      <c r="A352" s="45">
        <v>362.0</v>
      </c>
      <c r="B352" s="49">
        <v>45343.0</v>
      </c>
      <c r="C352" s="50">
        <v>24488.0</v>
      </c>
      <c r="D352" s="47">
        <v>5.0</v>
      </c>
      <c r="E352" s="50">
        <v>6.0</v>
      </c>
      <c r="F352" s="51">
        <v>363.0</v>
      </c>
      <c r="G352" s="51">
        <f t="shared" si="1"/>
        <v>2178</v>
      </c>
      <c r="H352" s="48" t="str">
        <f>VLOOKUP(D352,datos_clientes!A:F,3,0)</f>
        <v>Mario Sánchez</v>
      </c>
      <c r="I352" s="44"/>
    </row>
    <row r="353">
      <c r="A353" s="45">
        <v>363.0</v>
      </c>
      <c r="B353" s="49">
        <v>45466.0</v>
      </c>
      <c r="C353" s="50">
        <v>43770.0</v>
      </c>
      <c r="D353" s="47">
        <v>31.0</v>
      </c>
      <c r="E353" s="50">
        <v>9.0</v>
      </c>
      <c r="F353" s="51">
        <v>271.05</v>
      </c>
      <c r="G353" s="51">
        <f t="shared" si="1"/>
        <v>2439.45</v>
      </c>
      <c r="H353" s="48" t="str">
        <f>VLOOKUP(D353,datos_clientes!A:F,3,0)</f>
        <v>Andrea Ramírez</v>
      </c>
      <c r="I353" s="44"/>
    </row>
    <row r="354">
      <c r="A354" s="45">
        <v>364.0</v>
      </c>
      <c r="B354" s="49">
        <v>45547.0</v>
      </c>
      <c r="C354" s="50">
        <v>46072.0</v>
      </c>
      <c r="D354" s="47">
        <v>12.0</v>
      </c>
      <c r="E354" s="50">
        <v>5.0</v>
      </c>
      <c r="F354" s="51">
        <v>416.26</v>
      </c>
      <c r="G354" s="51">
        <f t="shared" si="1"/>
        <v>2081.3</v>
      </c>
      <c r="H354" s="48" t="str">
        <f>VLOOKUP(D354,datos_clientes!A:F,3,0)</f>
        <v>Mario Díaz</v>
      </c>
      <c r="I354" s="44"/>
    </row>
    <row r="355">
      <c r="A355" s="45">
        <v>365.0</v>
      </c>
      <c r="B355" s="49">
        <v>45533.0</v>
      </c>
      <c r="C355" s="50">
        <v>12124.0</v>
      </c>
      <c r="D355" s="47">
        <v>2.0</v>
      </c>
      <c r="E355" s="50">
        <v>7.0</v>
      </c>
      <c r="F355" s="51">
        <v>219.17</v>
      </c>
      <c r="G355" s="51">
        <f t="shared" si="1"/>
        <v>1534.19</v>
      </c>
      <c r="H355" s="48" t="str">
        <f>VLOOKUP(D355,datos_clientes!A:F,3,0)</f>
        <v>Mario Ramírez</v>
      </c>
      <c r="I355" s="44"/>
    </row>
    <row r="356">
      <c r="A356" s="45">
        <v>366.0</v>
      </c>
      <c r="B356" s="49">
        <v>45421.0</v>
      </c>
      <c r="C356" s="50">
        <v>48223.0</v>
      </c>
      <c r="D356" s="47">
        <v>24.0</v>
      </c>
      <c r="E356" s="50">
        <v>6.0</v>
      </c>
      <c r="F356" s="51">
        <v>441.58</v>
      </c>
      <c r="G356" s="51">
        <f t="shared" si="1"/>
        <v>2649.48</v>
      </c>
      <c r="H356" s="48" t="str">
        <f>VLOOKUP(D356,datos_clientes!A:F,3,0)</f>
        <v>Emma Navarro</v>
      </c>
      <c r="I356" s="44"/>
    </row>
    <row r="357">
      <c r="A357" s="45">
        <v>367.0</v>
      </c>
      <c r="B357" s="49">
        <v>45540.0</v>
      </c>
      <c r="C357" s="50">
        <v>48165.0</v>
      </c>
      <c r="D357" s="47">
        <v>35.0</v>
      </c>
      <c r="E357" s="50">
        <v>6.0</v>
      </c>
      <c r="F357" s="51">
        <v>303.2</v>
      </c>
      <c r="G357" s="51">
        <f t="shared" si="1"/>
        <v>1819.2</v>
      </c>
      <c r="H357" s="48" t="str">
        <f>VLOOKUP(D357,datos_clientes!A:F,3,0)</f>
        <v>Sofía Gutiérrez</v>
      </c>
      <c r="I357" s="44"/>
    </row>
    <row r="358">
      <c r="A358" s="45">
        <v>368.0</v>
      </c>
      <c r="B358" s="49">
        <v>45483.0</v>
      </c>
      <c r="C358" s="50">
        <v>30706.0</v>
      </c>
      <c r="D358" s="47">
        <v>17.0</v>
      </c>
      <c r="E358" s="50">
        <v>7.0</v>
      </c>
      <c r="F358" s="51">
        <v>412.58</v>
      </c>
      <c r="G358" s="51">
        <f t="shared" si="1"/>
        <v>2888.06</v>
      </c>
      <c r="H358" s="48" t="str">
        <f>VLOOKUP(D358,datos_clientes!A:F,3,0)</f>
        <v>Mario Torres</v>
      </c>
      <c r="I358" s="44"/>
    </row>
    <row r="359">
      <c r="A359" s="45">
        <v>369.0</v>
      </c>
      <c r="B359" s="49">
        <v>45542.0</v>
      </c>
      <c r="C359" s="50">
        <v>6011.0</v>
      </c>
      <c r="D359" s="47">
        <v>1.0</v>
      </c>
      <c r="E359" s="50">
        <v>1.0</v>
      </c>
      <c r="F359" s="51">
        <v>29.23</v>
      </c>
      <c r="G359" s="51">
        <f t="shared" si="1"/>
        <v>29.23</v>
      </c>
      <c r="H359" s="48" t="str">
        <f>VLOOKUP(D359,datos_clientes!A:F,3,0)</f>
        <v>Martín García</v>
      </c>
      <c r="I359" s="44"/>
    </row>
    <row r="360">
      <c r="A360" s="45">
        <v>370.0</v>
      </c>
      <c r="B360" s="49">
        <v>45342.0</v>
      </c>
      <c r="C360" s="50">
        <v>34171.0</v>
      </c>
      <c r="D360" s="47">
        <v>30.0</v>
      </c>
      <c r="E360" s="50">
        <v>9.0</v>
      </c>
      <c r="F360" s="51">
        <v>376.33</v>
      </c>
      <c r="G360" s="51">
        <f t="shared" si="1"/>
        <v>3386.97</v>
      </c>
      <c r="H360" s="48" t="str">
        <f>VLOOKUP(D360,datos_clientes!A:F,3,0)</f>
        <v>SofIa Alvarez</v>
      </c>
      <c r="I360" s="44"/>
    </row>
    <row r="361">
      <c r="A361" s="45">
        <v>371.0</v>
      </c>
      <c r="B361" s="49">
        <v>45488.0</v>
      </c>
      <c r="C361" s="50">
        <v>22999.0</v>
      </c>
      <c r="D361" s="47">
        <v>11.0</v>
      </c>
      <c r="E361" s="50">
        <v>3.0</v>
      </c>
      <c r="F361" s="51">
        <v>172.75</v>
      </c>
      <c r="G361" s="51">
        <f t="shared" si="1"/>
        <v>518.25</v>
      </c>
      <c r="H361" s="48" t="str">
        <f>VLOOKUP(D361,datos_clientes!A:F,3,0)</f>
        <v>Paula González</v>
      </c>
      <c r="I361" s="44"/>
    </row>
    <row r="362">
      <c r="A362" s="45">
        <v>372.0</v>
      </c>
      <c r="B362" s="49">
        <v>45473.0</v>
      </c>
      <c r="C362" s="50">
        <v>19980.0</v>
      </c>
      <c r="D362" s="47">
        <v>37.0</v>
      </c>
      <c r="E362" s="50">
        <v>5.0</v>
      </c>
      <c r="F362" s="51">
        <v>102.52</v>
      </c>
      <c r="G362" s="51">
        <f t="shared" si="1"/>
        <v>512.6</v>
      </c>
      <c r="H362" s="48" t="str">
        <f>VLOOKUP(D362,datos_clientes!A:F,3,0)</f>
        <v>Daniel Ramírez</v>
      </c>
      <c r="I362" s="44"/>
    </row>
    <row r="363">
      <c r="A363" s="45">
        <v>373.0</v>
      </c>
      <c r="B363" s="49">
        <v>45339.0</v>
      </c>
      <c r="C363" s="50">
        <v>30909.0</v>
      </c>
      <c r="D363" s="47">
        <v>11.0</v>
      </c>
      <c r="E363" s="50">
        <v>10.0</v>
      </c>
      <c r="F363" s="51">
        <v>380.26</v>
      </c>
      <c r="G363" s="51">
        <f t="shared" si="1"/>
        <v>3802.6</v>
      </c>
      <c r="H363" s="48" t="str">
        <f>VLOOKUP(D363,datos_clientes!A:F,3,0)</f>
        <v>Paula González</v>
      </c>
      <c r="I363" s="44"/>
    </row>
    <row r="364">
      <c r="A364" s="45">
        <v>374.0</v>
      </c>
      <c r="B364" s="49">
        <v>45495.0</v>
      </c>
      <c r="C364" s="50">
        <v>24203.0</v>
      </c>
      <c r="D364" s="47">
        <v>19.0</v>
      </c>
      <c r="E364" s="50">
        <v>1.0</v>
      </c>
      <c r="F364" s="51">
        <v>187.8</v>
      </c>
      <c r="G364" s="51">
        <f t="shared" si="1"/>
        <v>187.8</v>
      </c>
      <c r="H364" s="48" t="str">
        <f>VLOOKUP(D364,datos_clientes!A:F,3,0)</f>
        <v>Andrea Álvarez</v>
      </c>
      <c r="I364" s="44"/>
    </row>
    <row r="365">
      <c r="A365" s="45">
        <v>375.0</v>
      </c>
      <c r="B365" s="49">
        <v>45377.0</v>
      </c>
      <c r="C365" s="50">
        <v>5250.0</v>
      </c>
      <c r="D365" s="47">
        <v>39.0</v>
      </c>
      <c r="E365" s="50">
        <v>3.0</v>
      </c>
      <c r="F365" s="51">
        <v>417.53</v>
      </c>
      <c r="G365" s="51">
        <f t="shared" si="1"/>
        <v>1252.59</v>
      </c>
      <c r="H365" s="48" t="str">
        <f>VLOOKUP(D365,datos_clientes!A:F,3,0)</f>
        <v>Sofía Domínguez</v>
      </c>
      <c r="I365" s="44"/>
    </row>
    <row r="366">
      <c r="A366" s="45">
        <v>376.0</v>
      </c>
      <c r="B366" s="49">
        <v>45575.0</v>
      </c>
      <c r="C366" s="50">
        <v>44968.0</v>
      </c>
      <c r="D366" s="47">
        <v>36.0</v>
      </c>
      <c r="E366" s="50">
        <v>7.0</v>
      </c>
      <c r="F366" s="51">
        <v>384.18</v>
      </c>
      <c r="G366" s="51">
        <f t="shared" si="1"/>
        <v>2689.26</v>
      </c>
      <c r="H366" s="48" t="str">
        <f>VLOOKUP(D366,datos_clientes!A:F,3,0)</f>
        <v>Pablo Gil</v>
      </c>
      <c r="I366" s="44"/>
    </row>
    <row r="367">
      <c r="A367" s="45">
        <v>377.0</v>
      </c>
      <c r="B367" s="49">
        <v>45304.0</v>
      </c>
      <c r="C367" s="50">
        <v>49371.0</v>
      </c>
      <c r="D367" s="47">
        <v>34.0</v>
      </c>
      <c r="E367" s="50">
        <v>5.0</v>
      </c>
      <c r="F367" s="51">
        <v>189.57</v>
      </c>
      <c r="G367" s="51">
        <f t="shared" si="1"/>
        <v>947.85</v>
      </c>
      <c r="H367" s="48" t="str">
        <f>VLOOKUP(D367,datos_clientes!A:F,3,0)</f>
        <v>Martín Martínez</v>
      </c>
      <c r="I367" s="44"/>
    </row>
    <row r="368">
      <c r="A368" s="45">
        <v>378.0</v>
      </c>
      <c r="B368" s="49">
        <v>45295.0</v>
      </c>
      <c r="C368" s="50">
        <v>33556.0</v>
      </c>
      <c r="D368" s="47">
        <v>1.0</v>
      </c>
      <c r="E368" s="50">
        <v>1.0</v>
      </c>
      <c r="F368" s="51">
        <v>464.64</v>
      </c>
      <c r="G368" s="51">
        <f t="shared" si="1"/>
        <v>464.64</v>
      </c>
      <c r="H368" s="48" t="str">
        <f>VLOOKUP(D368,datos_clientes!A:F,3,0)</f>
        <v>Martín García</v>
      </c>
      <c r="I368" s="44"/>
    </row>
    <row r="369">
      <c r="A369" s="45">
        <v>379.0</v>
      </c>
      <c r="B369" s="49">
        <v>45305.0</v>
      </c>
      <c r="C369" s="50">
        <v>30909.0</v>
      </c>
      <c r="D369" s="47">
        <v>14.0</v>
      </c>
      <c r="E369" s="50">
        <v>1.0</v>
      </c>
      <c r="F369" s="51">
        <v>265.77</v>
      </c>
      <c r="G369" s="51">
        <f t="shared" si="1"/>
        <v>265.77</v>
      </c>
      <c r="H369" s="48" t="str">
        <f>VLOOKUP(D369,datos_clientes!A:F,3,0)</f>
        <v>Sofía Álvarez</v>
      </c>
      <c r="I369" s="44"/>
    </row>
    <row r="370">
      <c r="A370" s="45">
        <v>380.0</v>
      </c>
      <c r="B370" s="49">
        <v>45541.0</v>
      </c>
      <c r="C370" s="50">
        <v>23939.0</v>
      </c>
      <c r="D370" s="47">
        <v>38.0</v>
      </c>
      <c r="E370" s="50">
        <v>6.0</v>
      </c>
      <c r="F370" s="51">
        <v>242.94</v>
      </c>
      <c r="G370" s="51">
        <f t="shared" si="1"/>
        <v>1457.64</v>
      </c>
      <c r="H370" s="48" t="str">
        <f>VLOOKUP(D370,datos_clientes!A:F,3,0)</f>
        <v>Paula González</v>
      </c>
      <c r="I370" s="44"/>
    </row>
    <row r="371">
      <c r="A371" s="45">
        <v>381.0</v>
      </c>
      <c r="B371" s="49">
        <v>45463.0</v>
      </c>
      <c r="C371" s="50">
        <v>36851.0</v>
      </c>
      <c r="D371" s="47">
        <v>27.0</v>
      </c>
      <c r="E371" s="50">
        <v>1.0</v>
      </c>
      <c r="F371" s="51">
        <v>130.64</v>
      </c>
      <c r="G371" s="51">
        <f t="shared" si="1"/>
        <v>130.64</v>
      </c>
      <c r="H371" s="48" t="str">
        <f>VLOOKUP(D371,datos_clientes!A:F,3,0)</f>
        <v>Marina Vázquez</v>
      </c>
      <c r="I371" s="44"/>
    </row>
    <row r="372">
      <c r="A372" s="45">
        <v>382.0</v>
      </c>
      <c r="B372" s="49">
        <v>45463.0</v>
      </c>
      <c r="C372" s="50">
        <v>30064.0</v>
      </c>
      <c r="D372" s="47">
        <v>6.0</v>
      </c>
      <c r="E372" s="50">
        <v>6.0</v>
      </c>
      <c r="F372" s="51">
        <v>217.71</v>
      </c>
      <c r="G372" s="51">
        <f t="shared" si="1"/>
        <v>1306.26</v>
      </c>
      <c r="H372" s="48" t="str">
        <f>VLOOKUP(D372,datos_clientes!A:F,3,0)</f>
        <v>Marcos Ramírez</v>
      </c>
      <c r="I372" s="44"/>
    </row>
    <row r="373">
      <c r="A373" s="45">
        <v>383.0</v>
      </c>
      <c r="B373" s="49">
        <v>45471.0</v>
      </c>
      <c r="C373" s="50">
        <v>13232.0</v>
      </c>
      <c r="D373" s="47">
        <v>8.0</v>
      </c>
      <c r="E373" s="50">
        <v>4.0</v>
      </c>
      <c r="F373" s="51">
        <v>460.44</v>
      </c>
      <c r="G373" s="51">
        <f t="shared" si="1"/>
        <v>1841.76</v>
      </c>
      <c r="H373" s="48" t="str">
        <f>VLOOKUP(D373,datos_clientes!A:F,3,0)</f>
        <v>Lucía Díaz</v>
      </c>
      <c r="I373" s="44"/>
    </row>
    <row r="374">
      <c r="A374" s="45">
        <v>384.0</v>
      </c>
      <c r="B374" s="49">
        <v>45357.0</v>
      </c>
      <c r="C374" s="50">
        <v>19750.0</v>
      </c>
      <c r="D374" s="47">
        <v>33.0</v>
      </c>
      <c r="E374" s="50">
        <v>7.0</v>
      </c>
      <c r="F374" s="51">
        <v>379.37</v>
      </c>
      <c r="G374" s="51">
        <f t="shared" si="1"/>
        <v>2655.59</v>
      </c>
      <c r="H374" s="48" t="str">
        <f>VLOOKUP(D374,datos_clientes!A:F,3,0)</f>
        <v>Pablo López</v>
      </c>
      <c r="I374" s="44"/>
    </row>
    <row r="375">
      <c r="A375" s="45">
        <v>385.0</v>
      </c>
      <c r="B375" s="49">
        <v>45436.0</v>
      </c>
      <c r="C375" s="50">
        <v>47538.0</v>
      </c>
      <c r="D375" s="47">
        <v>36.0</v>
      </c>
      <c r="E375" s="50">
        <v>1.0</v>
      </c>
      <c r="F375" s="51">
        <v>412.1</v>
      </c>
      <c r="G375" s="51">
        <f t="shared" si="1"/>
        <v>412.1</v>
      </c>
      <c r="H375" s="48" t="str">
        <f>VLOOKUP(D375,datos_clientes!A:F,3,0)</f>
        <v>Pablo Gil</v>
      </c>
      <c r="I375" s="44"/>
    </row>
    <row r="376">
      <c r="A376" s="45">
        <v>386.0</v>
      </c>
      <c r="B376" s="49">
        <v>45414.0</v>
      </c>
      <c r="C376" s="50">
        <v>44908.0</v>
      </c>
      <c r="D376" s="47">
        <v>37.0</v>
      </c>
      <c r="E376" s="50">
        <v>7.0</v>
      </c>
      <c r="F376" s="51">
        <v>45534.0</v>
      </c>
      <c r="G376" s="51">
        <f t="shared" si="1"/>
        <v>318738</v>
      </c>
      <c r="H376" s="48" t="str">
        <f>VLOOKUP(D376,datos_clientes!A:F,3,0)</f>
        <v>Daniel Ramírez</v>
      </c>
      <c r="I376" s="44"/>
    </row>
    <row r="377">
      <c r="A377" s="45">
        <v>387.0</v>
      </c>
      <c r="B377" s="49">
        <v>45302.0</v>
      </c>
      <c r="C377" s="50">
        <v>40108.0</v>
      </c>
      <c r="D377" s="47">
        <v>20.0</v>
      </c>
      <c r="E377" s="50">
        <v>9.0</v>
      </c>
      <c r="F377" s="51">
        <v>328.42</v>
      </c>
      <c r="G377" s="51">
        <f t="shared" si="1"/>
        <v>2955.78</v>
      </c>
      <c r="H377" s="48" t="str">
        <f>VLOOKUP(D377,datos_clientes!A:F,3,0)</f>
        <v>Paula Alonso</v>
      </c>
      <c r="I377" s="44"/>
    </row>
    <row r="378">
      <c r="A378" s="45">
        <v>388.0</v>
      </c>
      <c r="B378" s="49">
        <v>45482.0</v>
      </c>
      <c r="C378" s="50">
        <v>44328.0</v>
      </c>
      <c r="D378" s="47">
        <v>17.0</v>
      </c>
      <c r="E378" s="50">
        <v>2.0</v>
      </c>
      <c r="F378" s="51">
        <v>27.51</v>
      </c>
      <c r="G378" s="51">
        <f t="shared" si="1"/>
        <v>55.02</v>
      </c>
      <c r="H378" s="48" t="str">
        <f>VLOOKUP(D378,datos_clientes!A:F,3,0)</f>
        <v>Mario Torres</v>
      </c>
      <c r="I378" s="44"/>
    </row>
    <row r="379">
      <c r="A379" s="45">
        <v>389.0</v>
      </c>
      <c r="B379" s="49">
        <v>45500.0</v>
      </c>
      <c r="C379" s="50">
        <v>42413.0</v>
      </c>
      <c r="D379" s="47">
        <v>17.0</v>
      </c>
      <c r="E379" s="50">
        <v>2.0</v>
      </c>
      <c r="F379" s="51">
        <v>238.74</v>
      </c>
      <c r="G379" s="51">
        <f t="shared" si="1"/>
        <v>477.48</v>
      </c>
      <c r="H379" s="48" t="str">
        <f>VLOOKUP(D379,datos_clientes!A:F,3,0)</f>
        <v>Mario Torres</v>
      </c>
      <c r="I379" s="44"/>
    </row>
    <row r="380">
      <c r="A380" s="45">
        <v>390.0</v>
      </c>
      <c r="B380" s="49">
        <v>45519.0</v>
      </c>
      <c r="C380" s="50">
        <v>13569.0</v>
      </c>
      <c r="D380" s="47">
        <v>30.0</v>
      </c>
      <c r="E380" s="50">
        <v>3.0</v>
      </c>
      <c r="F380" s="51">
        <v>334.51</v>
      </c>
      <c r="G380" s="51">
        <f t="shared" si="1"/>
        <v>1003.53</v>
      </c>
      <c r="H380" s="48" t="str">
        <f>VLOOKUP(D380,datos_clientes!A:F,3,0)</f>
        <v>SofIa Alvarez</v>
      </c>
      <c r="I380" s="44"/>
    </row>
    <row r="381">
      <c r="A381" s="45">
        <v>391.0</v>
      </c>
      <c r="B381" s="49">
        <v>45391.0</v>
      </c>
      <c r="C381" s="50">
        <v>34890.0</v>
      </c>
      <c r="D381" s="47">
        <v>20.0</v>
      </c>
      <c r="E381" s="50">
        <v>7.0</v>
      </c>
      <c r="F381" s="51">
        <v>202.13</v>
      </c>
      <c r="G381" s="51">
        <f t="shared" si="1"/>
        <v>1414.91</v>
      </c>
      <c r="H381" s="48" t="str">
        <f>VLOOKUP(D381,datos_clientes!A:F,3,0)</f>
        <v>Paula Alonso</v>
      </c>
      <c r="I381" s="44"/>
    </row>
    <row r="382">
      <c r="A382" s="45">
        <v>392.0</v>
      </c>
      <c r="B382" s="49">
        <v>45491.0</v>
      </c>
      <c r="C382" s="50">
        <v>9907.0</v>
      </c>
      <c r="D382" s="47">
        <v>32.0</v>
      </c>
      <c r="E382" s="50">
        <v>2.0</v>
      </c>
      <c r="F382" s="51">
        <v>358.3</v>
      </c>
      <c r="G382" s="51">
        <f t="shared" si="1"/>
        <v>716.6</v>
      </c>
      <c r="H382" s="48" t="str">
        <f>VLOOKUP(D382,datos_clientes!A:F,3,0)</f>
        <v>Mario Martínez</v>
      </c>
      <c r="I382" s="44"/>
    </row>
    <row r="383">
      <c r="A383" s="45">
        <v>394.0</v>
      </c>
      <c r="B383" s="49">
        <v>45484.0</v>
      </c>
      <c r="C383" s="50">
        <v>44878.0</v>
      </c>
      <c r="D383" s="47">
        <v>1.0</v>
      </c>
      <c r="E383" s="50">
        <v>10.0</v>
      </c>
      <c r="F383" s="51">
        <v>415.68</v>
      </c>
      <c r="G383" s="51">
        <f t="shared" si="1"/>
        <v>4156.8</v>
      </c>
      <c r="H383" s="48" t="str">
        <f>VLOOKUP(D383,datos_clientes!A:F,3,0)</f>
        <v>Martín García</v>
      </c>
      <c r="I383" s="44"/>
    </row>
    <row r="384">
      <c r="A384" s="45">
        <v>397.0</v>
      </c>
      <c r="B384" s="49">
        <v>45356.0</v>
      </c>
      <c r="C384" s="50">
        <v>1018.0</v>
      </c>
      <c r="D384" s="47">
        <v>31.0</v>
      </c>
      <c r="E384" s="50">
        <v>5.0</v>
      </c>
      <c r="F384" s="51">
        <v>283.87</v>
      </c>
      <c r="G384" s="51">
        <f t="shared" si="1"/>
        <v>1419.35</v>
      </c>
      <c r="H384" s="48" t="str">
        <f>VLOOKUP(D384,datos_clientes!A:F,3,0)</f>
        <v>Andrea Ramírez</v>
      </c>
      <c r="I384" s="44"/>
    </row>
    <row r="385">
      <c r="A385" s="45">
        <v>398.0</v>
      </c>
      <c r="B385" s="49">
        <v>45353.0</v>
      </c>
      <c r="C385" s="50">
        <v>20239.0</v>
      </c>
      <c r="D385" s="47">
        <v>3.0</v>
      </c>
      <c r="E385" s="50">
        <v>10.0</v>
      </c>
      <c r="F385" s="51">
        <v>148.86</v>
      </c>
      <c r="G385" s="51">
        <f t="shared" si="1"/>
        <v>1488.6</v>
      </c>
      <c r="H385" s="48" t="str">
        <f>VLOOKUP(D385,datos_clientes!A:F,3,0)</f>
        <v>Pablo Gutiérrez</v>
      </c>
      <c r="I385" s="44"/>
    </row>
    <row r="386">
      <c r="A386" s="45">
        <v>399.0</v>
      </c>
      <c r="B386" s="49">
        <v>45331.0</v>
      </c>
      <c r="C386" s="50">
        <v>11750.0</v>
      </c>
      <c r="D386" s="47">
        <v>17.0</v>
      </c>
      <c r="E386" s="50">
        <v>10.0</v>
      </c>
      <c r="F386" s="51">
        <v>122.25</v>
      </c>
      <c r="G386" s="51">
        <f t="shared" si="1"/>
        <v>1222.5</v>
      </c>
      <c r="H386" s="48" t="str">
        <f>VLOOKUP(D386,datos_clientes!A:F,3,0)</f>
        <v>Mario Torres</v>
      </c>
      <c r="I386" s="44"/>
    </row>
    <row r="387">
      <c r="A387" s="45">
        <v>400.0</v>
      </c>
      <c r="B387" s="49">
        <v>45334.0</v>
      </c>
      <c r="C387" s="50">
        <v>15461.0</v>
      </c>
      <c r="D387" s="47">
        <v>11.0</v>
      </c>
      <c r="E387" s="50">
        <v>5.0</v>
      </c>
      <c r="F387" s="51">
        <v>478.05</v>
      </c>
      <c r="G387" s="51">
        <f t="shared" si="1"/>
        <v>2390.25</v>
      </c>
      <c r="H387" s="48" t="str">
        <f>VLOOKUP(D387,datos_clientes!A:F,3,0)</f>
        <v>Paula González</v>
      </c>
      <c r="I387" s="44"/>
    </row>
    <row r="388">
      <c r="A388" s="45">
        <v>401.0</v>
      </c>
      <c r="B388" s="49">
        <v>45323.0</v>
      </c>
      <c r="C388" s="50">
        <v>42149.0</v>
      </c>
      <c r="D388" s="47">
        <v>1.0</v>
      </c>
      <c r="E388" s="50">
        <v>1.0</v>
      </c>
      <c r="F388" s="51">
        <v>129.03</v>
      </c>
      <c r="G388" s="51">
        <f t="shared" si="1"/>
        <v>129.03</v>
      </c>
      <c r="H388" s="48" t="str">
        <f>VLOOKUP(D388,datos_clientes!A:F,3,0)</f>
        <v>Martín García</v>
      </c>
      <c r="I388" s="44"/>
    </row>
    <row r="389">
      <c r="A389" s="45">
        <v>402.0</v>
      </c>
      <c r="B389" s="49">
        <v>45367.0</v>
      </c>
      <c r="C389" s="50">
        <v>38560.0</v>
      </c>
      <c r="D389" s="47">
        <v>7.0</v>
      </c>
      <c r="E389" s="50">
        <v>1.0</v>
      </c>
      <c r="F389" s="51">
        <v>135.75</v>
      </c>
      <c r="G389" s="51">
        <f t="shared" si="1"/>
        <v>135.75</v>
      </c>
      <c r="H389" s="48" t="str">
        <f>VLOOKUP(D389,datos_clientes!A:F,3,0)</f>
        <v>Carmen Moreno</v>
      </c>
      <c r="I389" s="44"/>
    </row>
    <row r="390">
      <c r="A390" s="45">
        <v>403.0</v>
      </c>
      <c r="B390" s="49">
        <v>45525.0</v>
      </c>
      <c r="C390" s="50">
        <v>46422.0</v>
      </c>
      <c r="D390" s="47">
        <v>20.0</v>
      </c>
      <c r="E390" s="50">
        <v>10.0</v>
      </c>
      <c r="F390" s="51">
        <v>109.21</v>
      </c>
      <c r="G390" s="51">
        <f t="shared" si="1"/>
        <v>1092.1</v>
      </c>
      <c r="H390" s="48" t="str">
        <f>VLOOKUP(D390,datos_clientes!A:F,3,0)</f>
        <v>Paula Alonso</v>
      </c>
      <c r="I390" s="44"/>
    </row>
    <row r="391">
      <c r="A391" s="45">
        <v>404.0</v>
      </c>
      <c r="B391" s="49">
        <v>45305.0</v>
      </c>
      <c r="C391" s="50">
        <v>47839.0</v>
      </c>
      <c r="D391" s="47">
        <v>1.0</v>
      </c>
      <c r="E391" s="50">
        <v>3.0</v>
      </c>
      <c r="F391" s="51">
        <v>428.22</v>
      </c>
      <c r="G391" s="51">
        <f t="shared" si="1"/>
        <v>1284.66</v>
      </c>
      <c r="H391" s="48" t="str">
        <f>VLOOKUP(D391,datos_clientes!A:F,3,0)</f>
        <v>Martín García</v>
      </c>
      <c r="I391" s="44"/>
    </row>
    <row r="392">
      <c r="A392" s="45">
        <v>406.0</v>
      </c>
      <c r="B392" s="49">
        <v>45450.0</v>
      </c>
      <c r="C392" s="50">
        <v>44505.0</v>
      </c>
      <c r="D392" s="47">
        <v>1.0</v>
      </c>
      <c r="E392" s="50">
        <v>5.0</v>
      </c>
      <c r="F392" s="51">
        <v>202.69</v>
      </c>
      <c r="G392" s="51">
        <f t="shared" si="1"/>
        <v>1013.45</v>
      </c>
      <c r="H392" s="48" t="str">
        <f>VLOOKUP(D392,datos_clientes!A:F,3,0)</f>
        <v>Martín García</v>
      </c>
      <c r="I392" s="44"/>
    </row>
    <row r="393">
      <c r="A393" s="45">
        <v>407.0</v>
      </c>
      <c r="B393" s="49">
        <v>45325.0</v>
      </c>
      <c r="C393" s="50">
        <v>16089.0</v>
      </c>
      <c r="D393" s="47">
        <v>24.0</v>
      </c>
      <c r="E393" s="50">
        <v>9.0</v>
      </c>
      <c r="F393" s="51">
        <v>266.63</v>
      </c>
      <c r="G393" s="51">
        <f t="shared" si="1"/>
        <v>2399.67</v>
      </c>
      <c r="H393" s="48" t="str">
        <f>VLOOKUP(D393,datos_clientes!A:F,3,0)</f>
        <v>Emma Navarro</v>
      </c>
      <c r="I393" s="44"/>
    </row>
    <row r="394">
      <c r="A394" s="45">
        <v>408.0</v>
      </c>
      <c r="B394" s="49">
        <v>45321.0</v>
      </c>
      <c r="C394" s="50">
        <v>16437.0</v>
      </c>
      <c r="D394" s="47">
        <v>13.0</v>
      </c>
      <c r="E394" s="50">
        <v>3.0</v>
      </c>
      <c r="F394" s="51">
        <v>250.78</v>
      </c>
      <c r="G394" s="51">
        <f t="shared" si="1"/>
        <v>752.34</v>
      </c>
      <c r="H394" s="48" t="str">
        <f>VLOOKUP(D394,datos_clientes!A:F,3,0)</f>
        <v>David Sánchez</v>
      </c>
      <c r="I394" s="44"/>
    </row>
    <row r="395">
      <c r="A395" s="45">
        <v>409.0</v>
      </c>
      <c r="B395" s="49">
        <v>45365.0</v>
      </c>
      <c r="C395" s="50">
        <v>40273.0</v>
      </c>
      <c r="D395" s="47">
        <v>2.0</v>
      </c>
      <c r="E395" s="50">
        <v>4.0</v>
      </c>
      <c r="F395" s="51">
        <v>393.29</v>
      </c>
      <c r="G395" s="51">
        <f t="shared" si="1"/>
        <v>1573.16</v>
      </c>
      <c r="H395" s="48" t="str">
        <f>VLOOKUP(D395,datos_clientes!A:F,3,0)</f>
        <v>Mario Ramírez</v>
      </c>
      <c r="I395" s="44"/>
    </row>
    <row r="396">
      <c r="A396" s="45">
        <v>410.0</v>
      </c>
      <c r="B396" s="49">
        <v>45429.0</v>
      </c>
      <c r="C396" s="50">
        <v>35865.0</v>
      </c>
      <c r="D396" s="47">
        <v>21.0</v>
      </c>
      <c r="E396" s="50">
        <v>5.0</v>
      </c>
      <c r="F396" s="51">
        <v>75.16</v>
      </c>
      <c r="G396" s="51">
        <f t="shared" si="1"/>
        <v>375.8</v>
      </c>
      <c r="H396" s="48" t="str">
        <f>VLOOKUP(D396,datos_clientes!A:F,3,0)</f>
        <v>Álvaro Muñoz</v>
      </c>
      <c r="I396" s="44"/>
    </row>
    <row r="397">
      <c r="A397" s="45">
        <v>411.0</v>
      </c>
      <c r="B397" s="49">
        <v>45522.0</v>
      </c>
      <c r="C397" s="50">
        <v>30498.0</v>
      </c>
      <c r="D397" s="47">
        <v>37.0</v>
      </c>
      <c r="E397" s="50">
        <v>1.0</v>
      </c>
      <c r="F397" s="51">
        <v>196.87</v>
      </c>
      <c r="G397" s="51">
        <f t="shared" si="1"/>
        <v>196.87</v>
      </c>
      <c r="H397" s="48" t="str">
        <f>VLOOKUP(D397,datos_clientes!A:F,3,0)</f>
        <v>Daniel Ramírez</v>
      </c>
      <c r="I397" s="44"/>
    </row>
    <row r="398">
      <c r="A398" s="45">
        <v>412.0</v>
      </c>
      <c r="B398" s="49">
        <v>45300.0</v>
      </c>
      <c r="C398" s="50">
        <v>29207.0</v>
      </c>
      <c r="D398" s="47">
        <v>10.0</v>
      </c>
      <c r="E398" s="50">
        <v>6.0</v>
      </c>
      <c r="F398" s="51">
        <v>486.01</v>
      </c>
      <c r="G398" s="51">
        <f t="shared" si="1"/>
        <v>2916.06</v>
      </c>
      <c r="H398" s="48" t="str">
        <f>VLOOKUP(D398,datos_clientes!A:F,3,0)</f>
        <v>Julia Vázquez</v>
      </c>
      <c r="I398" s="44"/>
    </row>
    <row r="399">
      <c r="A399" s="45">
        <v>413.0</v>
      </c>
      <c r="B399" s="49">
        <v>45351.0</v>
      </c>
      <c r="C399" s="50">
        <v>2801.0</v>
      </c>
      <c r="D399" s="47">
        <v>23.0</v>
      </c>
      <c r="E399" s="50">
        <v>2.0</v>
      </c>
      <c r="F399" s="51">
        <v>227.46</v>
      </c>
      <c r="G399" s="51">
        <f t="shared" si="1"/>
        <v>454.92</v>
      </c>
      <c r="H399" s="48" t="str">
        <f>VLOOKUP(D399,datos_clientes!A:F,3,0)</f>
        <v>Pablo Díaz</v>
      </c>
      <c r="I399" s="44"/>
    </row>
    <row r="400">
      <c r="A400" s="45">
        <v>414.0</v>
      </c>
      <c r="B400" s="49">
        <v>45420.0</v>
      </c>
      <c r="C400" s="50">
        <v>36028.0</v>
      </c>
      <c r="D400" s="47">
        <v>2.0</v>
      </c>
      <c r="E400" s="50">
        <v>8.0</v>
      </c>
      <c r="F400" s="51">
        <v>272.87</v>
      </c>
      <c r="G400" s="51">
        <f t="shared" si="1"/>
        <v>2182.96</v>
      </c>
      <c r="H400" s="48" t="str">
        <f>VLOOKUP(D400,datos_clientes!A:F,3,0)</f>
        <v>Mario Ramírez</v>
      </c>
      <c r="I400" s="44"/>
    </row>
    <row r="401">
      <c r="A401" s="45">
        <v>415.0</v>
      </c>
      <c r="B401" s="49">
        <v>45384.0</v>
      </c>
      <c r="C401" s="50">
        <v>42264.0</v>
      </c>
      <c r="D401" s="47">
        <v>29.0</v>
      </c>
      <c r="E401" s="50">
        <v>1.0</v>
      </c>
      <c r="F401" s="51">
        <v>80.61</v>
      </c>
      <c r="G401" s="51">
        <f t="shared" si="1"/>
        <v>80.61</v>
      </c>
      <c r="H401" s="48" t="str">
        <f>VLOOKUP(D401,datos_clientes!A:F,3,0)</f>
        <v>Lucía López</v>
      </c>
      <c r="I401" s="44"/>
    </row>
    <row r="402">
      <c r="A402" s="45">
        <v>416.0</v>
      </c>
      <c r="B402" s="49">
        <v>45381.0</v>
      </c>
      <c r="C402" s="50">
        <v>9560.0</v>
      </c>
      <c r="D402" s="47">
        <v>31.0</v>
      </c>
      <c r="E402" s="50">
        <v>10.0</v>
      </c>
      <c r="F402" s="51">
        <v>298.2</v>
      </c>
      <c r="G402" s="51">
        <f t="shared" si="1"/>
        <v>2982</v>
      </c>
      <c r="H402" s="48" t="str">
        <f>VLOOKUP(D402,datos_clientes!A:F,3,0)</f>
        <v>Andrea Ramírez</v>
      </c>
      <c r="I402" s="44"/>
    </row>
    <row r="403">
      <c r="A403" s="45">
        <v>417.0</v>
      </c>
      <c r="B403" s="49">
        <v>45390.0</v>
      </c>
      <c r="C403" s="50">
        <v>16349.0</v>
      </c>
      <c r="D403" s="47">
        <v>19.0</v>
      </c>
      <c r="E403" s="50">
        <v>8.0</v>
      </c>
      <c r="F403" s="51">
        <v>495.55</v>
      </c>
      <c r="G403" s="51">
        <f t="shared" si="1"/>
        <v>3964.4</v>
      </c>
      <c r="H403" s="48" t="str">
        <f>VLOOKUP(D403,datos_clientes!A:F,3,0)</f>
        <v>Andrea Álvarez</v>
      </c>
      <c r="I403" s="44"/>
    </row>
    <row r="404">
      <c r="A404" s="45">
        <v>418.0</v>
      </c>
      <c r="B404" s="49">
        <v>45353.0</v>
      </c>
      <c r="C404" s="50">
        <v>13844.0</v>
      </c>
      <c r="D404" s="47">
        <v>14.0</v>
      </c>
      <c r="E404" s="50">
        <v>4.0</v>
      </c>
      <c r="F404" s="51">
        <v>492.62</v>
      </c>
      <c r="G404" s="51">
        <f t="shared" si="1"/>
        <v>1970.48</v>
      </c>
      <c r="H404" s="48" t="str">
        <f>VLOOKUP(D404,datos_clientes!A:F,3,0)</f>
        <v>Sofía Álvarez</v>
      </c>
      <c r="I404" s="44"/>
    </row>
    <row r="405">
      <c r="A405" s="45">
        <v>419.0</v>
      </c>
      <c r="B405" s="49">
        <v>45518.0</v>
      </c>
      <c r="C405" s="50">
        <v>3172.0</v>
      </c>
      <c r="D405" s="47">
        <v>34.0</v>
      </c>
      <c r="E405" s="50">
        <v>7.0</v>
      </c>
      <c r="F405" s="51">
        <v>43.7</v>
      </c>
      <c r="G405" s="51">
        <f t="shared" si="1"/>
        <v>305.9</v>
      </c>
      <c r="H405" s="48" t="str">
        <f>VLOOKUP(D405,datos_clientes!A:F,3,0)</f>
        <v>Martín Martínez</v>
      </c>
      <c r="I405" s="44"/>
    </row>
    <row r="406">
      <c r="A406" s="45">
        <v>421.0</v>
      </c>
      <c r="B406" s="49">
        <v>45323.0</v>
      </c>
      <c r="C406" s="50">
        <v>18819.0</v>
      </c>
      <c r="D406" s="47">
        <v>38.0</v>
      </c>
      <c r="E406" s="50">
        <v>3.0</v>
      </c>
      <c r="F406" s="51">
        <v>435.33</v>
      </c>
      <c r="G406" s="51">
        <f t="shared" si="1"/>
        <v>1305.99</v>
      </c>
      <c r="H406" s="48" t="str">
        <f>VLOOKUP(D406,datos_clientes!A:F,3,0)</f>
        <v>Paula González</v>
      </c>
      <c r="I406" s="44"/>
    </row>
    <row r="407">
      <c r="A407" s="45">
        <v>422.0</v>
      </c>
      <c r="B407" s="49">
        <v>45348.0</v>
      </c>
      <c r="C407" s="50">
        <v>46761.0</v>
      </c>
      <c r="D407" s="47">
        <v>10.0</v>
      </c>
      <c r="E407" s="50">
        <v>9.0</v>
      </c>
      <c r="F407" s="51">
        <v>473.65</v>
      </c>
      <c r="G407" s="51">
        <f t="shared" si="1"/>
        <v>4262.85</v>
      </c>
      <c r="H407" s="48" t="str">
        <f>VLOOKUP(D407,datos_clientes!A:F,3,0)</f>
        <v>Julia Vázquez</v>
      </c>
      <c r="I407" s="44"/>
    </row>
    <row r="408">
      <c r="A408" s="45">
        <v>423.0</v>
      </c>
      <c r="B408" s="49">
        <v>45433.0</v>
      </c>
      <c r="C408" s="50">
        <v>7736.0</v>
      </c>
      <c r="D408" s="47">
        <v>11.0</v>
      </c>
      <c r="E408" s="50">
        <v>7.0</v>
      </c>
      <c r="F408" s="51">
        <v>239.71</v>
      </c>
      <c r="G408" s="51">
        <f t="shared" si="1"/>
        <v>1677.97</v>
      </c>
      <c r="H408" s="48" t="str">
        <f>VLOOKUP(D408,datos_clientes!A:F,3,0)</f>
        <v>Paula González</v>
      </c>
      <c r="I408" s="44"/>
    </row>
    <row r="409">
      <c r="A409" s="45">
        <v>424.0</v>
      </c>
      <c r="B409" s="49">
        <v>45482.0</v>
      </c>
      <c r="C409" s="50">
        <v>33412.0</v>
      </c>
      <c r="D409" s="47">
        <v>31.0</v>
      </c>
      <c r="E409" s="50">
        <v>6.0</v>
      </c>
      <c r="F409" s="51">
        <v>146.47</v>
      </c>
      <c r="G409" s="51">
        <f t="shared" si="1"/>
        <v>878.82</v>
      </c>
      <c r="H409" s="48" t="str">
        <f>VLOOKUP(D409,datos_clientes!A:F,3,0)</f>
        <v>Andrea Ramírez</v>
      </c>
      <c r="I409" s="44"/>
    </row>
    <row r="410">
      <c r="A410" s="45">
        <v>425.0</v>
      </c>
      <c r="B410" s="49">
        <v>45522.0</v>
      </c>
      <c r="C410" s="50">
        <v>11823.0</v>
      </c>
      <c r="D410" s="47">
        <v>28.0</v>
      </c>
      <c r="E410" s="50">
        <v>9.0</v>
      </c>
      <c r="F410" s="51">
        <v>326.86</v>
      </c>
      <c r="G410" s="51">
        <f t="shared" si="1"/>
        <v>2941.74</v>
      </c>
      <c r="H410" s="48" t="str">
        <f>VLOOKUP(D410,datos_clientes!A:F,3,0)</f>
        <v>Laura González</v>
      </c>
      <c r="I410" s="44"/>
    </row>
    <row r="411">
      <c r="A411" s="45">
        <v>426.0</v>
      </c>
      <c r="B411" s="49">
        <v>45564.0</v>
      </c>
      <c r="C411" s="50">
        <v>32529.0</v>
      </c>
      <c r="D411" s="47">
        <v>36.0</v>
      </c>
      <c r="E411" s="50">
        <v>10.0</v>
      </c>
      <c r="F411" s="51">
        <v>382.99</v>
      </c>
      <c r="G411" s="51">
        <f t="shared" si="1"/>
        <v>3829.9</v>
      </c>
      <c r="H411" s="48" t="str">
        <f>VLOOKUP(D411,datos_clientes!A:F,3,0)</f>
        <v>Pablo Gil</v>
      </c>
      <c r="I411" s="44"/>
    </row>
    <row r="412">
      <c r="A412" s="45">
        <v>427.0</v>
      </c>
      <c r="B412" s="49">
        <v>45583.0</v>
      </c>
      <c r="C412" s="50">
        <v>45003.0</v>
      </c>
      <c r="D412" s="47">
        <v>18.0</v>
      </c>
      <c r="E412" s="50">
        <v>9.0</v>
      </c>
      <c r="F412" s="51">
        <v>398.57</v>
      </c>
      <c r="G412" s="51">
        <f t="shared" si="1"/>
        <v>3587.13</v>
      </c>
      <c r="H412" s="48" t="str">
        <f>VLOOKUP(D412,datos_clientes!A:F,3,0)</f>
        <v>Lucía Moreno</v>
      </c>
      <c r="I412" s="44"/>
    </row>
    <row r="413">
      <c r="A413" s="45">
        <v>428.0</v>
      </c>
      <c r="B413" s="49">
        <v>45367.0</v>
      </c>
      <c r="C413" s="50">
        <v>17918.0</v>
      </c>
      <c r="D413" s="47">
        <v>20.0</v>
      </c>
      <c r="E413" s="50">
        <v>3.0</v>
      </c>
      <c r="F413" s="51">
        <v>427.03</v>
      </c>
      <c r="G413" s="51">
        <f t="shared" si="1"/>
        <v>1281.09</v>
      </c>
      <c r="H413" s="48" t="str">
        <f>VLOOKUP(D413,datos_clientes!A:F,3,0)</f>
        <v>Paula Alonso</v>
      </c>
      <c r="I413" s="44"/>
    </row>
    <row r="414">
      <c r="A414" s="45">
        <v>429.0</v>
      </c>
      <c r="B414" s="49">
        <v>45323.0</v>
      </c>
      <c r="C414" s="50">
        <v>23603.0</v>
      </c>
      <c r="D414" s="47">
        <v>3.0</v>
      </c>
      <c r="E414" s="50">
        <v>3.0</v>
      </c>
      <c r="F414" s="51">
        <v>334.24</v>
      </c>
      <c r="G414" s="51">
        <f t="shared" si="1"/>
        <v>1002.72</v>
      </c>
      <c r="H414" s="48" t="str">
        <f>VLOOKUP(D414,datos_clientes!A:F,3,0)</f>
        <v>Pablo Gutiérrez</v>
      </c>
      <c r="I414" s="44"/>
    </row>
    <row r="415">
      <c r="A415" s="45">
        <v>430.0</v>
      </c>
      <c r="B415" s="49">
        <v>45560.0</v>
      </c>
      <c r="C415" s="50">
        <v>42553.0</v>
      </c>
      <c r="D415" s="47">
        <v>38.0</v>
      </c>
      <c r="E415" s="50">
        <v>8.0</v>
      </c>
      <c r="F415" s="51">
        <v>78.54</v>
      </c>
      <c r="G415" s="51">
        <f t="shared" si="1"/>
        <v>628.32</v>
      </c>
      <c r="H415" s="48" t="str">
        <f>VLOOKUP(D415,datos_clientes!A:F,3,0)</f>
        <v>Paula González</v>
      </c>
      <c r="I415" s="44"/>
    </row>
    <row r="416">
      <c r="A416" s="45">
        <v>431.0</v>
      </c>
      <c r="B416" s="49">
        <v>45586.0</v>
      </c>
      <c r="C416" s="50">
        <v>42216.0</v>
      </c>
      <c r="D416" s="47">
        <v>3.0</v>
      </c>
      <c r="E416" s="50">
        <v>3.0</v>
      </c>
      <c r="F416" s="51">
        <v>367.12</v>
      </c>
      <c r="G416" s="51">
        <f t="shared" si="1"/>
        <v>1101.36</v>
      </c>
      <c r="H416" s="48" t="str">
        <f>VLOOKUP(D416,datos_clientes!A:F,3,0)</f>
        <v>Pablo Gutiérrez</v>
      </c>
      <c r="I416" s="44"/>
    </row>
    <row r="417">
      <c r="A417" s="45">
        <v>432.0</v>
      </c>
      <c r="B417" s="49">
        <v>45499.0</v>
      </c>
      <c r="C417" s="50">
        <v>20104.0</v>
      </c>
      <c r="D417" s="47">
        <v>12.0</v>
      </c>
      <c r="E417" s="50">
        <v>8.0</v>
      </c>
      <c r="F417" s="51">
        <v>107.7</v>
      </c>
      <c r="G417" s="51">
        <f t="shared" si="1"/>
        <v>861.6</v>
      </c>
      <c r="H417" s="48" t="str">
        <f>VLOOKUP(D417,datos_clientes!A:F,3,0)</f>
        <v>Mario Díaz</v>
      </c>
      <c r="I417" s="44"/>
    </row>
    <row r="418">
      <c r="A418" s="45">
        <v>433.0</v>
      </c>
      <c r="B418" s="49">
        <v>45408.0</v>
      </c>
      <c r="C418" s="50">
        <v>4266.0</v>
      </c>
      <c r="D418" s="47">
        <v>26.0</v>
      </c>
      <c r="E418" s="50">
        <v>7.0</v>
      </c>
      <c r="F418" s="51">
        <v>37.89</v>
      </c>
      <c r="G418" s="51">
        <f t="shared" si="1"/>
        <v>265.23</v>
      </c>
      <c r="H418" s="48" t="str">
        <f>VLOOKUP(D418,datos_clientes!A:F,3,0)</f>
        <v>Paula Ramírez</v>
      </c>
      <c r="I418" s="44"/>
    </row>
    <row r="419">
      <c r="A419" s="45">
        <v>434.0</v>
      </c>
      <c r="B419" s="49">
        <v>45521.0</v>
      </c>
      <c r="C419" s="50">
        <v>21558.0</v>
      </c>
      <c r="D419" s="47">
        <v>1.0</v>
      </c>
      <c r="E419" s="50">
        <v>4.0</v>
      </c>
      <c r="F419" s="51">
        <v>148.75</v>
      </c>
      <c r="G419" s="51">
        <f t="shared" si="1"/>
        <v>595</v>
      </c>
      <c r="H419" s="48" t="str">
        <f>VLOOKUP(D419,datos_clientes!A:F,3,0)</f>
        <v>Martín García</v>
      </c>
      <c r="I419" s="44"/>
    </row>
    <row r="420">
      <c r="A420" s="45">
        <v>435.0</v>
      </c>
      <c r="B420" s="49">
        <v>45446.0</v>
      </c>
      <c r="C420" s="50">
        <v>14768.0</v>
      </c>
      <c r="D420" s="47">
        <v>12.0</v>
      </c>
      <c r="E420" s="50">
        <v>3.0</v>
      </c>
      <c r="F420" s="51">
        <v>341.0</v>
      </c>
      <c r="G420" s="51">
        <f t="shared" si="1"/>
        <v>1023</v>
      </c>
      <c r="H420" s="48" t="str">
        <f>VLOOKUP(D420,datos_clientes!A:F,3,0)</f>
        <v>Mario Díaz</v>
      </c>
      <c r="I420" s="44"/>
    </row>
    <row r="421">
      <c r="A421" s="45">
        <v>436.0</v>
      </c>
      <c r="B421" s="49">
        <v>45542.0</v>
      </c>
      <c r="C421" s="50">
        <v>42618.0</v>
      </c>
      <c r="D421" s="47">
        <v>17.0</v>
      </c>
      <c r="E421" s="50">
        <v>7.0</v>
      </c>
      <c r="F421" s="51">
        <v>194.01</v>
      </c>
      <c r="G421" s="51">
        <f t="shared" si="1"/>
        <v>1358.07</v>
      </c>
      <c r="H421" s="48" t="str">
        <f>VLOOKUP(D421,datos_clientes!A:F,3,0)</f>
        <v>Mario Torres</v>
      </c>
      <c r="I421" s="44"/>
    </row>
    <row r="422">
      <c r="A422" s="45">
        <v>437.0</v>
      </c>
      <c r="B422" s="49">
        <v>45301.0</v>
      </c>
      <c r="C422" s="50">
        <v>8165.0</v>
      </c>
      <c r="D422" s="47">
        <v>30.0</v>
      </c>
      <c r="E422" s="50">
        <v>8.0</v>
      </c>
      <c r="F422" s="51">
        <v>285.2</v>
      </c>
      <c r="G422" s="51">
        <f t="shared" si="1"/>
        <v>2281.6</v>
      </c>
      <c r="H422" s="48" t="str">
        <f>VLOOKUP(D422,datos_clientes!A:F,3,0)</f>
        <v>SofIa Alvarez</v>
      </c>
      <c r="I422" s="44"/>
    </row>
    <row r="423">
      <c r="A423" s="45">
        <v>438.0</v>
      </c>
      <c r="B423" s="49">
        <v>45568.0</v>
      </c>
      <c r="C423" s="50">
        <v>10654.0</v>
      </c>
      <c r="D423" s="47">
        <v>15.0</v>
      </c>
      <c r="E423" s="50">
        <v>3.0</v>
      </c>
      <c r="F423" s="51">
        <v>491.77</v>
      </c>
      <c r="G423" s="51">
        <f t="shared" si="1"/>
        <v>1475.31</v>
      </c>
      <c r="H423" s="48" t="str">
        <f>VLOOKUP(D423,datos_clientes!A:F,3,0)</f>
        <v>Julia Fernández</v>
      </c>
      <c r="I423" s="44"/>
    </row>
    <row r="424">
      <c r="A424" s="45">
        <v>439.0</v>
      </c>
      <c r="B424" s="49">
        <v>45352.0</v>
      </c>
      <c r="C424" s="50">
        <v>18284.0</v>
      </c>
      <c r="D424" s="47">
        <v>31.0</v>
      </c>
      <c r="E424" s="50">
        <v>6.0</v>
      </c>
      <c r="F424" s="51">
        <v>221.94</v>
      </c>
      <c r="G424" s="51">
        <f t="shared" si="1"/>
        <v>1331.64</v>
      </c>
      <c r="H424" s="48" t="str">
        <f>VLOOKUP(D424,datos_clientes!A:F,3,0)</f>
        <v>Andrea Ramírez</v>
      </c>
      <c r="I424" s="44"/>
    </row>
    <row r="425">
      <c r="A425" s="45">
        <v>441.0</v>
      </c>
      <c r="B425" s="49">
        <v>45331.0</v>
      </c>
      <c r="C425" s="50">
        <v>14669.0</v>
      </c>
      <c r="D425" s="47">
        <v>9.0</v>
      </c>
      <c r="E425" s="50">
        <v>6.0</v>
      </c>
      <c r="F425" s="51">
        <v>190.57</v>
      </c>
      <c r="G425" s="51">
        <f t="shared" si="1"/>
        <v>1143.42</v>
      </c>
      <c r="H425" s="48" t="str">
        <f>VLOOKUP(D425,datos_clientes!A:F,3,0)</f>
        <v>Daniel Díaz</v>
      </c>
      <c r="I425" s="44"/>
    </row>
    <row r="426">
      <c r="A426" s="45">
        <v>442.0</v>
      </c>
      <c r="B426" s="49">
        <v>45571.0</v>
      </c>
      <c r="C426" s="50">
        <v>11213.0</v>
      </c>
      <c r="D426" s="47">
        <v>26.0</v>
      </c>
      <c r="E426" s="50">
        <v>10.0</v>
      </c>
      <c r="F426" s="51">
        <v>436.16</v>
      </c>
      <c r="G426" s="51">
        <f t="shared" si="1"/>
        <v>4361.6</v>
      </c>
      <c r="H426" s="48" t="str">
        <f>VLOOKUP(D426,datos_clientes!A:F,3,0)</f>
        <v>Paula Ramírez</v>
      </c>
      <c r="I426" s="44"/>
    </row>
    <row r="427">
      <c r="A427" s="45">
        <v>443.0</v>
      </c>
      <c r="B427" s="49">
        <v>45524.0</v>
      </c>
      <c r="C427" s="50">
        <v>39706.0</v>
      </c>
      <c r="D427" s="47">
        <v>11.0</v>
      </c>
      <c r="E427" s="50">
        <v>10.0</v>
      </c>
      <c r="F427" s="51">
        <v>461.14</v>
      </c>
      <c r="G427" s="51">
        <f t="shared" si="1"/>
        <v>4611.4</v>
      </c>
      <c r="H427" s="48" t="str">
        <f>VLOOKUP(D427,datos_clientes!A:F,3,0)</f>
        <v>Paula González</v>
      </c>
      <c r="I427" s="44"/>
    </row>
    <row r="428">
      <c r="A428" s="45">
        <v>444.0</v>
      </c>
      <c r="B428" s="49">
        <v>45468.0</v>
      </c>
      <c r="C428" s="50">
        <v>6291.0</v>
      </c>
      <c r="D428" s="47">
        <v>32.0</v>
      </c>
      <c r="E428" s="50">
        <v>8.0</v>
      </c>
      <c r="F428" s="51">
        <v>469.42</v>
      </c>
      <c r="G428" s="51">
        <f t="shared" si="1"/>
        <v>3755.36</v>
      </c>
      <c r="H428" s="48" t="str">
        <f>VLOOKUP(D428,datos_clientes!A:F,3,0)</f>
        <v>Mario Martínez</v>
      </c>
      <c r="I428" s="44"/>
    </row>
    <row r="429">
      <c r="A429" s="45">
        <v>446.0</v>
      </c>
      <c r="B429" s="49">
        <v>45497.0</v>
      </c>
      <c r="C429" s="50">
        <v>15116.0</v>
      </c>
      <c r="D429" s="47">
        <v>18.0</v>
      </c>
      <c r="E429" s="50">
        <v>10.0</v>
      </c>
      <c r="F429" s="51">
        <v>362.27</v>
      </c>
      <c r="G429" s="51">
        <f t="shared" si="1"/>
        <v>3622.7</v>
      </c>
      <c r="H429" s="48" t="str">
        <f>VLOOKUP(D429,datos_clientes!A:F,3,0)</f>
        <v>Lucía Moreno</v>
      </c>
      <c r="I429" s="44"/>
    </row>
    <row r="430">
      <c r="A430" s="45">
        <v>447.0</v>
      </c>
      <c r="B430" s="49">
        <v>45450.0</v>
      </c>
      <c r="C430" s="50">
        <v>42034.0</v>
      </c>
      <c r="D430" s="47">
        <v>36.0</v>
      </c>
      <c r="E430" s="50">
        <v>2.0</v>
      </c>
      <c r="F430" s="51">
        <v>31.83</v>
      </c>
      <c r="G430" s="51">
        <f t="shared" si="1"/>
        <v>63.66</v>
      </c>
      <c r="H430" s="48" t="str">
        <f>VLOOKUP(D430,datos_clientes!A:F,3,0)</f>
        <v>Pablo Gil</v>
      </c>
      <c r="I430" s="44"/>
    </row>
    <row r="431">
      <c r="A431" s="45">
        <v>449.0</v>
      </c>
      <c r="B431" s="49">
        <v>45404.0</v>
      </c>
      <c r="C431" s="50">
        <v>36214.0</v>
      </c>
      <c r="D431" s="47">
        <v>21.0</v>
      </c>
      <c r="E431" s="50">
        <v>4.0</v>
      </c>
      <c r="F431" s="51">
        <v>22.65</v>
      </c>
      <c r="G431" s="51">
        <f t="shared" si="1"/>
        <v>90.6</v>
      </c>
      <c r="H431" s="48" t="str">
        <f>VLOOKUP(D431,datos_clientes!A:F,3,0)</f>
        <v>Álvaro Muñoz</v>
      </c>
      <c r="I431" s="44"/>
    </row>
    <row r="432">
      <c r="A432" s="45">
        <v>450.0</v>
      </c>
      <c r="B432" s="49">
        <v>45445.0</v>
      </c>
      <c r="C432" s="50">
        <v>33491.0</v>
      </c>
      <c r="D432" s="47">
        <v>35.0</v>
      </c>
      <c r="E432" s="50">
        <v>8.0</v>
      </c>
      <c r="F432" s="51">
        <v>456.89</v>
      </c>
      <c r="G432" s="51">
        <f t="shared" si="1"/>
        <v>3655.12</v>
      </c>
      <c r="H432" s="48" t="str">
        <f>VLOOKUP(D432,datos_clientes!A:F,3,0)</f>
        <v>Sofía Gutiérrez</v>
      </c>
      <c r="I432" s="44"/>
    </row>
    <row r="433">
      <c r="A433" s="45">
        <v>451.0</v>
      </c>
      <c r="B433" s="49">
        <v>45388.0</v>
      </c>
      <c r="C433" s="50">
        <v>35467.0</v>
      </c>
      <c r="D433" s="47">
        <v>14.0</v>
      </c>
      <c r="E433" s="50">
        <v>3.0</v>
      </c>
      <c r="F433" s="51">
        <v>103.43</v>
      </c>
      <c r="G433" s="51">
        <f t="shared" si="1"/>
        <v>310.29</v>
      </c>
      <c r="H433" s="48" t="str">
        <f>VLOOKUP(D433,datos_clientes!A:F,3,0)</f>
        <v>Sofía Álvarez</v>
      </c>
      <c r="I433" s="44"/>
    </row>
    <row r="434">
      <c r="A434" s="45">
        <v>452.0</v>
      </c>
      <c r="B434" s="49">
        <v>45501.0</v>
      </c>
      <c r="C434" s="50">
        <v>45883.0</v>
      </c>
      <c r="D434" s="47">
        <v>38.0</v>
      </c>
      <c r="E434" s="50">
        <v>3.0</v>
      </c>
      <c r="F434" s="51">
        <v>208.11</v>
      </c>
      <c r="G434" s="51">
        <f t="shared" si="1"/>
        <v>624.33</v>
      </c>
      <c r="H434" s="48" t="str">
        <f>VLOOKUP(D434,datos_clientes!A:F,3,0)</f>
        <v>Paula González</v>
      </c>
      <c r="I434" s="44"/>
    </row>
    <row r="435">
      <c r="A435" s="45">
        <v>453.0</v>
      </c>
      <c r="B435" s="49">
        <v>45344.0</v>
      </c>
      <c r="C435" s="50">
        <v>1012.0</v>
      </c>
      <c r="D435" s="47">
        <v>5.0</v>
      </c>
      <c r="E435" s="50">
        <v>2.0</v>
      </c>
      <c r="F435" s="51">
        <v>305.47</v>
      </c>
      <c r="G435" s="51">
        <f t="shared" si="1"/>
        <v>610.94</v>
      </c>
      <c r="H435" s="48" t="str">
        <f>VLOOKUP(D435,datos_clientes!A:F,3,0)</f>
        <v>Mario Sánchez</v>
      </c>
      <c r="I435" s="44"/>
    </row>
    <row r="436">
      <c r="A436" s="45">
        <v>454.0</v>
      </c>
      <c r="B436" s="49">
        <v>45421.0</v>
      </c>
      <c r="C436" s="50">
        <v>27735.0</v>
      </c>
      <c r="D436" s="47">
        <v>29.0</v>
      </c>
      <c r="E436" s="50">
        <v>10.0</v>
      </c>
      <c r="F436" s="51">
        <v>218.15</v>
      </c>
      <c r="G436" s="51">
        <f t="shared" si="1"/>
        <v>2181.5</v>
      </c>
      <c r="H436" s="48" t="str">
        <f>VLOOKUP(D436,datos_clientes!A:F,3,0)</f>
        <v>Lucía López</v>
      </c>
      <c r="I436" s="44"/>
    </row>
    <row r="437">
      <c r="A437" s="45">
        <v>455.0</v>
      </c>
      <c r="B437" s="49">
        <v>45448.0</v>
      </c>
      <c r="C437" s="50">
        <v>37313.0</v>
      </c>
      <c r="D437" s="47">
        <v>1.0</v>
      </c>
      <c r="E437" s="50">
        <v>8.0</v>
      </c>
      <c r="F437" s="51">
        <v>389.83</v>
      </c>
      <c r="G437" s="51">
        <f t="shared" si="1"/>
        <v>3118.64</v>
      </c>
      <c r="H437" s="48" t="str">
        <f>VLOOKUP(D437,datos_clientes!A:F,3,0)</f>
        <v>Martín García</v>
      </c>
      <c r="I437" s="44"/>
    </row>
    <row r="438">
      <c r="A438" s="45">
        <v>456.0</v>
      </c>
      <c r="B438" s="49">
        <v>45323.0</v>
      </c>
      <c r="C438" s="50">
        <v>16665.0</v>
      </c>
      <c r="D438" s="47">
        <v>35.0</v>
      </c>
      <c r="E438" s="50">
        <v>4.0</v>
      </c>
      <c r="F438" s="51">
        <v>381.52</v>
      </c>
      <c r="G438" s="51">
        <f t="shared" si="1"/>
        <v>1526.08</v>
      </c>
      <c r="H438" s="48" t="str">
        <f>VLOOKUP(D438,datos_clientes!A:F,3,0)</f>
        <v>Sofía Gutiérrez</v>
      </c>
      <c r="I438" s="44"/>
    </row>
    <row r="439">
      <c r="A439" s="45">
        <v>457.0</v>
      </c>
      <c r="B439" s="49">
        <v>45519.0</v>
      </c>
      <c r="C439" s="50">
        <v>21319.0</v>
      </c>
      <c r="D439" s="47">
        <v>27.0</v>
      </c>
      <c r="E439" s="50">
        <v>10.0</v>
      </c>
      <c r="F439" s="51">
        <v>371.87</v>
      </c>
      <c r="G439" s="51">
        <f t="shared" si="1"/>
        <v>3718.7</v>
      </c>
      <c r="H439" s="48" t="str">
        <f>VLOOKUP(D439,datos_clientes!A:F,3,0)</f>
        <v>Marina Vázquez</v>
      </c>
      <c r="I439" s="44"/>
    </row>
    <row r="440">
      <c r="A440" s="45">
        <v>458.0</v>
      </c>
      <c r="B440" s="49">
        <v>45492.0</v>
      </c>
      <c r="C440" s="50">
        <v>42748.0</v>
      </c>
      <c r="D440" s="47">
        <v>12.0</v>
      </c>
      <c r="E440" s="50">
        <v>4.0</v>
      </c>
      <c r="F440" s="51">
        <v>491.64</v>
      </c>
      <c r="G440" s="51">
        <f t="shared" si="1"/>
        <v>1966.56</v>
      </c>
      <c r="H440" s="48" t="str">
        <f>VLOOKUP(D440,datos_clientes!A:F,3,0)</f>
        <v>Mario Díaz</v>
      </c>
      <c r="I440" s="44"/>
    </row>
    <row r="441">
      <c r="A441" s="45">
        <v>459.0</v>
      </c>
      <c r="B441" s="49">
        <v>45529.0</v>
      </c>
      <c r="C441" s="50">
        <v>6472.0</v>
      </c>
      <c r="D441" s="47">
        <v>23.0</v>
      </c>
      <c r="E441" s="50">
        <v>8.0</v>
      </c>
      <c r="F441" s="51">
        <v>394.14</v>
      </c>
      <c r="G441" s="51">
        <f t="shared" si="1"/>
        <v>3153.12</v>
      </c>
      <c r="H441" s="48" t="str">
        <f>VLOOKUP(D441,datos_clientes!A:F,3,0)</f>
        <v>Pablo Díaz</v>
      </c>
      <c r="I441" s="44"/>
    </row>
    <row r="442">
      <c r="A442" s="45">
        <v>460.0</v>
      </c>
      <c r="B442" s="49">
        <v>45355.0</v>
      </c>
      <c r="C442" s="50">
        <v>48310.0</v>
      </c>
      <c r="D442" s="47">
        <v>31.0</v>
      </c>
      <c r="E442" s="50">
        <v>6.0</v>
      </c>
      <c r="F442" s="51">
        <v>425.1</v>
      </c>
      <c r="G442" s="51">
        <f t="shared" si="1"/>
        <v>2550.6</v>
      </c>
      <c r="H442" s="48" t="str">
        <f>VLOOKUP(D442,datos_clientes!A:F,3,0)</f>
        <v>Andrea Ramírez</v>
      </c>
      <c r="I442" s="44"/>
    </row>
    <row r="443">
      <c r="A443" s="45">
        <v>461.0</v>
      </c>
      <c r="B443" s="49">
        <v>45563.0</v>
      </c>
      <c r="C443" s="50">
        <v>44303.0</v>
      </c>
      <c r="D443" s="47">
        <v>23.0</v>
      </c>
      <c r="E443" s="50">
        <v>6.0</v>
      </c>
      <c r="F443" s="51">
        <v>270.12</v>
      </c>
      <c r="G443" s="51">
        <f t="shared" si="1"/>
        <v>1620.72</v>
      </c>
      <c r="H443" s="48" t="str">
        <f>VLOOKUP(D443,datos_clientes!A:F,3,0)</f>
        <v>Pablo Díaz</v>
      </c>
      <c r="I443" s="44"/>
    </row>
    <row r="444">
      <c r="A444" s="45">
        <v>462.0</v>
      </c>
      <c r="B444" s="49">
        <v>45292.0</v>
      </c>
      <c r="C444" s="50">
        <v>23602.0</v>
      </c>
      <c r="D444" s="47">
        <v>7.0</v>
      </c>
      <c r="E444" s="50">
        <v>10.0</v>
      </c>
      <c r="F444" s="51">
        <v>248.49</v>
      </c>
      <c r="G444" s="51">
        <f t="shared" si="1"/>
        <v>2484.9</v>
      </c>
      <c r="H444" s="48" t="str">
        <f>VLOOKUP(D444,datos_clientes!A:F,3,0)</f>
        <v>Carmen Moreno</v>
      </c>
      <c r="I444" s="44"/>
    </row>
    <row r="445">
      <c r="A445" s="45">
        <v>463.0</v>
      </c>
      <c r="B445" s="49">
        <v>45296.0</v>
      </c>
      <c r="C445" s="50">
        <v>18825.0</v>
      </c>
      <c r="D445" s="47">
        <v>34.0</v>
      </c>
      <c r="E445" s="50">
        <v>2.0</v>
      </c>
      <c r="F445" s="51">
        <v>428.74</v>
      </c>
      <c r="G445" s="51">
        <f t="shared" si="1"/>
        <v>857.48</v>
      </c>
      <c r="H445" s="48" t="str">
        <f>VLOOKUP(D445,datos_clientes!A:F,3,0)</f>
        <v>Martín Martínez</v>
      </c>
      <c r="I445" s="44"/>
    </row>
    <row r="446">
      <c r="A446" s="45">
        <v>464.0</v>
      </c>
      <c r="B446" s="49">
        <v>45384.0</v>
      </c>
      <c r="C446" s="50">
        <v>27830.0</v>
      </c>
      <c r="D446" s="47">
        <v>6.0</v>
      </c>
      <c r="E446" s="50">
        <v>8.0</v>
      </c>
      <c r="F446" s="51">
        <v>53.24</v>
      </c>
      <c r="G446" s="51">
        <f t="shared" si="1"/>
        <v>425.92</v>
      </c>
      <c r="H446" s="48" t="str">
        <f>VLOOKUP(D446,datos_clientes!A:F,3,0)</f>
        <v>Marcos Ramírez</v>
      </c>
      <c r="I446" s="44"/>
    </row>
    <row r="447">
      <c r="A447" s="45">
        <v>465.0</v>
      </c>
      <c r="B447" s="49">
        <v>45344.0</v>
      </c>
      <c r="C447" s="50">
        <v>6662.0</v>
      </c>
      <c r="D447" s="47">
        <v>12.0</v>
      </c>
      <c r="E447" s="50">
        <v>10.0</v>
      </c>
      <c r="F447" s="51">
        <v>479.36</v>
      </c>
      <c r="G447" s="51">
        <f t="shared" si="1"/>
        <v>4793.6</v>
      </c>
      <c r="H447" s="48" t="str">
        <f>VLOOKUP(D447,datos_clientes!A:F,3,0)</f>
        <v>Mario Díaz</v>
      </c>
      <c r="I447" s="44"/>
    </row>
    <row r="448">
      <c r="A448" s="45">
        <v>466.0</v>
      </c>
      <c r="B448" s="49">
        <v>45352.0</v>
      </c>
      <c r="C448" s="50">
        <v>45723.0</v>
      </c>
      <c r="D448" s="47">
        <v>14.0</v>
      </c>
      <c r="E448" s="50">
        <v>1.0</v>
      </c>
      <c r="F448" s="51">
        <v>475.06</v>
      </c>
      <c r="G448" s="51">
        <f t="shared" si="1"/>
        <v>475.06</v>
      </c>
      <c r="H448" s="48" t="str">
        <f>VLOOKUP(D448,datos_clientes!A:F,3,0)</f>
        <v>Sofía Álvarez</v>
      </c>
      <c r="I448" s="44"/>
    </row>
    <row r="449">
      <c r="A449" s="45">
        <v>467.0</v>
      </c>
      <c r="B449" s="49">
        <v>45470.0</v>
      </c>
      <c r="C449" s="50">
        <v>49798.0</v>
      </c>
      <c r="D449" s="47">
        <v>37.0</v>
      </c>
      <c r="E449" s="50">
        <v>9.0</v>
      </c>
      <c r="F449" s="51">
        <v>12.18</v>
      </c>
      <c r="G449" s="51">
        <f t="shared" si="1"/>
        <v>109.62</v>
      </c>
      <c r="H449" s="48" t="str">
        <f>VLOOKUP(D449,datos_clientes!A:F,3,0)</f>
        <v>Daniel Ramírez</v>
      </c>
      <c r="I449" s="44"/>
    </row>
    <row r="450">
      <c r="A450" s="45">
        <v>468.0</v>
      </c>
      <c r="B450" s="49">
        <v>45365.0</v>
      </c>
      <c r="C450" s="50">
        <v>4110.0</v>
      </c>
      <c r="D450" s="47">
        <v>20.0</v>
      </c>
      <c r="E450" s="50">
        <v>9.0</v>
      </c>
      <c r="F450" s="51">
        <v>34.11</v>
      </c>
      <c r="G450" s="51">
        <f t="shared" si="1"/>
        <v>306.99</v>
      </c>
      <c r="H450" s="48" t="str">
        <f>VLOOKUP(D450,datos_clientes!A:F,3,0)</f>
        <v>Paula Alonso</v>
      </c>
      <c r="I450" s="44"/>
    </row>
    <row r="451">
      <c r="A451" s="45">
        <v>469.0</v>
      </c>
      <c r="B451" s="49">
        <v>45454.0</v>
      </c>
      <c r="C451" s="50">
        <v>12590.0</v>
      </c>
      <c r="D451" s="47">
        <v>22.0</v>
      </c>
      <c r="E451" s="50">
        <v>6.0</v>
      </c>
      <c r="F451" s="51">
        <v>63.12</v>
      </c>
      <c r="G451" s="51">
        <f t="shared" si="1"/>
        <v>378.72</v>
      </c>
      <c r="H451" s="48" t="str">
        <f>VLOOKUP(D451,datos_clientes!A:F,3,0)</f>
        <v>Sofía Torres</v>
      </c>
      <c r="I451" s="44"/>
    </row>
    <row r="452">
      <c r="A452" s="45">
        <v>470.0</v>
      </c>
      <c r="B452" s="49">
        <v>45568.0</v>
      </c>
      <c r="C452" s="50">
        <v>31460.0</v>
      </c>
      <c r="D452" s="47">
        <v>10.0</v>
      </c>
      <c r="E452" s="50">
        <v>5.0</v>
      </c>
      <c r="F452" s="51">
        <v>127.47</v>
      </c>
      <c r="G452" s="51">
        <f t="shared" si="1"/>
        <v>637.35</v>
      </c>
      <c r="H452" s="48" t="str">
        <f>VLOOKUP(D452,datos_clientes!A:F,3,0)</f>
        <v>Julia Vázquez</v>
      </c>
      <c r="I452" s="44"/>
    </row>
    <row r="453">
      <c r="A453" s="45">
        <v>471.0</v>
      </c>
      <c r="B453" s="49">
        <v>45515.0</v>
      </c>
      <c r="C453" s="50">
        <v>15788.0</v>
      </c>
      <c r="D453" s="47">
        <v>2.0</v>
      </c>
      <c r="E453" s="50">
        <v>5.0</v>
      </c>
      <c r="F453" s="51">
        <v>37.23</v>
      </c>
      <c r="G453" s="51">
        <f t="shared" si="1"/>
        <v>186.15</v>
      </c>
      <c r="H453" s="48" t="str">
        <f>VLOOKUP(D453,datos_clientes!A:F,3,0)</f>
        <v>Mario Ramírez</v>
      </c>
      <c r="I453" s="44"/>
    </row>
    <row r="454">
      <c r="A454" s="45">
        <v>472.0</v>
      </c>
      <c r="B454" s="49">
        <v>45345.0</v>
      </c>
      <c r="C454" s="50">
        <v>27515.0</v>
      </c>
      <c r="D454" s="47">
        <v>39.0</v>
      </c>
      <c r="E454" s="50">
        <v>8.0</v>
      </c>
      <c r="F454" s="51">
        <v>203.0</v>
      </c>
      <c r="G454" s="51">
        <f t="shared" si="1"/>
        <v>1624</v>
      </c>
      <c r="H454" s="48" t="str">
        <f>VLOOKUP(D454,datos_clientes!A:F,3,0)</f>
        <v>Sofía Domínguez</v>
      </c>
      <c r="I454" s="44"/>
    </row>
    <row r="455">
      <c r="A455" s="45">
        <v>474.0</v>
      </c>
      <c r="B455" s="49">
        <v>45515.0</v>
      </c>
      <c r="C455" s="50">
        <v>33331.0</v>
      </c>
      <c r="D455" s="47">
        <v>30.0</v>
      </c>
      <c r="E455" s="50">
        <v>5.0</v>
      </c>
      <c r="F455" s="51">
        <v>302.69</v>
      </c>
      <c r="G455" s="51">
        <f t="shared" si="1"/>
        <v>1513.45</v>
      </c>
      <c r="H455" s="48" t="str">
        <f>VLOOKUP(D455,datos_clientes!A:F,3,0)</f>
        <v>SofIa Alvarez</v>
      </c>
      <c r="I455" s="44"/>
    </row>
    <row r="456">
      <c r="A456" s="45">
        <v>475.0</v>
      </c>
      <c r="B456" s="49">
        <v>45413.0</v>
      </c>
      <c r="C456" s="50">
        <v>30961.0</v>
      </c>
      <c r="D456" s="47">
        <v>22.0</v>
      </c>
      <c r="E456" s="50">
        <v>7.0</v>
      </c>
      <c r="F456" s="51">
        <v>250.58</v>
      </c>
      <c r="G456" s="51">
        <f t="shared" si="1"/>
        <v>1754.06</v>
      </c>
      <c r="H456" s="48" t="str">
        <f>VLOOKUP(D456,datos_clientes!A:F,3,0)</f>
        <v>Sofía Torres</v>
      </c>
      <c r="I456" s="44"/>
    </row>
    <row r="457">
      <c r="A457" s="45">
        <v>476.0</v>
      </c>
      <c r="B457" s="49">
        <v>45480.0</v>
      </c>
      <c r="C457" s="50">
        <v>36243.0</v>
      </c>
      <c r="D457" s="47">
        <v>27.0</v>
      </c>
      <c r="E457" s="50">
        <v>6.0</v>
      </c>
      <c r="F457" s="51">
        <v>448.65</v>
      </c>
      <c r="G457" s="51">
        <f t="shared" si="1"/>
        <v>2691.9</v>
      </c>
      <c r="H457" s="48" t="str">
        <f>VLOOKUP(D457,datos_clientes!A:F,3,0)</f>
        <v>Marina Vázquez</v>
      </c>
      <c r="I457" s="44"/>
    </row>
    <row r="458">
      <c r="A458" s="45">
        <v>477.0</v>
      </c>
      <c r="B458" s="49">
        <v>45535.0</v>
      </c>
      <c r="C458" s="50">
        <v>24955.0</v>
      </c>
      <c r="D458" s="47">
        <v>26.0</v>
      </c>
      <c r="E458" s="50">
        <v>4.0</v>
      </c>
      <c r="F458" s="51">
        <v>490.82</v>
      </c>
      <c r="G458" s="51">
        <f t="shared" si="1"/>
        <v>1963.28</v>
      </c>
      <c r="H458" s="48" t="str">
        <f>VLOOKUP(D458,datos_clientes!A:F,3,0)</f>
        <v>Paula Ramírez</v>
      </c>
      <c r="I458" s="44"/>
    </row>
    <row r="459">
      <c r="A459" s="45">
        <v>479.0</v>
      </c>
      <c r="B459" s="49">
        <v>45424.0</v>
      </c>
      <c r="C459" s="50">
        <v>34625.0</v>
      </c>
      <c r="D459" s="47">
        <v>28.0</v>
      </c>
      <c r="E459" s="50">
        <v>8.0</v>
      </c>
      <c r="F459" s="51">
        <v>124.25</v>
      </c>
      <c r="G459" s="51">
        <f t="shared" si="1"/>
        <v>994</v>
      </c>
      <c r="H459" s="48" t="str">
        <f>VLOOKUP(D459,datos_clientes!A:F,3,0)</f>
        <v>Laura González</v>
      </c>
      <c r="I459" s="44"/>
    </row>
    <row r="460">
      <c r="A460" s="45">
        <v>481.0</v>
      </c>
      <c r="B460" s="49">
        <v>45504.0</v>
      </c>
      <c r="C460" s="50">
        <v>11093.0</v>
      </c>
      <c r="D460" s="47">
        <v>13.0</v>
      </c>
      <c r="E460" s="50">
        <v>2.0</v>
      </c>
      <c r="F460" s="51">
        <v>180.39</v>
      </c>
      <c r="G460" s="51">
        <f t="shared" si="1"/>
        <v>360.78</v>
      </c>
      <c r="H460" s="48" t="str">
        <f>VLOOKUP(D460,datos_clientes!A:F,3,0)</f>
        <v>David Sánchez</v>
      </c>
      <c r="I460" s="44"/>
    </row>
    <row r="461">
      <c r="A461" s="45">
        <v>482.0</v>
      </c>
      <c r="B461" s="49">
        <v>45458.0</v>
      </c>
      <c r="C461" s="50">
        <v>22632.0</v>
      </c>
      <c r="D461" s="47">
        <v>37.0</v>
      </c>
      <c r="E461" s="50">
        <v>3.0</v>
      </c>
      <c r="F461" s="51">
        <v>52.09</v>
      </c>
      <c r="G461" s="51">
        <f t="shared" si="1"/>
        <v>156.27</v>
      </c>
      <c r="H461" s="48" t="str">
        <f>VLOOKUP(D461,datos_clientes!A:F,3,0)</f>
        <v>Daniel Ramírez</v>
      </c>
      <c r="I461" s="44"/>
    </row>
    <row r="462">
      <c r="A462" s="45">
        <v>483.0</v>
      </c>
      <c r="B462" s="49">
        <v>45462.0</v>
      </c>
      <c r="C462" s="50">
        <v>4619.0</v>
      </c>
      <c r="D462" s="47">
        <v>5.0</v>
      </c>
      <c r="E462" s="50">
        <v>8.0</v>
      </c>
      <c r="F462" s="51">
        <v>39.16</v>
      </c>
      <c r="G462" s="51">
        <f t="shared" si="1"/>
        <v>313.28</v>
      </c>
      <c r="H462" s="48" t="str">
        <f>VLOOKUP(D462,datos_clientes!A:F,3,0)</f>
        <v>Mario Sánchez</v>
      </c>
      <c r="I462" s="44"/>
    </row>
    <row r="463">
      <c r="A463" s="45">
        <v>484.0</v>
      </c>
      <c r="B463" s="49">
        <v>45557.0</v>
      </c>
      <c r="C463" s="50">
        <v>21470.0</v>
      </c>
      <c r="D463" s="47">
        <v>38.0</v>
      </c>
      <c r="E463" s="50">
        <v>9.0</v>
      </c>
      <c r="F463" s="51">
        <v>45333.0</v>
      </c>
      <c r="G463" s="51">
        <f t="shared" si="1"/>
        <v>407997</v>
      </c>
      <c r="H463" s="48" t="str">
        <f>VLOOKUP(D463,datos_clientes!A:F,3,0)</f>
        <v>Paula González</v>
      </c>
      <c r="I463" s="44"/>
    </row>
    <row r="464">
      <c r="A464" s="45">
        <v>485.0</v>
      </c>
      <c r="B464" s="49">
        <v>45408.0</v>
      </c>
      <c r="C464" s="50">
        <v>24712.0</v>
      </c>
      <c r="D464" s="47">
        <v>13.0</v>
      </c>
      <c r="E464" s="50">
        <v>2.0</v>
      </c>
      <c r="F464" s="51">
        <v>172.75</v>
      </c>
      <c r="G464" s="51">
        <f t="shared" si="1"/>
        <v>345.5</v>
      </c>
      <c r="H464" s="48" t="str">
        <f>VLOOKUP(D464,datos_clientes!A:F,3,0)</f>
        <v>David Sánchez</v>
      </c>
      <c r="I464" s="44"/>
    </row>
    <row r="465">
      <c r="A465" s="45">
        <v>486.0</v>
      </c>
      <c r="B465" s="49">
        <v>45442.0</v>
      </c>
      <c r="C465" s="50">
        <v>1922.0</v>
      </c>
      <c r="D465" s="47">
        <v>35.0</v>
      </c>
      <c r="E465" s="50">
        <v>6.0</v>
      </c>
      <c r="F465" s="51">
        <v>221.54</v>
      </c>
      <c r="G465" s="51">
        <f t="shared" si="1"/>
        <v>1329.24</v>
      </c>
      <c r="H465" s="48" t="str">
        <f>VLOOKUP(D465,datos_clientes!A:F,3,0)</f>
        <v>Sofía Gutiérrez</v>
      </c>
      <c r="I465" s="44"/>
    </row>
    <row r="466">
      <c r="A466" s="45">
        <v>487.0</v>
      </c>
      <c r="B466" s="49">
        <v>45500.0</v>
      </c>
      <c r="C466" s="50">
        <v>2366.0</v>
      </c>
      <c r="D466" s="47">
        <v>5.0</v>
      </c>
      <c r="E466" s="50">
        <v>10.0</v>
      </c>
      <c r="F466" s="51">
        <v>95.28</v>
      </c>
      <c r="G466" s="51">
        <f t="shared" si="1"/>
        <v>952.8</v>
      </c>
      <c r="H466" s="48" t="str">
        <f>VLOOKUP(D466,datos_clientes!A:F,3,0)</f>
        <v>Mario Sánchez</v>
      </c>
      <c r="I466" s="44"/>
    </row>
    <row r="467">
      <c r="A467" s="45">
        <v>488.0</v>
      </c>
      <c r="B467" s="49">
        <v>45406.0</v>
      </c>
      <c r="C467" s="50">
        <v>1676.0</v>
      </c>
      <c r="D467" s="47">
        <v>15.0</v>
      </c>
      <c r="E467" s="50">
        <v>9.0</v>
      </c>
      <c r="F467" s="51">
        <v>404.47</v>
      </c>
      <c r="G467" s="51">
        <f t="shared" si="1"/>
        <v>3640.23</v>
      </c>
      <c r="H467" s="48" t="str">
        <f>VLOOKUP(D467,datos_clientes!A:F,3,0)</f>
        <v>Julia Fernández</v>
      </c>
      <c r="I467" s="44"/>
    </row>
    <row r="468">
      <c r="A468" s="45">
        <v>489.0</v>
      </c>
      <c r="B468" s="49">
        <v>45313.0</v>
      </c>
      <c r="C468" s="50">
        <v>1547.0</v>
      </c>
      <c r="D468" s="47">
        <v>20.0</v>
      </c>
      <c r="E468" s="50">
        <v>10.0</v>
      </c>
      <c r="F468" s="51">
        <v>160.32</v>
      </c>
      <c r="G468" s="51">
        <f t="shared" si="1"/>
        <v>1603.2</v>
      </c>
      <c r="H468" s="48" t="str">
        <f>VLOOKUP(D468,datos_clientes!A:F,3,0)</f>
        <v>Paula Alonso</v>
      </c>
      <c r="I468" s="44"/>
    </row>
    <row r="469">
      <c r="A469" s="45">
        <v>490.0</v>
      </c>
      <c r="B469" s="49">
        <v>45516.0</v>
      </c>
      <c r="C469" s="50">
        <v>20608.0</v>
      </c>
      <c r="D469" s="47">
        <v>28.0</v>
      </c>
      <c r="E469" s="50">
        <v>9.0</v>
      </c>
      <c r="F469" s="51">
        <v>85.68</v>
      </c>
      <c r="G469" s="51">
        <f t="shared" si="1"/>
        <v>771.12</v>
      </c>
      <c r="H469" s="48" t="str">
        <f>VLOOKUP(D469,datos_clientes!A:F,3,0)</f>
        <v>Laura González</v>
      </c>
      <c r="I469" s="44"/>
    </row>
    <row r="470">
      <c r="A470" s="45">
        <v>491.0</v>
      </c>
      <c r="B470" s="49">
        <v>45333.0</v>
      </c>
      <c r="C470" s="50">
        <v>26535.0</v>
      </c>
      <c r="D470" s="47">
        <v>21.0</v>
      </c>
      <c r="E470" s="50">
        <v>2.0</v>
      </c>
      <c r="F470" s="51">
        <v>202.72</v>
      </c>
      <c r="G470" s="51">
        <f t="shared" si="1"/>
        <v>405.44</v>
      </c>
      <c r="H470" s="48" t="str">
        <f>VLOOKUP(D470,datos_clientes!A:F,3,0)</f>
        <v>Álvaro Muñoz</v>
      </c>
      <c r="I470" s="44"/>
    </row>
    <row r="471">
      <c r="A471" s="45">
        <v>492.0</v>
      </c>
      <c r="B471" s="49">
        <v>45293.0</v>
      </c>
      <c r="C471" s="50">
        <v>34421.0</v>
      </c>
      <c r="D471" s="47">
        <v>8.0</v>
      </c>
      <c r="E471" s="50">
        <v>5.0</v>
      </c>
      <c r="F471" s="51">
        <v>238.03</v>
      </c>
      <c r="G471" s="51">
        <f t="shared" si="1"/>
        <v>1190.15</v>
      </c>
      <c r="H471" s="48" t="str">
        <f>VLOOKUP(D471,datos_clientes!A:F,3,0)</f>
        <v>Lucía Díaz</v>
      </c>
      <c r="I471" s="44"/>
    </row>
    <row r="472">
      <c r="A472" s="45">
        <v>493.0</v>
      </c>
      <c r="B472" s="49">
        <v>45511.0</v>
      </c>
      <c r="C472" s="50">
        <v>8529.0</v>
      </c>
      <c r="D472" s="47">
        <v>32.0</v>
      </c>
      <c r="E472" s="50">
        <v>1.0</v>
      </c>
      <c r="F472" s="51">
        <v>102.96</v>
      </c>
      <c r="G472" s="51">
        <f t="shared" si="1"/>
        <v>102.96</v>
      </c>
      <c r="H472" s="48" t="str">
        <f>VLOOKUP(D472,datos_clientes!A:F,3,0)</f>
        <v>Mario Martínez</v>
      </c>
      <c r="I472" s="44"/>
    </row>
    <row r="473">
      <c r="A473" s="45">
        <v>494.0</v>
      </c>
      <c r="B473" s="49">
        <v>45403.0</v>
      </c>
      <c r="C473" s="50">
        <v>38358.0</v>
      </c>
      <c r="D473" s="47">
        <v>36.0</v>
      </c>
      <c r="E473" s="50">
        <v>4.0</v>
      </c>
      <c r="F473" s="51">
        <v>209.7</v>
      </c>
      <c r="G473" s="51">
        <f t="shared" si="1"/>
        <v>838.8</v>
      </c>
      <c r="H473" s="48" t="str">
        <f>VLOOKUP(D473,datos_clientes!A:F,3,0)</f>
        <v>Pablo Gil</v>
      </c>
      <c r="I473" s="44"/>
    </row>
    <row r="474">
      <c r="A474" s="45">
        <v>495.0</v>
      </c>
      <c r="B474" s="49">
        <v>45387.0</v>
      </c>
      <c r="C474" s="50">
        <v>34041.0</v>
      </c>
      <c r="D474" s="47">
        <v>10.0</v>
      </c>
      <c r="E474" s="50">
        <v>2.0</v>
      </c>
      <c r="F474" s="51">
        <v>45560.0</v>
      </c>
      <c r="G474" s="51">
        <f t="shared" si="1"/>
        <v>91120</v>
      </c>
      <c r="H474" s="48" t="str">
        <f>VLOOKUP(D474,datos_clientes!A:F,3,0)</f>
        <v>Julia Vázquez</v>
      </c>
      <c r="I474" s="44"/>
    </row>
    <row r="475">
      <c r="A475" s="45">
        <v>496.0</v>
      </c>
      <c r="B475" s="49">
        <v>45389.0</v>
      </c>
      <c r="C475" s="50">
        <v>21971.0</v>
      </c>
      <c r="D475" s="47">
        <v>22.0</v>
      </c>
      <c r="E475" s="50">
        <v>9.0</v>
      </c>
      <c r="F475" s="51">
        <v>101.06</v>
      </c>
      <c r="G475" s="51">
        <f t="shared" si="1"/>
        <v>909.54</v>
      </c>
      <c r="H475" s="48" t="str">
        <f>VLOOKUP(D475,datos_clientes!A:F,3,0)</f>
        <v>Sofía Torres</v>
      </c>
      <c r="I475" s="44"/>
    </row>
    <row r="476">
      <c r="A476" s="45">
        <v>497.0</v>
      </c>
      <c r="B476" s="49">
        <v>45577.0</v>
      </c>
      <c r="C476" s="50">
        <v>37217.0</v>
      </c>
      <c r="D476" s="47">
        <v>6.0</v>
      </c>
      <c r="E476" s="50">
        <v>7.0</v>
      </c>
      <c r="F476" s="51">
        <v>483.33</v>
      </c>
      <c r="G476" s="51">
        <f t="shared" si="1"/>
        <v>3383.31</v>
      </c>
      <c r="H476" s="48" t="str">
        <f>VLOOKUP(D476,datos_clientes!A:F,3,0)</f>
        <v>Marcos Ramírez</v>
      </c>
      <c r="I476" s="44"/>
    </row>
    <row r="477">
      <c r="A477" s="45">
        <v>498.0</v>
      </c>
      <c r="B477" s="49">
        <v>45434.0</v>
      </c>
      <c r="C477" s="50">
        <v>26280.0</v>
      </c>
      <c r="D477" s="47">
        <v>38.0</v>
      </c>
      <c r="E477" s="50">
        <v>6.0</v>
      </c>
      <c r="F477" s="51">
        <v>175.63</v>
      </c>
      <c r="G477" s="51">
        <f t="shared" si="1"/>
        <v>1053.78</v>
      </c>
      <c r="H477" s="48" t="str">
        <f>VLOOKUP(D477,datos_clientes!A:F,3,0)</f>
        <v>Paula González</v>
      </c>
      <c r="I477" s="44"/>
    </row>
    <row r="478">
      <c r="A478" s="45">
        <v>499.0</v>
      </c>
      <c r="B478" s="49">
        <v>45568.0</v>
      </c>
      <c r="C478" s="50">
        <v>38878.0</v>
      </c>
      <c r="D478" s="47">
        <v>10.0</v>
      </c>
      <c r="E478" s="50">
        <v>3.0</v>
      </c>
      <c r="F478" s="51">
        <v>41.14</v>
      </c>
      <c r="G478" s="51">
        <f t="shared" si="1"/>
        <v>123.42</v>
      </c>
      <c r="H478" s="48" t="str">
        <f>VLOOKUP(D478,datos_clientes!A:F,3,0)</f>
        <v>Julia Vázquez</v>
      </c>
      <c r="I478" s="44"/>
    </row>
    <row r="479">
      <c r="A479" s="45">
        <v>500.0</v>
      </c>
      <c r="B479" s="49">
        <v>45479.0</v>
      </c>
      <c r="C479" s="50">
        <v>25465.0</v>
      </c>
      <c r="D479" s="47">
        <v>32.0</v>
      </c>
      <c r="E479" s="50">
        <v>3.0</v>
      </c>
      <c r="F479" s="51">
        <v>64.95</v>
      </c>
      <c r="G479" s="51">
        <f t="shared" si="1"/>
        <v>194.85</v>
      </c>
      <c r="H479" s="48" t="str">
        <f>VLOOKUP(D479,datos_clientes!A:F,3,0)</f>
        <v>Mario Martínez</v>
      </c>
      <c r="I479" s="44"/>
    </row>
    <row r="480">
      <c r="A480" s="45">
        <v>501.0</v>
      </c>
      <c r="B480" s="49">
        <v>45319.0</v>
      </c>
      <c r="C480" s="50">
        <v>1018.0</v>
      </c>
      <c r="D480" s="47">
        <v>19.0</v>
      </c>
      <c r="E480" s="50">
        <v>3.0</v>
      </c>
      <c r="F480" s="51">
        <v>485.35</v>
      </c>
      <c r="G480" s="51">
        <f t="shared" si="1"/>
        <v>1456.05</v>
      </c>
      <c r="H480" s="48" t="str">
        <f>VLOOKUP(D480,datos_clientes!A:F,3,0)</f>
        <v>Andrea Álvarez</v>
      </c>
      <c r="I480" s="44"/>
    </row>
    <row r="481">
      <c r="A481" s="45">
        <v>502.0</v>
      </c>
      <c r="B481" s="49">
        <v>45562.0</v>
      </c>
      <c r="C481" s="50">
        <v>4417.0</v>
      </c>
      <c r="D481" s="47">
        <v>26.0</v>
      </c>
      <c r="E481" s="50">
        <v>5.0</v>
      </c>
      <c r="F481" s="51">
        <v>26.65</v>
      </c>
      <c r="G481" s="51">
        <f t="shared" si="1"/>
        <v>133.25</v>
      </c>
      <c r="H481" s="48" t="str">
        <f>VLOOKUP(D481,datos_clientes!A:F,3,0)</f>
        <v>Paula Ramírez</v>
      </c>
      <c r="I481" s="44"/>
    </row>
    <row r="482">
      <c r="A482" s="45">
        <v>503.0</v>
      </c>
      <c r="B482" s="49">
        <v>45581.0</v>
      </c>
      <c r="C482" s="50">
        <v>148.0</v>
      </c>
      <c r="D482" s="47">
        <v>31.0</v>
      </c>
      <c r="E482" s="50">
        <v>2.0</v>
      </c>
      <c r="F482" s="51">
        <v>321.07</v>
      </c>
      <c r="G482" s="51">
        <f t="shared" si="1"/>
        <v>642.14</v>
      </c>
      <c r="H482" s="48" t="str">
        <f>VLOOKUP(D482,datos_clientes!A:F,3,0)</f>
        <v>Andrea Ramírez</v>
      </c>
      <c r="I482" s="44"/>
    </row>
    <row r="483">
      <c r="A483" s="45">
        <v>504.0</v>
      </c>
      <c r="B483" s="49">
        <v>45422.0</v>
      </c>
      <c r="C483" s="50">
        <v>9501.0</v>
      </c>
      <c r="D483" s="47">
        <v>5.0</v>
      </c>
      <c r="E483" s="50">
        <v>5.0</v>
      </c>
      <c r="F483" s="51">
        <v>126.88</v>
      </c>
      <c r="G483" s="51">
        <f t="shared" si="1"/>
        <v>634.4</v>
      </c>
      <c r="H483" s="48" t="str">
        <f>VLOOKUP(D483,datos_clientes!A:F,3,0)</f>
        <v>Mario Sánchez</v>
      </c>
      <c r="I483" s="44"/>
    </row>
    <row r="484">
      <c r="A484" s="45">
        <v>505.0</v>
      </c>
      <c r="B484" s="49">
        <v>45377.0</v>
      </c>
      <c r="C484" s="50">
        <v>47023.0</v>
      </c>
      <c r="D484" s="47">
        <v>26.0</v>
      </c>
      <c r="E484" s="50">
        <v>9.0</v>
      </c>
      <c r="F484" s="51">
        <v>147.2</v>
      </c>
      <c r="G484" s="51">
        <f t="shared" si="1"/>
        <v>1324.8</v>
      </c>
      <c r="H484" s="48" t="str">
        <f>VLOOKUP(D484,datos_clientes!A:F,3,0)</f>
        <v>Paula Ramírez</v>
      </c>
      <c r="I484" s="44"/>
    </row>
    <row r="485">
      <c r="A485" s="45">
        <v>506.0</v>
      </c>
      <c r="B485" s="49">
        <v>45402.0</v>
      </c>
      <c r="C485" s="50">
        <v>17298.0</v>
      </c>
      <c r="D485" s="47">
        <v>17.0</v>
      </c>
      <c r="E485" s="50">
        <v>1.0</v>
      </c>
      <c r="F485" s="51">
        <v>434.8</v>
      </c>
      <c r="G485" s="51">
        <f t="shared" si="1"/>
        <v>434.8</v>
      </c>
      <c r="H485" s="48" t="str">
        <f>VLOOKUP(D485,datos_clientes!A:F,3,0)</f>
        <v>Mario Torres</v>
      </c>
      <c r="I485" s="44"/>
    </row>
    <row r="486">
      <c r="A486" s="45">
        <v>507.0</v>
      </c>
      <c r="B486" s="49">
        <v>45531.0</v>
      </c>
      <c r="C486" s="50">
        <v>11895.0</v>
      </c>
      <c r="D486" s="47">
        <v>28.0</v>
      </c>
      <c r="E486" s="50">
        <v>1.0</v>
      </c>
      <c r="F486" s="51">
        <v>351.04</v>
      </c>
      <c r="G486" s="51">
        <f t="shared" si="1"/>
        <v>351.04</v>
      </c>
      <c r="H486" s="48" t="str">
        <f>VLOOKUP(D486,datos_clientes!A:F,3,0)</f>
        <v>Laura González</v>
      </c>
      <c r="I486" s="44"/>
    </row>
    <row r="487">
      <c r="A487" s="45">
        <v>508.0</v>
      </c>
      <c r="B487" s="49">
        <v>45460.0</v>
      </c>
      <c r="C487" s="50">
        <v>29543.0</v>
      </c>
      <c r="D487" s="47">
        <v>35.0</v>
      </c>
      <c r="E487" s="50">
        <v>10.0</v>
      </c>
      <c r="F487" s="51">
        <v>253.86</v>
      </c>
      <c r="G487" s="51">
        <f t="shared" si="1"/>
        <v>2538.6</v>
      </c>
      <c r="H487" s="48" t="str">
        <f>VLOOKUP(D487,datos_clientes!A:F,3,0)</f>
        <v>Sofía Gutiérrez</v>
      </c>
      <c r="I487" s="44"/>
    </row>
    <row r="488">
      <c r="A488" s="45">
        <v>509.0</v>
      </c>
      <c r="B488" s="49">
        <v>45466.0</v>
      </c>
      <c r="C488" s="50">
        <v>23520.0</v>
      </c>
      <c r="D488" s="47">
        <v>8.0</v>
      </c>
      <c r="E488" s="50">
        <v>7.0</v>
      </c>
      <c r="F488" s="51">
        <v>322.83</v>
      </c>
      <c r="G488" s="51">
        <f t="shared" si="1"/>
        <v>2259.81</v>
      </c>
      <c r="H488" s="48" t="str">
        <f>VLOOKUP(D488,datos_clientes!A:F,3,0)</f>
        <v>Lucía Díaz</v>
      </c>
      <c r="I488" s="44"/>
    </row>
    <row r="489">
      <c r="A489" s="45">
        <v>510.0</v>
      </c>
      <c r="B489" s="49">
        <v>45514.0</v>
      </c>
      <c r="C489" s="50">
        <v>35500.0</v>
      </c>
      <c r="D489" s="47">
        <v>31.0</v>
      </c>
      <c r="E489" s="50">
        <v>8.0</v>
      </c>
      <c r="F489" s="51">
        <v>159.01</v>
      </c>
      <c r="G489" s="51">
        <f t="shared" si="1"/>
        <v>1272.08</v>
      </c>
      <c r="H489" s="48" t="str">
        <f>VLOOKUP(D489,datos_clientes!A:F,3,0)</f>
        <v>Andrea Ramírez</v>
      </c>
      <c r="I489" s="44"/>
    </row>
    <row r="490">
      <c r="A490" s="45">
        <v>511.0</v>
      </c>
      <c r="B490" s="49">
        <v>45488.0</v>
      </c>
      <c r="C490" s="50">
        <v>10475.0</v>
      </c>
      <c r="D490" s="47">
        <v>10.0</v>
      </c>
      <c r="E490" s="50">
        <v>8.0</v>
      </c>
      <c r="F490" s="51">
        <v>95.36</v>
      </c>
      <c r="G490" s="51">
        <f t="shared" si="1"/>
        <v>762.88</v>
      </c>
      <c r="H490" s="48" t="str">
        <f>VLOOKUP(D490,datos_clientes!A:F,3,0)</f>
        <v>Julia Vázquez</v>
      </c>
      <c r="I490" s="44"/>
    </row>
    <row r="491">
      <c r="A491" s="45">
        <v>512.0</v>
      </c>
      <c r="B491" s="49">
        <v>45331.0</v>
      </c>
      <c r="C491" s="50">
        <v>30452.0</v>
      </c>
      <c r="D491" s="47">
        <v>5.0</v>
      </c>
      <c r="E491" s="50">
        <v>4.0</v>
      </c>
      <c r="F491" s="51">
        <v>136.97</v>
      </c>
      <c r="G491" s="51">
        <f t="shared" si="1"/>
        <v>547.88</v>
      </c>
      <c r="H491" s="48" t="str">
        <f>VLOOKUP(D491,datos_clientes!A:F,3,0)</f>
        <v>Mario Sánchez</v>
      </c>
      <c r="I491" s="44"/>
    </row>
    <row r="492">
      <c r="A492" s="45">
        <v>513.0</v>
      </c>
      <c r="B492" s="49">
        <v>45443.0</v>
      </c>
      <c r="C492" s="50">
        <v>22369.0</v>
      </c>
      <c r="D492" s="47">
        <v>34.0</v>
      </c>
      <c r="E492" s="50">
        <v>1.0</v>
      </c>
      <c r="F492" s="51">
        <v>258.29</v>
      </c>
      <c r="G492" s="51">
        <f t="shared" si="1"/>
        <v>258.29</v>
      </c>
      <c r="H492" s="48" t="str">
        <f>VLOOKUP(D492,datos_clientes!A:F,3,0)</f>
        <v>Martín Martínez</v>
      </c>
      <c r="I492" s="44"/>
    </row>
    <row r="493">
      <c r="A493" s="45">
        <v>515.0</v>
      </c>
      <c r="B493" s="49">
        <v>45358.0</v>
      </c>
      <c r="C493" s="50">
        <v>24977.0</v>
      </c>
      <c r="D493" s="47">
        <v>7.0</v>
      </c>
      <c r="E493" s="50">
        <v>9.0</v>
      </c>
      <c r="F493" s="51">
        <v>257.12</v>
      </c>
      <c r="G493" s="51">
        <f t="shared" si="1"/>
        <v>2314.08</v>
      </c>
      <c r="H493" s="48" t="str">
        <f>VLOOKUP(D493,datos_clientes!A:F,3,0)</f>
        <v>Carmen Moreno</v>
      </c>
      <c r="I493" s="44"/>
    </row>
    <row r="494">
      <c r="A494" s="45">
        <v>516.0</v>
      </c>
      <c r="B494" s="49">
        <v>45501.0</v>
      </c>
      <c r="C494" s="50">
        <v>27054.0</v>
      </c>
      <c r="D494" s="47">
        <v>5.0</v>
      </c>
      <c r="E494" s="50">
        <v>10.0</v>
      </c>
      <c r="F494" s="51">
        <v>14.61</v>
      </c>
      <c r="G494" s="51">
        <f t="shared" si="1"/>
        <v>146.1</v>
      </c>
      <c r="H494" s="48" t="str">
        <f>VLOOKUP(D494,datos_clientes!A:F,3,0)</f>
        <v>Mario Sánchez</v>
      </c>
      <c r="I494" s="44"/>
    </row>
    <row r="495">
      <c r="A495" s="45">
        <v>517.0</v>
      </c>
      <c r="B495" s="49">
        <v>45340.0</v>
      </c>
      <c r="C495" s="50">
        <v>11912.0</v>
      </c>
      <c r="D495" s="47">
        <v>13.0</v>
      </c>
      <c r="E495" s="50">
        <v>4.0</v>
      </c>
      <c r="F495" s="51">
        <v>469.73</v>
      </c>
      <c r="G495" s="51">
        <f t="shared" si="1"/>
        <v>1878.92</v>
      </c>
      <c r="H495" s="48" t="str">
        <f>VLOOKUP(D495,datos_clientes!A:F,3,0)</f>
        <v>David Sánchez</v>
      </c>
      <c r="I495" s="44"/>
    </row>
    <row r="496">
      <c r="A496" s="45">
        <v>518.0</v>
      </c>
      <c r="B496" s="49">
        <v>45397.0</v>
      </c>
      <c r="C496" s="50">
        <v>30161.0</v>
      </c>
      <c r="D496" s="47">
        <v>25.0</v>
      </c>
      <c r="E496" s="50">
        <v>10.0</v>
      </c>
      <c r="F496" s="51">
        <v>205.15</v>
      </c>
      <c r="G496" s="51">
        <f t="shared" si="1"/>
        <v>2051.5</v>
      </c>
      <c r="H496" s="48" t="str">
        <f>VLOOKUP(D496,datos_clientes!A:F,3,0)</f>
        <v>Emma Sánchez</v>
      </c>
      <c r="I496" s="44"/>
    </row>
    <row r="497">
      <c r="A497" s="45">
        <v>519.0</v>
      </c>
      <c r="B497" s="49">
        <v>45509.0</v>
      </c>
      <c r="C497" s="50">
        <v>29488.0</v>
      </c>
      <c r="D497" s="47">
        <v>27.0</v>
      </c>
      <c r="E497" s="50">
        <v>5.0</v>
      </c>
      <c r="F497" s="51">
        <v>455.39</v>
      </c>
      <c r="G497" s="51">
        <f t="shared" si="1"/>
        <v>2276.95</v>
      </c>
      <c r="H497" s="48" t="str">
        <f>VLOOKUP(D497,datos_clientes!A:F,3,0)</f>
        <v>Marina Vázquez</v>
      </c>
      <c r="I497" s="44"/>
    </row>
    <row r="498">
      <c r="A498" s="45">
        <v>520.0</v>
      </c>
      <c r="B498" s="49">
        <v>45554.0</v>
      </c>
      <c r="C498" s="50">
        <v>11614.0</v>
      </c>
      <c r="D498" s="47">
        <v>15.0</v>
      </c>
      <c r="E498" s="50">
        <v>1.0</v>
      </c>
      <c r="F498" s="51">
        <v>321.86</v>
      </c>
      <c r="G498" s="51">
        <f t="shared" si="1"/>
        <v>321.86</v>
      </c>
      <c r="H498" s="48" t="str">
        <f>VLOOKUP(D498,datos_clientes!A:F,3,0)</f>
        <v>Julia Fernández</v>
      </c>
      <c r="I498" s="44"/>
    </row>
    <row r="499">
      <c r="A499" s="45">
        <v>521.0</v>
      </c>
      <c r="B499" s="49">
        <v>45323.0</v>
      </c>
      <c r="C499" s="50">
        <v>19198.0</v>
      </c>
      <c r="D499" s="47">
        <v>33.0</v>
      </c>
      <c r="E499" s="50">
        <v>2.0</v>
      </c>
      <c r="F499" s="51">
        <v>488.52</v>
      </c>
      <c r="G499" s="51">
        <f t="shared" si="1"/>
        <v>977.04</v>
      </c>
      <c r="H499" s="48" t="str">
        <f>VLOOKUP(D499,datos_clientes!A:F,3,0)</f>
        <v>Pablo López</v>
      </c>
      <c r="I499" s="44"/>
    </row>
    <row r="500">
      <c r="A500" s="45">
        <v>522.0</v>
      </c>
      <c r="B500" s="49">
        <v>45315.0</v>
      </c>
      <c r="C500" s="50">
        <v>24191.0</v>
      </c>
      <c r="D500" s="47">
        <v>35.0</v>
      </c>
      <c r="E500" s="50">
        <v>4.0</v>
      </c>
      <c r="F500" s="51">
        <v>383.85</v>
      </c>
      <c r="G500" s="51">
        <f t="shared" si="1"/>
        <v>1535.4</v>
      </c>
      <c r="H500" s="48" t="str">
        <f>VLOOKUP(D500,datos_clientes!A:F,3,0)</f>
        <v>Sofía Gutiérrez</v>
      </c>
      <c r="I500" s="44"/>
    </row>
    <row r="501">
      <c r="A501" s="45">
        <v>523.0</v>
      </c>
      <c r="B501" s="49">
        <v>45423.0</v>
      </c>
      <c r="C501" s="50">
        <v>27559.0</v>
      </c>
      <c r="D501" s="47">
        <v>21.0</v>
      </c>
      <c r="E501" s="50">
        <v>10.0</v>
      </c>
      <c r="F501" s="51">
        <v>268.92</v>
      </c>
      <c r="G501" s="51">
        <f t="shared" si="1"/>
        <v>2689.2</v>
      </c>
      <c r="H501" s="48" t="str">
        <f>VLOOKUP(D501,datos_clientes!A:F,3,0)</f>
        <v>Álvaro Muñoz</v>
      </c>
      <c r="I501" s="44"/>
    </row>
    <row r="502">
      <c r="A502" s="45">
        <v>524.0</v>
      </c>
      <c r="B502" s="49">
        <v>45404.0</v>
      </c>
      <c r="C502" s="50">
        <v>2379.0</v>
      </c>
      <c r="D502" s="47">
        <v>21.0</v>
      </c>
      <c r="E502" s="50">
        <v>4.0</v>
      </c>
      <c r="F502" s="51">
        <v>352.42</v>
      </c>
      <c r="G502" s="51">
        <f t="shared" si="1"/>
        <v>1409.68</v>
      </c>
      <c r="H502" s="48" t="str">
        <f>VLOOKUP(D502,datos_clientes!A:F,3,0)</f>
        <v>Álvaro Muñoz</v>
      </c>
      <c r="I502" s="44"/>
    </row>
    <row r="503">
      <c r="A503" s="45">
        <v>525.0</v>
      </c>
      <c r="B503" s="49">
        <v>45403.0</v>
      </c>
      <c r="C503" s="50">
        <v>22764.0</v>
      </c>
      <c r="D503" s="47">
        <v>33.0</v>
      </c>
      <c r="E503" s="50">
        <v>5.0</v>
      </c>
      <c r="F503" s="51">
        <v>363.54</v>
      </c>
      <c r="G503" s="51">
        <f t="shared" si="1"/>
        <v>1817.7</v>
      </c>
      <c r="H503" s="48" t="str">
        <f>VLOOKUP(D503,datos_clientes!A:F,3,0)</f>
        <v>Pablo López</v>
      </c>
      <c r="I503" s="44"/>
    </row>
    <row r="504">
      <c r="A504" s="45">
        <v>526.0</v>
      </c>
      <c r="B504" s="49">
        <v>45430.0</v>
      </c>
      <c r="C504" s="50">
        <v>31191.0</v>
      </c>
      <c r="D504" s="47">
        <v>34.0</v>
      </c>
      <c r="E504" s="50">
        <v>7.0</v>
      </c>
      <c r="F504" s="51">
        <v>292.11</v>
      </c>
      <c r="G504" s="51">
        <f t="shared" si="1"/>
        <v>2044.77</v>
      </c>
      <c r="H504" s="48" t="str">
        <f>VLOOKUP(D504,datos_clientes!A:F,3,0)</f>
        <v>Martín Martínez</v>
      </c>
      <c r="I504" s="44"/>
    </row>
    <row r="505">
      <c r="A505" s="45">
        <v>527.0</v>
      </c>
      <c r="B505" s="49">
        <v>45349.0</v>
      </c>
      <c r="C505" s="50">
        <v>28872.0</v>
      </c>
      <c r="D505" s="47">
        <v>27.0</v>
      </c>
      <c r="E505" s="50">
        <v>6.0</v>
      </c>
      <c r="F505" s="51">
        <v>332.14</v>
      </c>
      <c r="G505" s="51">
        <f t="shared" si="1"/>
        <v>1992.84</v>
      </c>
      <c r="H505" s="48" t="str">
        <f>VLOOKUP(D505,datos_clientes!A:F,3,0)</f>
        <v>Marina Vázquez</v>
      </c>
      <c r="I505" s="44"/>
    </row>
    <row r="506">
      <c r="A506" s="45">
        <v>528.0</v>
      </c>
      <c r="B506" s="49">
        <v>45465.0</v>
      </c>
      <c r="C506" s="50">
        <v>21858.0</v>
      </c>
      <c r="D506" s="47">
        <v>28.0</v>
      </c>
      <c r="E506" s="50">
        <v>5.0</v>
      </c>
      <c r="F506" s="51">
        <v>390.51</v>
      </c>
      <c r="G506" s="51">
        <f t="shared" si="1"/>
        <v>1952.55</v>
      </c>
      <c r="H506" s="48" t="str">
        <f>VLOOKUP(D506,datos_clientes!A:F,3,0)</f>
        <v>Laura González</v>
      </c>
      <c r="I506" s="44"/>
    </row>
    <row r="507">
      <c r="A507" s="45">
        <v>529.0</v>
      </c>
      <c r="B507" s="49">
        <v>45349.0</v>
      </c>
      <c r="C507" s="50">
        <v>22931.0</v>
      </c>
      <c r="D507" s="47">
        <v>27.0</v>
      </c>
      <c r="E507" s="50">
        <v>9.0</v>
      </c>
      <c r="F507" s="51">
        <v>389.41</v>
      </c>
      <c r="G507" s="51">
        <f t="shared" si="1"/>
        <v>3504.69</v>
      </c>
      <c r="H507" s="48" t="str">
        <f>VLOOKUP(D507,datos_clientes!A:F,3,0)</f>
        <v>Marina Vázquez</v>
      </c>
      <c r="I507" s="44"/>
    </row>
    <row r="508">
      <c r="A508" s="45">
        <v>530.0</v>
      </c>
      <c r="B508" s="49">
        <v>45303.0</v>
      </c>
      <c r="C508" s="50">
        <v>44916.0</v>
      </c>
      <c r="D508" s="47">
        <v>8.0</v>
      </c>
      <c r="E508" s="50">
        <v>5.0</v>
      </c>
      <c r="F508" s="51">
        <v>415.44</v>
      </c>
      <c r="G508" s="51">
        <f t="shared" si="1"/>
        <v>2077.2</v>
      </c>
      <c r="H508" s="48" t="str">
        <f>VLOOKUP(D508,datos_clientes!A:F,3,0)</f>
        <v>Lucía Díaz</v>
      </c>
      <c r="I508" s="44"/>
    </row>
    <row r="509">
      <c r="A509" s="45">
        <v>532.0</v>
      </c>
      <c r="B509" s="49">
        <v>45551.0</v>
      </c>
      <c r="C509" s="50">
        <v>13291.0</v>
      </c>
      <c r="D509" s="47">
        <v>8.0</v>
      </c>
      <c r="E509" s="50">
        <v>6.0</v>
      </c>
      <c r="F509" s="51">
        <v>334.45</v>
      </c>
      <c r="G509" s="51">
        <f t="shared" si="1"/>
        <v>2006.7</v>
      </c>
      <c r="H509" s="48" t="str">
        <f>VLOOKUP(D509,datos_clientes!A:F,3,0)</f>
        <v>Lucía Díaz</v>
      </c>
      <c r="I509" s="44"/>
    </row>
    <row r="510">
      <c r="A510" s="45">
        <v>533.0</v>
      </c>
      <c r="B510" s="49">
        <v>45301.0</v>
      </c>
      <c r="C510" s="50">
        <v>43050.0</v>
      </c>
      <c r="D510" s="47">
        <v>37.0</v>
      </c>
      <c r="E510" s="50">
        <v>5.0</v>
      </c>
      <c r="F510" s="51">
        <v>11.45</v>
      </c>
      <c r="G510" s="51">
        <f t="shared" si="1"/>
        <v>57.25</v>
      </c>
      <c r="H510" s="48" t="str">
        <f>VLOOKUP(D510,datos_clientes!A:F,3,0)</f>
        <v>Daniel Ramírez</v>
      </c>
      <c r="I510" s="44"/>
    </row>
    <row r="511">
      <c r="A511" s="45">
        <v>534.0</v>
      </c>
      <c r="B511" s="49">
        <v>45481.0</v>
      </c>
      <c r="C511" s="50">
        <v>43505.0</v>
      </c>
      <c r="D511" s="47">
        <v>8.0</v>
      </c>
      <c r="E511" s="50">
        <v>10.0</v>
      </c>
      <c r="F511" s="51">
        <v>460.04</v>
      </c>
      <c r="G511" s="51">
        <f t="shared" si="1"/>
        <v>4600.4</v>
      </c>
      <c r="H511" s="48" t="str">
        <f>VLOOKUP(D511,datos_clientes!A:F,3,0)</f>
        <v>Lucía Díaz</v>
      </c>
      <c r="I511" s="44"/>
    </row>
    <row r="512">
      <c r="A512" s="45">
        <v>535.0</v>
      </c>
      <c r="B512" s="49">
        <v>45506.0</v>
      </c>
      <c r="C512" s="50">
        <v>24500.0</v>
      </c>
      <c r="D512" s="47">
        <v>9.0</v>
      </c>
      <c r="E512" s="50">
        <v>8.0</v>
      </c>
      <c r="F512" s="51">
        <v>92.9</v>
      </c>
      <c r="G512" s="51">
        <f t="shared" si="1"/>
        <v>743.2</v>
      </c>
      <c r="H512" s="48" t="str">
        <f>VLOOKUP(D512,datos_clientes!A:F,3,0)</f>
        <v>Daniel Díaz</v>
      </c>
      <c r="I512" s="44"/>
    </row>
    <row r="513">
      <c r="A513" s="45">
        <v>536.0</v>
      </c>
      <c r="B513" s="49">
        <v>45559.0</v>
      </c>
      <c r="C513" s="50">
        <v>17864.0</v>
      </c>
      <c r="D513" s="47">
        <v>34.0</v>
      </c>
      <c r="E513" s="50">
        <v>1.0</v>
      </c>
      <c r="F513" s="51">
        <v>433.03</v>
      </c>
      <c r="G513" s="51">
        <f t="shared" si="1"/>
        <v>433.03</v>
      </c>
      <c r="H513" s="48" t="str">
        <f>VLOOKUP(D513,datos_clientes!A:F,3,0)</f>
        <v>Martín Martínez</v>
      </c>
      <c r="I513" s="44"/>
    </row>
    <row r="514">
      <c r="A514" s="45">
        <v>537.0</v>
      </c>
      <c r="B514" s="49">
        <v>45528.0</v>
      </c>
      <c r="C514" s="50">
        <v>41239.0</v>
      </c>
      <c r="D514" s="47">
        <v>4.0</v>
      </c>
      <c r="E514" s="50">
        <v>7.0</v>
      </c>
      <c r="F514" s="51">
        <v>381.44</v>
      </c>
      <c r="G514" s="51">
        <f t="shared" si="1"/>
        <v>2670.08</v>
      </c>
      <c r="H514" s="48" t="str">
        <f>VLOOKUP(D514,datos_clientes!A:F,3,0)</f>
        <v>Daniel Sánchez</v>
      </c>
      <c r="I514" s="44"/>
    </row>
    <row r="515">
      <c r="A515" s="45">
        <v>538.0</v>
      </c>
      <c r="B515" s="49">
        <v>45311.0</v>
      </c>
      <c r="C515" s="50">
        <v>29071.0</v>
      </c>
      <c r="D515" s="47">
        <v>14.0</v>
      </c>
      <c r="E515" s="50">
        <v>7.0</v>
      </c>
      <c r="F515" s="51">
        <v>191.75</v>
      </c>
      <c r="G515" s="51">
        <f t="shared" si="1"/>
        <v>1342.25</v>
      </c>
      <c r="H515" s="48" t="str">
        <f>VLOOKUP(D515,datos_clientes!A:F,3,0)</f>
        <v>Sofía Álvarez</v>
      </c>
      <c r="I515" s="44"/>
    </row>
    <row r="516">
      <c r="A516" s="45">
        <v>539.0</v>
      </c>
      <c r="B516" s="49">
        <v>45565.0</v>
      </c>
      <c r="C516" s="50">
        <v>25569.0</v>
      </c>
      <c r="D516" s="47">
        <v>7.0</v>
      </c>
      <c r="E516" s="50">
        <v>6.0</v>
      </c>
      <c r="F516" s="51">
        <v>281.51</v>
      </c>
      <c r="G516" s="51">
        <f t="shared" si="1"/>
        <v>1689.06</v>
      </c>
      <c r="H516" s="48" t="str">
        <f>VLOOKUP(D516,datos_clientes!A:F,3,0)</f>
        <v>Carmen Moreno</v>
      </c>
      <c r="I516" s="44"/>
    </row>
    <row r="517">
      <c r="A517" s="45">
        <v>540.0</v>
      </c>
      <c r="B517" s="49">
        <v>45447.0</v>
      </c>
      <c r="C517" s="50">
        <v>43568.0</v>
      </c>
      <c r="D517" s="47">
        <v>12.0</v>
      </c>
      <c r="E517" s="50">
        <v>7.0</v>
      </c>
      <c r="F517" s="51">
        <v>54.81</v>
      </c>
      <c r="G517" s="51">
        <f t="shared" si="1"/>
        <v>383.67</v>
      </c>
      <c r="H517" s="48" t="str">
        <f>VLOOKUP(D517,datos_clientes!A:F,3,0)</f>
        <v>Mario Díaz</v>
      </c>
      <c r="I517" s="44"/>
    </row>
    <row r="518">
      <c r="A518" s="45">
        <v>541.0</v>
      </c>
      <c r="B518" s="49">
        <v>45402.0</v>
      </c>
      <c r="C518" s="50">
        <v>38750.0</v>
      </c>
      <c r="D518" s="47">
        <v>1.0</v>
      </c>
      <c r="E518" s="50">
        <v>7.0</v>
      </c>
      <c r="F518" s="51">
        <v>312.27</v>
      </c>
      <c r="G518" s="51">
        <f t="shared" si="1"/>
        <v>2185.89</v>
      </c>
      <c r="H518" s="48" t="str">
        <f>VLOOKUP(D518,datos_clientes!A:F,3,0)</f>
        <v>Martín García</v>
      </c>
      <c r="I518" s="44"/>
    </row>
    <row r="519">
      <c r="A519" s="45">
        <v>542.0</v>
      </c>
      <c r="B519" s="49">
        <v>45309.0</v>
      </c>
      <c r="C519" s="50">
        <v>16090.0</v>
      </c>
      <c r="D519" s="47">
        <v>5.0</v>
      </c>
      <c r="E519" s="50">
        <v>5.0</v>
      </c>
      <c r="F519" s="51">
        <v>60.9</v>
      </c>
      <c r="G519" s="51">
        <f t="shared" si="1"/>
        <v>304.5</v>
      </c>
      <c r="H519" s="48" t="str">
        <f>VLOOKUP(D519,datos_clientes!A:F,3,0)</f>
        <v>Mario Sánchez</v>
      </c>
      <c r="I519" s="44"/>
    </row>
    <row r="520">
      <c r="A520" s="45">
        <v>543.0</v>
      </c>
      <c r="B520" s="49">
        <v>45471.0</v>
      </c>
      <c r="C520" s="50">
        <v>36943.0</v>
      </c>
      <c r="D520" s="47">
        <v>13.0</v>
      </c>
      <c r="E520" s="50">
        <v>10.0</v>
      </c>
      <c r="F520" s="51">
        <v>207.29</v>
      </c>
      <c r="G520" s="51">
        <f t="shared" si="1"/>
        <v>2072.9</v>
      </c>
      <c r="H520" s="48" t="str">
        <f>VLOOKUP(D520,datos_clientes!A:F,3,0)</f>
        <v>David Sánchez</v>
      </c>
      <c r="I520" s="44"/>
    </row>
    <row r="521">
      <c r="A521" s="45">
        <v>544.0</v>
      </c>
      <c r="B521" s="49">
        <v>45324.0</v>
      </c>
      <c r="C521" s="50">
        <v>9473.0</v>
      </c>
      <c r="D521" s="47">
        <v>22.0</v>
      </c>
      <c r="E521" s="50">
        <v>3.0</v>
      </c>
      <c r="F521" s="51">
        <v>357.95</v>
      </c>
      <c r="G521" s="51">
        <f t="shared" si="1"/>
        <v>1073.85</v>
      </c>
      <c r="H521" s="48" t="str">
        <f>VLOOKUP(D521,datos_clientes!A:F,3,0)</f>
        <v>Sofía Torres</v>
      </c>
      <c r="I521" s="44"/>
    </row>
    <row r="522">
      <c r="A522" s="45">
        <v>545.0</v>
      </c>
      <c r="B522" s="49">
        <v>45352.0</v>
      </c>
      <c r="C522" s="50">
        <v>19318.0</v>
      </c>
      <c r="D522" s="47">
        <v>3.0</v>
      </c>
      <c r="E522" s="50">
        <v>2.0</v>
      </c>
      <c r="F522" s="51">
        <v>131.7</v>
      </c>
      <c r="G522" s="51">
        <f t="shared" si="1"/>
        <v>263.4</v>
      </c>
      <c r="H522" s="48" t="str">
        <f>VLOOKUP(D522,datos_clientes!A:F,3,0)</f>
        <v>Pablo Gutiérrez</v>
      </c>
      <c r="I522" s="44"/>
    </row>
    <row r="523">
      <c r="A523" s="45">
        <v>546.0</v>
      </c>
      <c r="B523" s="49">
        <v>45495.0</v>
      </c>
      <c r="C523" s="50">
        <v>34031.0</v>
      </c>
      <c r="D523" s="47">
        <v>13.0</v>
      </c>
      <c r="E523" s="50">
        <v>10.0</v>
      </c>
      <c r="F523" s="51">
        <v>349.2</v>
      </c>
      <c r="G523" s="51">
        <f t="shared" si="1"/>
        <v>3492</v>
      </c>
      <c r="H523" s="48" t="str">
        <f>VLOOKUP(D523,datos_clientes!A:F,3,0)</f>
        <v>David Sánchez</v>
      </c>
      <c r="I523" s="44"/>
    </row>
    <row r="524">
      <c r="A524" s="45">
        <v>547.0</v>
      </c>
      <c r="B524" s="49">
        <v>45517.0</v>
      </c>
      <c r="C524" s="50">
        <v>5038.0</v>
      </c>
      <c r="D524" s="47">
        <v>9.0</v>
      </c>
      <c r="E524" s="50">
        <v>3.0</v>
      </c>
      <c r="F524" s="51">
        <v>106.29</v>
      </c>
      <c r="G524" s="51">
        <f t="shared" si="1"/>
        <v>318.87</v>
      </c>
      <c r="H524" s="48" t="str">
        <f>VLOOKUP(D524,datos_clientes!A:F,3,0)</f>
        <v>Daniel Díaz</v>
      </c>
      <c r="I524" s="44"/>
    </row>
    <row r="525">
      <c r="A525" s="45">
        <v>548.0</v>
      </c>
      <c r="B525" s="49">
        <v>45442.0</v>
      </c>
      <c r="C525" s="50">
        <v>3298.0</v>
      </c>
      <c r="D525" s="47">
        <v>30.0</v>
      </c>
      <c r="E525" s="50">
        <v>4.0</v>
      </c>
      <c r="F525" s="51">
        <v>487.29</v>
      </c>
      <c r="G525" s="51">
        <f t="shared" si="1"/>
        <v>1949.16</v>
      </c>
      <c r="H525" s="48" t="str">
        <f>VLOOKUP(D525,datos_clientes!A:F,3,0)</f>
        <v>SofIa Alvarez</v>
      </c>
      <c r="I525" s="44"/>
    </row>
    <row r="526">
      <c r="A526" s="45">
        <v>549.0</v>
      </c>
      <c r="B526" s="49">
        <v>45318.0</v>
      </c>
      <c r="C526" s="50">
        <v>7751.0</v>
      </c>
      <c r="D526" s="47">
        <v>24.0</v>
      </c>
      <c r="E526" s="50">
        <v>9.0</v>
      </c>
      <c r="F526" s="51">
        <v>156.31</v>
      </c>
      <c r="G526" s="51">
        <f t="shared" si="1"/>
        <v>1406.79</v>
      </c>
      <c r="H526" s="48" t="str">
        <f>VLOOKUP(D526,datos_clientes!A:F,3,0)</f>
        <v>Emma Navarro</v>
      </c>
      <c r="I526" s="44"/>
    </row>
    <row r="527">
      <c r="A527" s="45">
        <v>550.0</v>
      </c>
      <c r="B527" s="49">
        <v>45473.0</v>
      </c>
      <c r="C527" s="50">
        <v>30870.0</v>
      </c>
      <c r="D527" s="47">
        <v>27.0</v>
      </c>
      <c r="E527" s="50">
        <v>1.0</v>
      </c>
      <c r="F527" s="51">
        <v>45348.0</v>
      </c>
      <c r="G527" s="51">
        <f t="shared" si="1"/>
        <v>45348</v>
      </c>
      <c r="H527" s="48" t="str">
        <f>VLOOKUP(D527,datos_clientes!A:F,3,0)</f>
        <v>Marina Vázquez</v>
      </c>
      <c r="I527" s="44"/>
    </row>
    <row r="528">
      <c r="A528" s="45">
        <v>551.0</v>
      </c>
      <c r="B528" s="49">
        <v>45565.0</v>
      </c>
      <c r="C528" s="50">
        <v>32269.0</v>
      </c>
      <c r="D528" s="47">
        <v>35.0</v>
      </c>
      <c r="E528" s="50">
        <v>7.0</v>
      </c>
      <c r="F528" s="51">
        <v>258.9</v>
      </c>
      <c r="G528" s="51">
        <f t="shared" si="1"/>
        <v>1812.3</v>
      </c>
      <c r="H528" s="48" t="str">
        <f>VLOOKUP(D528,datos_clientes!A:F,3,0)</f>
        <v>Sofía Gutiérrez</v>
      </c>
      <c r="I528" s="44"/>
    </row>
    <row r="529">
      <c r="A529" s="45">
        <v>552.0</v>
      </c>
      <c r="B529" s="49">
        <v>45359.0</v>
      </c>
      <c r="C529" s="50">
        <v>25624.0</v>
      </c>
      <c r="D529" s="47">
        <v>23.0</v>
      </c>
      <c r="E529" s="50">
        <v>10.0</v>
      </c>
      <c r="F529" s="51">
        <v>28.94</v>
      </c>
      <c r="G529" s="51">
        <f t="shared" si="1"/>
        <v>289.4</v>
      </c>
      <c r="H529" s="48" t="str">
        <f>VLOOKUP(D529,datos_clientes!A:F,3,0)</f>
        <v>Pablo Díaz</v>
      </c>
      <c r="I529" s="44"/>
    </row>
    <row r="530">
      <c r="A530" s="45">
        <v>553.0</v>
      </c>
      <c r="B530" s="49">
        <v>45436.0</v>
      </c>
      <c r="C530" s="50">
        <v>10851.0</v>
      </c>
      <c r="D530" s="47">
        <v>2.0</v>
      </c>
      <c r="E530" s="50">
        <v>5.0</v>
      </c>
      <c r="F530" s="51">
        <v>157.58</v>
      </c>
      <c r="G530" s="51">
        <f t="shared" si="1"/>
        <v>787.9</v>
      </c>
      <c r="H530" s="48" t="str">
        <f>VLOOKUP(D530,datos_clientes!A:F,3,0)</f>
        <v>Mario Ramírez</v>
      </c>
      <c r="I530" s="44"/>
    </row>
    <row r="531">
      <c r="A531" s="45">
        <v>554.0</v>
      </c>
      <c r="B531" s="49">
        <v>45308.0</v>
      </c>
      <c r="C531" s="50">
        <v>39053.0</v>
      </c>
      <c r="D531" s="47">
        <v>35.0</v>
      </c>
      <c r="E531" s="50">
        <v>1.0</v>
      </c>
      <c r="F531" s="51">
        <v>401.06</v>
      </c>
      <c r="G531" s="51">
        <f t="shared" si="1"/>
        <v>401.06</v>
      </c>
      <c r="H531" s="48" t="str">
        <f>VLOOKUP(D531,datos_clientes!A:F,3,0)</f>
        <v>Sofía Gutiérrez</v>
      </c>
      <c r="I531" s="44"/>
    </row>
    <row r="532">
      <c r="A532" s="45">
        <v>555.0</v>
      </c>
      <c r="B532" s="49">
        <v>45363.0</v>
      </c>
      <c r="C532" s="50">
        <v>32882.0</v>
      </c>
      <c r="D532" s="47">
        <v>15.0</v>
      </c>
      <c r="E532" s="50">
        <v>9.0</v>
      </c>
      <c r="F532" s="51">
        <v>332.4</v>
      </c>
      <c r="G532" s="51">
        <f t="shared" si="1"/>
        <v>2991.6</v>
      </c>
      <c r="H532" s="48" t="str">
        <f>VLOOKUP(D532,datos_clientes!A:F,3,0)</f>
        <v>Julia Fernández</v>
      </c>
      <c r="I532" s="44"/>
    </row>
    <row r="533">
      <c r="A533" s="45">
        <v>556.0</v>
      </c>
      <c r="B533" s="49">
        <v>45455.0</v>
      </c>
      <c r="C533" s="50">
        <v>28058.0</v>
      </c>
      <c r="D533" s="47">
        <v>3.0</v>
      </c>
      <c r="E533" s="50">
        <v>2.0</v>
      </c>
      <c r="F533" s="51">
        <v>184.92</v>
      </c>
      <c r="G533" s="51">
        <f t="shared" si="1"/>
        <v>369.84</v>
      </c>
      <c r="H533" s="48" t="str">
        <f>VLOOKUP(D533,datos_clientes!A:F,3,0)</f>
        <v>Pablo Gutiérrez</v>
      </c>
      <c r="I533" s="44"/>
    </row>
    <row r="534">
      <c r="A534" s="45">
        <v>557.0</v>
      </c>
      <c r="B534" s="49">
        <v>45450.0</v>
      </c>
      <c r="C534" s="50">
        <v>14051.0</v>
      </c>
      <c r="D534" s="47">
        <v>23.0</v>
      </c>
      <c r="E534" s="50">
        <v>3.0</v>
      </c>
      <c r="F534" s="51">
        <v>102.05</v>
      </c>
      <c r="G534" s="51">
        <f t="shared" si="1"/>
        <v>306.15</v>
      </c>
      <c r="H534" s="48" t="str">
        <f>VLOOKUP(D534,datos_clientes!A:F,3,0)</f>
        <v>Pablo Díaz</v>
      </c>
      <c r="I534" s="44"/>
    </row>
    <row r="535">
      <c r="A535" s="45">
        <v>558.0</v>
      </c>
      <c r="B535" s="49">
        <v>45296.0</v>
      </c>
      <c r="C535" s="50">
        <v>49797.0</v>
      </c>
      <c r="D535" s="47">
        <v>13.0</v>
      </c>
      <c r="E535" s="50">
        <v>3.0</v>
      </c>
      <c r="F535" s="51">
        <v>142.14</v>
      </c>
      <c r="G535" s="51">
        <f t="shared" si="1"/>
        <v>426.42</v>
      </c>
      <c r="H535" s="48" t="str">
        <f>VLOOKUP(D535,datos_clientes!A:F,3,0)</f>
        <v>David Sánchez</v>
      </c>
      <c r="I535" s="44"/>
    </row>
    <row r="536">
      <c r="A536" s="45">
        <v>559.0</v>
      </c>
      <c r="B536" s="49">
        <v>45375.0</v>
      </c>
      <c r="C536" s="50">
        <v>49385.0</v>
      </c>
      <c r="D536" s="47">
        <v>23.0</v>
      </c>
      <c r="E536" s="50">
        <v>8.0</v>
      </c>
      <c r="F536" s="51">
        <v>464.88</v>
      </c>
      <c r="G536" s="51">
        <f t="shared" si="1"/>
        <v>3719.04</v>
      </c>
      <c r="H536" s="48" t="str">
        <f>VLOOKUP(D536,datos_clientes!A:F,3,0)</f>
        <v>Pablo Díaz</v>
      </c>
      <c r="I536" s="44"/>
    </row>
    <row r="537">
      <c r="A537" s="45">
        <v>560.0</v>
      </c>
      <c r="B537" s="49">
        <v>45445.0</v>
      </c>
      <c r="C537" s="50">
        <v>44495.0</v>
      </c>
      <c r="D537" s="47">
        <v>14.0</v>
      </c>
      <c r="E537" s="50">
        <v>7.0</v>
      </c>
      <c r="F537" s="51">
        <v>204.81</v>
      </c>
      <c r="G537" s="51">
        <f t="shared" si="1"/>
        <v>1433.67</v>
      </c>
      <c r="H537" s="48" t="str">
        <f>VLOOKUP(D537,datos_clientes!A:F,3,0)</f>
        <v>Sofía Álvarez</v>
      </c>
      <c r="I537" s="44"/>
    </row>
    <row r="538">
      <c r="A538" s="45">
        <v>561.0</v>
      </c>
      <c r="B538" s="49">
        <v>45381.0</v>
      </c>
      <c r="C538" s="50">
        <v>40182.0</v>
      </c>
      <c r="D538" s="47">
        <v>26.0</v>
      </c>
      <c r="E538" s="50">
        <v>2.0</v>
      </c>
      <c r="F538" s="51">
        <v>457.56</v>
      </c>
      <c r="G538" s="51">
        <f t="shared" si="1"/>
        <v>915.12</v>
      </c>
      <c r="H538" s="48" t="str">
        <f>VLOOKUP(D538,datos_clientes!A:F,3,0)</f>
        <v>Paula Ramírez</v>
      </c>
      <c r="I538" s="44"/>
    </row>
    <row r="539">
      <c r="A539" s="45">
        <v>562.0</v>
      </c>
      <c r="B539" s="49">
        <v>45344.0</v>
      </c>
      <c r="C539" s="50">
        <v>6323.0</v>
      </c>
      <c r="D539" s="47">
        <v>32.0</v>
      </c>
      <c r="E539" s="50">
        <v>3.0</v>
      </c>
      <c r="F539" s="51">
        <v>464.39</v>
      </c>
      <c r="G539" s="51">
        <f t="shared" si="1"/>
        <v>1393.17</v>
      </c>
      <c r="H539" s="48" t="str">
        <f>VLOOKUP(D539,datos_clientes!A:F,3,0)</f>
        <v>Mario Martínez</v>
      </c>
      <c r="I539" s="44"/>
    </row>
    <row r="540">
      <c r="A540" s="45">
        <v>564.0</v>
      </c>
      <c r="B540" s="49">
        <v>45556.0</v>
      </c>
      <c r="C540" s="50">
        <v>7168.0</v>
      </c>
      <c r="D540" s="47">
        <v>8.0</v>
      </c>
      <c r="E540" s="50">
        <v>3.0</v>
      </c>
      <c r="F540" s="51">
        <v>428.93</v>
      </c>
      <c r="G540" s="51">
        <f t="shared" si="1"/>
        <v>1286.79</v>
      </c>
      <c r="H540" s="48" t="str">
        <f>VLOOKUP(D540,datos_clientes!A:F,3,0)</f>
        <v>Lucía Díaz</v>
      </c>
      <c r="I540" s="44"/>
    </row>
    <row r="541">
      <c r="A541" s="45">
        <v>566.0</v>
      </c>
      <c r="B541" s="49">
        <v>45534.0</v>
      </c>
      <c r="C541" s="50">
        <v>27861.0</v>
      </c>
      <c r="D541" s="47">
        <v>32.0</v>
      </c>
      <c r="E541" s="50">
        <v>1.0</v>
      </c>
      <c r="F541" s="51">
        <v>300.96</v>
      </c>
      <c r="G541" s="51">
        <f t="shared" si="1"/>
        <v>300.96</v>
      </c>
      <c r="H541" s="48" t="str">
        <f>VLOOKUP(D541,datos_clientes!A:F,3,0)</f>
        <v>Mario Martínez</v>
      </c>
      <c r="I541" s="44"/>
    </row>
    <row r="542">
      <c r="A542" s="45">
        <v>567.0</v>
      </c>
      <c r="B542" s="49">
        <v>45338.0</v>
      </c>
      <c r="C542" s="50">
        <v>44794.0</v>
      </c>
      <c r="D542" s="47">
        <v>11.0</v>
      </c>
      <c r="E542" s="50">
        <v>2.0</v>
      </c>
      <c r="F542" s="51">
        <v>433.41</v>
      </c>
      <c r="G542" s="51">
        <f t="shared" si="1"/>
        <v>866.82</v>
      </c>
      <c r="H542" s="48" t="str">
        <f>VLOOKUP(D542,datos_clientes!A:F,3,0)</f>
        <v>Paula González</v>
      </c>
      <c r="I542" s="44"/>
    </row>
    <row r="543">
      <c r="A543" s="45">
        <v>569.0</v>
      </c>
      <c r="B543" s="49">
        <v>45300.0</v>
      </c>
      <c r="C543" s="50">
        <v>9679.0</v>
      </c>
      <c r="D543" s="47">
        <v>20.0</v>
      </c>
      <c r="E543" s="50">
        <v>3.0</v>
      </c>
      <c r="F543" s="51">
        <v>161.21</v>
      </c>
      <c r="G543" s="51">
        <f t="shared" si="1"/>
        <v>483.63</v>
      </c>
      <c r="H543" s="48" t="str">
        <f>VLOOKUP(D543,datos_clientes!A:F,3,0)</f>
        <v>Paula Alonso</v>
      </c>
      <c r="I543" s="44"/>
    </row>
    <row r="544">
      <c r="A544" s="45">
        <v>570.0</v>
      </c>
      <c r="B544" s="49">
        <v>45537.0</v>
      </c>
      <c r="C544" s="50">
        <v>4753.0</v>
      </c>
      <c r="D544" s="47">
        <v>1.0</v>
      </c>
      <c r="E544" s="50">
        <v>9.0</v>
      </c>
      <c r="F544" s="51">
        <v>194.2</v>
      </c>
      <c r="G544" s="51">
        <f t="shared" si="1"/>
        <v>1747.8</v>
      </c>
      <c r="H544" s="48" t="str">
        <f>VLOOKUP(D544,datos_clientes!A:F,3,0)</f>
        <v>Martín García</v>
      </c>
      <c r="I544" s="44"/>
    </row>
    <row r="545">
      <c r="A545" s="45">
        <v>571.0</v>
      </c>
      <c r="B545" s="49">
        <v>45471.0</v>
      </c>
      <c r="C545" s="50">
        <v>29169.0</v>
      </c>
      <c r="D545" s="47">
        <v>3.0</v>
      </c>
      <c r="E545" s="50">
        <v>7.0</v>
      </c>
      <c r="F545" s="51">
        <v>366.74</v>
      </c>
      <c r="G545" s="51">
        <f t="shared" si="1"/>
        <v>2567.18</v>
      </c>
      <c r="H545" s="48" t="str">
        <f>VLOOKUP(D545,datos_clientes!A:F,3,0)</f>
        <v>Pablo Gutiérrez</v>
      </c>
      <c r="I545" s="44"/>
    </row>
    <row r="546">
      <c r="A546" s="45">
        <v>572.0</v>
      </c>
      <c r="B546" s="49">
        <v>45397.0</v>
      </c>
      <c r="C546" s="50">
        <v>32242.0</v>
      </c>
      <c r="D546" s="47">
        <v>23.0</v>
      </c>
      <c r="E546" s="50">
        <v>4.0</v>
      </c>
      <c r="F546" s="51">
        <v>26.71</v>
      </c>
      <c r="G546" s="51">
        <f t="shared" si="1"/>
        <v>106.84</v>
      </c>
      <c r="H546" s="48" t="str">
        <f>VLOOKUP(D546,datos_clientes!A:F,3,0)</f>
        <v>Pablo Díaz</v>
      </c>
      <c r="I546" s="44"/>
    </row>
    <row r="547">
      <c r="A547" s="45">
        <v>573.0</v>
      </c>
      <c r="B547" s="49">
        <v>45572.0</v>
      </c>
      <c r="C547" s="50">
        <v>12440.0</v>
      </c>
      <c r="D547" s="47">
        <v>17.0</v>
      </c>
      <c r="E547" s="50">
        <v>8.0</v>
      </c>
      <c r="F547" s="51">
        <v>297.75</v>
      </c>
      <c r="G547" s="51">
        <f t="shared" si="1"/>
        <v>2382</v>
      </c>
      <c r="H547" s="48" t="str">
        <f>VLOOKUP(D547,datos_clientes!A:F,3,0)</f>
        <v>Mario Torres</v>
      </c>
      <c r="I547" s="44"/>
    </row>
    <row r="548">
      <c r="A548" s="45">
        <v>574.0</v>
      </c>
      <c r="B548" s="49">
        <v>45309.0</v>
      </c>
      <c r="C548" s="50">
        <v>11342.0</v>
      </c>
      <c r="D548" s="47">
        <v>39.0</v>
      </c>
      <c r="E548" s="50">
        <v>6.0</v>
      </c>
      <c r="F548" s="51">
        <v>174.81</v>
      </c>
      <c r="G548" s="51">
        <f t="shared" si="1"/>
        <v>1048.86</v>
      </c>
      <c r="H548" s="48" t="str">
        <f>VLOOKUP(D548,datos_clientes!A:F,3,0)</f>
        <v>Sofía Domínguez</v>
      </c>
      <c r="I548" s="44"/>
    </row>
    <row r="549">
      <c r="A549" s="45">
        <v>575.0</v>
      </c>
      <c r="B549" s="49">
        <v>45491.0</v>
      </c>
      <c r="C549" s="50">
        <v>30199.0</v>
      </c>
      <c r="D549" s="47">
        <v>22.0</v>
      </c>
      <c r="E549" s="50">
        <v>7.0</v>
      </c>
      <c r="F549" s="51">
        <v>493.17</v>
      </c>
      <c r="G549" s="51">
        <f t="shared" si="1"/>
        <v>3452.19</v>
      </c>
      <c r="H549" s="48" t="str">
        <f>VLOOKUP(D549,datos_clientes!A:F,3,0)</f>
        <v>Sofía Torres</v>
      </c>
      <c r="I549" s="44"/>
    </row>
    <row r="550">
      <c r="A550" s="45">
        <v>576.0</v>
      </c>
      <c r="B550" s="49">
        <v>45424.0</v>
      </c>
      <c r="C550" s="50">
        <v>6689.0</v>
      </c>
      <c r="D550" s="47">
        <v>26.0</v>
      </c>
      <c r="E550" s="50">
        <v>8.0</v>
      </c>
      <c r="F550" s="51">
        <v>134.25</v>
      </c>
      <c r="G550" s="51">
        <f t="shared" si="1"/>
        <v>1074</v>
      </c>
      <c r="H550" s="48" t="str">
        <f>VLOOKUP(D550,datos_clientes!A:F,3,0)</f>
        <v>Paula Ramírez</v>
      </c>
      <c r="I550" s="44"/>
    </row>
    <row r="551">
      <c r="A551" s="45">
        <v>577.0</v>
      </c>
      <c r="B551" s="49">
        <v>45348.0</v>
      </c>
      <c r="C551" s="50">
        <v>33640.0</v>
      </c>
      <c r="D551" s="47">
        <v>7.0</v>
      </c>
      <c r="E551" s="50">
        <v>3.0</v>
      </c>
      <c r="F551" s="51">
        <v>348.77</v>
      </c>
      <c r="G551" s="51">
        <f t="shared" si="1"/>
        <v>1046.31</v>
      </c>
      <c r="H551" s="48" t="str">
        <f>VLOOKUP(D551,datos_clientes!A:F,3,0)</f>
        <v>Carmen Moreno</v>
      </c>
      <c r="I551" s="44"/>
    </row>
    <row r="552">
      <c r="A552" s="45">
        <v>578.0</v>
      </c>
      <c r="B552" s="49">
        <v>45512.0</v>
      </c>
      <c r="C552" s="50">
        <v>6102.0</v>
      </c>
      <c r="D552" s="47">
        <v>23.0</v>
      </c>
      <c r="E552" s="50">
        <v>4.0</v>
      </c>
      <c r="F552" s="51">
        <v>86.03</v>
      </c>
      <c r="G552" s="51">
        <f t="shared" si="1"/>
        <v>344.12</v>
      </c>
      <c r="H552" s="48" t="str">
        <f>VLOOKUP(D552,datos_clientes!A:F,3,0)</f>
        <v>Pablo Díaz</v>
      </c>
      <c r="I552" s="44"/>
    </row>
    <row r="553">
      <c r="A553" s="45">
        <v>579.0</v>
      </c>
      <c r="B553" s="49">
        <v>45347.0</v>
      </c>
      <c r="C553" s="50">
        <v>39113.0</v>
      </c>
      <c r="D553" s="47">
        <v>2.0</v>
      </c>
      <c r="E553" s="50">
        <v>8.0</v>
      </c>
      <c r="F553" s="51">
        <v>159.91</v>
      </c>
      <c r="G553" s="51">
        <f t="shared" si="1"/>
        <v>1279.28</v>
      </c>
      <c r="H553" s="48" t="str">
        <f>VLOOKUP(D553,datos_clientes!A:F,3,0)</f>
        <v>Mario Ramírez</v>
      </c>
      <c r="I553" s="44"/>
    </row>
    <row r="554">
      <c r="A554" s="45">
        <v>580.0</v>
      </c>
      <c r="B554" s="49">
        <v>45318.0</v>
      </c>
      <c r="C554" s="50">
        <v>32494.0</v>
      </c>
      <c r="D554" s="47">
        <v>13.0</v>
      </c>
      <c r="E554" s="50">
        <v>9.0</v>
      </c>
      <c r="F554" s="51">
        <v>25.77</v>
      </c>
      <c r="G554" s="51">
        <f t="shared" si="1"/>
        <v>231.93</v>
      </c>
      <c r="H554" s="48" t="str">
        <f>VLOOKUP(D554,datos_clientes!A:F,3,0)</f>
        <v>David Sánchez</v>
      </c>
      <c r="I554" s="44"/>
    </row>
    <row r="555">
      <c r="A555" s="45">
        <v>581.0</v>
      </c>
      <c r="B555" s="49">
        <v>45436.0</v>
      </c>
      <c r="C555" s="50">
        <v>29062.0</v>
      </c>
      <c r="D555" s="47">
        <v>37.0</v>
      </c>
      <c r="E555" s="50">
        <v>9.0</v>
      </c>
      <c r="F555" s="51">
        <v>153.48</v>
      </c>
      <c r="G555" s="51">
        <f t="shared" si="1"/>
        <v>1381.32</v>
      </c>
      <c r="H555" s="48" t="str">
        <f>VLOOKUP(D555,datos_clientes!A:F,3,0)</f>
        <v>Daniel Ramírez</v>
      </c>
      <c r="I555" s="44"/>
    </row>
    <row r="556">
      <c r="A556" s="45">
        <v>582.0</v>
      </c>
      <c r="B556" s="49">
        <v>45467.0</v>
      </c>
      <c r="C556" s="50">
        <v>48395.0</v>
      </c>
      <c r="D556" s="47">
        <v>1.0</v>
      </c>
      <c r="E556" s="50">
        <v>3.0</v>
      </c>
      <c r="F556" s="51">
        <v>242.02</v>
      </c>
      <c r="G556" s="51">
        <f t="shared" si="1"/>
        <v>726.06</v>
      </c>
      <c r="H556" s="48" t="str">
        <f>VLOOKUP(D556,datos_clientes!A:F,3,0)</f>
        <v>Martín García</v>
      </c>
      <c r="I556" s="44"/>
    </row>
    <row r="557">
      <c r="A557" s="45">
        <v>583.0</v>
      </c>
      <c r="B557" s="49">
        <v>45405.0</v>
      </c>
      <c r="C557" s="50">
        <v>12336.0</v>
      </c>
      <c r="D557" s="47">
        <v>25.0</v>
      </c>
      <c r="E557" s="50">
        <v>8.0</v>
      </c>
      <c r="F557" s="51">
        <v>381.86</v>
      </c>
      <c r="G557" s="51">
        <f t="shared" si="1"/>
        <v>3054.88</v>
      </c>
      <c r="H557" s="48" t="str">
        <f>VLOOKUP(D557,datos_clientes!A:F,3,0)</f>
        <v>Emma Sánchez</v>
      </c>
      <c r="I557" s="44"/>
    </row>
    <row r="558">
      <c r="A558" s="45">
        <v>584.0</v>
      </c>
      <c r="B558" s="49">
        <v>45386.0</v>
      </c>
      <c r="C558" s="50">
        <v>35409.0</v>
      </c>
      <c r="D558" s="47">
        <v>30.0</v>
      </c>
      <c r="E558" s="50">
        <v>7.0</v>
      </c>
      <c r="F558" s="51">
        <v>464.07</v>
      </c>
      <c r="G558" s="51">
        <f t="shared" si="1"/>
        <v>3248.49</v>
      </c>
      <c r="H558" s="48" t="str">
        <f>VLOOKUP(D558,datos_clientes!A:F,3,0)</f>
        <v>SofIa Alvarez</v>
      </c>
      <c r="I558" s="44"/>
    </row>
    <row r="559">
      <c r="A559" s="45">
        <v>585.0</v>
      </c>
      <c r="B559" s="49">
        <v>45514.0</v>
      </c>
      <c r="C559" s="50">
        <v>40057.0</v>
      </c>
      <c r="D559" s="47">
        <v>4.0</v>
      </c>
      <c r="E559" s="50">
        <v>10.0</v>
      </c>
      <c r="F559" s="51">
        <v>212.02</v>
      </c>
      <c r="G559" s="51">
        <f t="shared" si="1"/>
        <v>2120.2</v>
      </c>
      <c r="H559" s="48" t="str">
        <f>VLOOKUP(D559,datos_clientes!A:F,3,0)</f>
        <v>Daniel Sánchez</v>
      </c>
      <c r="I559" s="44"/>
    </row>
    <row r="560">
      <c r="A560" s="45">
        <v>586.0</v>
      </c>
      <c r="B560" s="49">
        <v>45381.0</v>
      </c>
      <c r="C560" s="50">
        <v>9226.0</v>
      </c>
      <c r="D560" s="47">
        <v>1.0</v>
      </c>
      <c r="E560" s="50">
        <v>5.0</v>
      </c>
      <c r="F560" s="51">
        <v>428.2</v>
      </c>
      <c r="G560" s="51">
        <f t="shared" si="1"/>
        <v>2141</v>
      </c>
      <c r="H560" s="48" t="str">
        <f>VLOOKUP(D560,datos_clientes!A:F,3,0)</f>
        <v>Martín García</v>
      </c>
      <c r="I560" s="44"/>
    </row>
    <row r="561">
      <c r="A561" s="45">
        <v>587.0</v>
      </c>
      <c r="B561" s="49">
        <v>45310.0</v>
      </c>
      <c r="C561" s="50">
        <v>36383.0</v>
      </c>
      <c r="D561" s="47">
        <v>26.0</v>
      </c>
      <c r="E561" s="50">
        <v>5.0</v>
      </c>
      <c r="F561" s="51">
        <v>30.91</v>
      </c>
      <c r="G561" s="51">
        <f t="shared" si="1"/>
        <v>154.55</v>
      </c>
      <c r="H561" s="48" t="str">
        <f>VLOOKUP(D561,datos_clientes!A:F,3,0)</f>
        <v>Paula Ramírez</v>
      </c>
      <c r="I561" s="44"/>
    </row>
    <row r="562">
      <c r="A562" s="45">
        <v>588.0</v>
      </c>
      <c r="B562" s="49">
        <v>45436.0</v>
      </c>
      <c r="C562" s="50">
        <v>3823.0</v>
      </c>
      <c r="D562" s="47">
        <v>18.0</v>
      </c>
      <c r="E562" s="50">
        <v>9.0</v>
      </c>
      <c r="F562" s="51">
        <v>261.76</v>
      </c>
      <c r="G562" s="51">
        <f t="shared" si="1"/>
        <v>2355.84</v>
      </c>
      <c r="H562" s="48" t="str">
        <f>VLOOKUP(D562,datos_clientes!A:F,3,0)</f>
        <v>Lucía Moreno</v>
      </c>
      <c r="I562" s="44"/>
    </row>
    <row r="563">
      <c r="A563" s="45">
        <v>589.0</v>
      </c>
      <c r="B563" s="49">
        <v>45570.0</v>
      </c>
      <c r="C563" s="50">
        <v>43528.0</v>
      </c>
      <c r="D563" s="47">
        <v>17.0</v>
      </c>
      <c r="E563" s="50">
        <v>2.0</v>
      </c>
      <c r="F563" s="51">
        <v>146.34</v>
      </c>
      <c r="G563" s="51">
        <f t="shared" si="1"/>
        <v>292.68</v>
      </c>
      <c r="H563" s="48" t="str">
        <f>VLOOKUP(D563,datos_clientes!A:F,3,0)</f>
        <v>Mario Torres</v>
      </c>
      <c r="I563" s="44"/>
    </row>
    <row r="564">
      <c r="A564" s="45">
        <v>590.0</v>
      </c>
      <c r="B564" s="49">
        <v>45319.0</v>
      </c>
      <c r="C564" s="50">
        <v>46416.0</v>
      </c>
      <c r="D564" s="47">
        <v>5.0</v>
      </c>
      <c r="E564" s="50">
        <v>5.0</v>
      </c>
      <c r="F564" s="51">
        <v>393.15</v>
      </c>
      <c r="G564" s="51">
        <f t="shared" si="1"/>
        <v>1965.75</v>
      </c>
      <c r="H564" s="48" t="str">
        <f>VLOOKUP(D564,datos_clientes!A:F,3,0)</f>
        <v>Mario Sánchez</v>
      </c>
      <c r="I564" s="44"/>
    </row>
    <row r="565">
      <c r="A565" s="45">
        <v>591.0</v>
      </c>
      <c r="B565" s="49">
        <v>45512.0</v>
      </c>
      <c r="C565" s="50">
        <v>42554.0</v>
      </c>
      <c r="D565" s="47">
        <v>29.0</v>
      </c>
      <c r="E565" s="50">
        <v>8.0</v>
      </c>
      <c r="F565" s="51">
        <v>434.02</v>
      </c>
      <c r="G565" s="51">
        <f t="shared" si="1"/>
        <v>3472.16</v>
      </c>
      <c r="H565" s="48" t="str">
        <f>VLOOKUP(D565,datos_clientes!A:F,3,0)</f>
        <v>Lucía López</v>
      </c>
      <c r="I565" s="44"/>
    </row>
    <row r="566">
      <c r="A566" s="45">
        <v>592.0</v>
      </c>
      <c r="B566" s="49">
        <v>45415.0</v>
      </c>
      <c r="C566" s="50">
        <v>15939.0</v>
      </c>
      <c r="D566" s="47">
        <v>38.0</v>
      </c>
      <c r="E566" s="50">
        <v>7.0</v>
      </c>
      <c r="F566" s="51">
        <v>45644.0</v>
      </c>
      <c r="G566" s="51">
        <f t="shared" si="1"/>
        <v>319508</v>
      </c>
      <c r="H566" s="48" t="str">
        <f>VLOOKUP(D566,datos_clientes!A:F,3,0)</f>
        <v>Paula González</v>
      </c>
      <c r="I566" s="44"/>
    </row>
    <row r="567">
      <c r="A567" s="45">
        <v>593.0</v>
      </c>
      <c r="B567" s="49">
        <v>45427.0</v>
      </c>
      <c r="C567" s="50">
        <v>40315.0</v>
      </c>
      <c r="D567" s="47">
        <v>3.0</v>
      </c>
      <c r="E567" s="50">
        <v>3.0</v>
      </c>
      <c r="F567" s="51">
        <v>446.48</v>
      </c>
      <c r="G567" s="51">
        <f t="shared" si="1"/>
        <v>1339.44</v>
      </c>
      <c r="H567" s="48" t="str">
        <f>VLOOKUP(D567,datos_clientes!A:F,3,0)</f>
        <v>Pablo Gutiérrez</v>
      </c>
      <c r="I567" s="44"/>
    </row>
    <row r="568">
      <c r="A568" s="45">
        <v>594.0</v>
      </c>
      <c r="B568" s="49">
        <v>45558.0</v>
      </c>
      <c r="C568" s="50">
        <v>34170.0</v>
      </c>
      <c r="D568" s="47">
        <v>13.0</v>
      </c>
      <c r="E568" s="50">
        <v>7.0</v>
      </c>
      <c r="F568" s="51">
        <v>185.85</v>
      </c>
      <c r="G568" s="51">
        <f t="shared" si="1"/>
        <v>1300.95</v>
      </c>
      <c r="H568" s="48" t="str">
        <f>VLOOKUP(D568,datos_clientes!A:F,3,0)</f>
        <v>David Sánchez</v>
      </c>
      <c r="I568" s="44"/>
    </row>
    <row r="569">
      <c r="A569" s="45">
        <v>595.0</v>
      </c>
      <c r="B569" s="49">
        <v>45370.0</v>
      </c>
      <c r="C569" s="50">
        <v>44540.0</v>
      </c>
      <c r="D569" s="47">
        <v>30.0</v>
      </c>
      <c r="E569" s="50">
        <v>9.0</v>
      </c>
      <c r="F569" s="51">
        <v>426.93</v>
      </c>
      <c r="G569" s="51">
        <f t="shared" si="1"/>
        <v>3842.37</v>
      </c>
      <c r="H569" s="48" t="str">
        <f>VLOOKUP(D569,datos_clientes!A:F,3,0)</f>
        <v>SofIa Alvarez</v>
      </c>
      <c r="I569" s="44"/>
    </row>
    <row r="570">
      <c r="A570" s="45">
        <v>596.0</v>
      </c>
      <c r="B570" s="49">
        <v>45379.0</v>
      </c>
      <c r="C570" s="50">
        <v>43468.0</v>
      </c>
      <c r="D570" s="47">
        <v>8.0</v>
      </c>
      <c r="E570" s="50">
        <v>8.0</v>
      </c>
      <c r="F570" s="51">
        <v>290.32</v>
      </c>
      <c r="G570" s="51">
        <f t="shared" si="1"/>
        <v>2322.56</v>
      </c>
      <c r="H570" s="48" t="str">
        <f>VLOOKUP(D570,datos_clientes!A:F,3,0)</f>
        <v>Lucía Díaz</v>
      </c>
      <c r="I570" s="44"/>
    </row>
    <row r="571">
      <c r="A571" s="45">
        <v>597.0</v>
      </c>
      <c r="B571" s="49">
        <v>45495.0</v>
      </c>
      <c r="C571" s="50">
        <v>14857.0</v>
      </c>
      <c r="D571" s="47">
        <v>31.0</v>
      </c>
      <c r="E571" s="50">
        <v>9.0</v>
      </c>
      <c r="F571" s="51">
        <v>108.34</v>
      </c>
      <c r="G571" s="51">
        <f t="shared" si="1"/>
        <v>975.06</v>
      </c>
      <c r="H571" s="48" t="str">
        <f>VLOOKUP(D571,datos_clientes!A:F,3,0)</f>
        <v>Andrea Ramírez</v>
      </c>
      <c r="I571" s="44"/>
    </row>
    <row r="572">
      <c r="A572" s="45">
        <v>598.0</v>
      </c>
      <c r="B572" s="49">
        <v>45423.0</v>
      </c>
      <c r="C572" s="50">
        <v>11926.0</v>
      </c>
      <c r="D572" s="47">
        <v>5.0</v>
      </c>
      <c r="E572" s="50">
        <v>10.0</v>
      </c>
      <c r="F572" s="51">
        <v>65.22</v>
      </c>
      <c r="G572" s="51">
        <f t="shared" si="1"/>
        <v>652.2</v>
      </c>
      <c r="H572" s="48" t="str">
        <f>VLOOKUP(D572,datos_clientes!A:F,3,0)</f>
        <v>Mario Sánchez</v>
      </c>
      <c r="I572" s="44"/>
    </row>
    <row r="573">
      <c r="A573" s="45">
        <v>599.0</v>
      </c>
      <c r="B573" s="49">
        <v>45504.0</v>
      </c>
      <c r="C573" s="50">
        <v>37081.0</v>
      </c>
      <c r="D573" s="47">
        <v>27.0</v>
      </c>
      <c r="E573" s="50">
        <v>4.0</v>
      </c>
      <c r="F573" s="51">
        <v>68.09</v>
      </c>
      <c r="G573" s="51">
        <f t="shared" si="1"/>
        <v>272.36</v>
      </c>
      <c r="H573" s="48" t="str">
        <f>VLOOKUP(D573,datos_clientes!A:F,3,0)</f>
        <v>Marina Vázquez</v>
      </c>
      <c r="I573" s="44"/>
    </row>
    <row r="574">
      <c r="A574" s="45">
        <v>600.0</v>
      </c>
      <c r="B574" s="49">
        <v>45322.0</v>
      </c>
      <c r="C574" s="50">
        <v>11670.0</v>
      </c>
      <c r="D574" s="47">
        <v>36.0</v>
      </c>
      <c r="E574" s="50">
        <v>6.0</v>
      </c>
      <c r="F574" s="51">
        <v>348.43</v>
      </c>
      <c r="G574" s="51">
        <f t="shared" si="1"/>
        <v>2090.58</v>
      </c>
      <c r="H574" s="48" t="str">
        <f>VLOOKUP(D574,datos_clientes!A:F,3,0)</f>
        <v>Pablo Gil</v>
      </c>
      <c r="I574" s="44"/>
    </row>
    <row r="575">
      <c r="A575" s="45">
        <v>601.0</v>
      </c>
      <c r="B575" s="49">
        <v>45350.0</v>
      </c>
      <c r="C575" s="50">
        <v>46433.0</v>
      </c>
      <c r="D575" s="47">
        <v>30.0</v>
      </c>
      <c r="E575" s="50">
        <v>8.0</v>
      </c>
      <c r="F575" s="51">
        <v>79.27</v>
      </c>
      <c r="G575" s="51">
        <f t="shared" si="1"/>
        <v>634.16</v>
      </c>
      <c r="H575" s="48" t="str">
        <f>VLOOKUP(D575,datos_clientes!A:F,3,0)</f>
        <v>SofIa Alvarez</v>
      </c>
      <c r="I575" s="44"/>
    </row>
    <row r="576">
      <c r="A576" s="45">
        <v>602.0</v>
      </c>
      <c r="B576" s="49">
        <v>45380.0</v>
      </c>
      <c r="C576" s="50">
        <v>42941.0</v>
      </c>
      <c r="D576" s="47">
        <v>9.0</v>
      </c>
      <c r="E576" s="50">
        <v>1.0</v>
      </c>
      <c r="F576" s="51">
        <v>10.16</v>
      </c>
      <c r="G576" s="51">
        <f t="shared" si="1"/>
        <v>10.16</v>
      </c>
      <c r="H576" s="48" t="str">
        <f>VLOOKUP(D576,datos_clientes!A:F,3,0)</f>
        <v>Daniel Díaz</v>
      </c>
      <c r="I576" s="44"/>
    </row>
    <row r="577">
      <c r="A577" s="45">
        <v>603.0</v>
      </c>
      <c r="B577" s="49">
        <v>45518.0</v>
      </c>
      <c r="C577" s="50">
        <v>17892.0</v>
      </c>
      <c r="D577" s="47">
        <v>15.0</v>
      </c>
      <c r="E577" s="50">
        <v>9.0</v>
      </c>
      <c r="F577" s="51">
        <v>450.45</v>
      </c>
      <c r="G577" s="51">
        <f t="shared" si="1"/>
        <v>4054.05</v>
      </c>
      <c r="H577" s="48" t="str">
        <f>VLOOKUP(D577,datos_clientes!A:F,3,0)</f>
        <v>Julia Fernández</v>
      </c>
      <c r="I577" s="44"/>
    </row>
    <row r="578">
      <c r="A578" s="45">
        <v>604.0</v>
      </c>
      <c r="B578" s="49">
        <v>45575.0</v>
      </c>
      <c r="C578" s="50">
        <v>20624.0</v>
      </c>
      <c r="D578" s="47">
        <v>14.0</v>
      </c>
      <c r="E578" s="50">
        <v>6.0</v>
      </c>
      <c r="F578" s="51">
        <v>280.65</v>
      </c>
      <c r="G578" s="51">
        <f t="shared" si="1"/>
        <v>1683.9</v>
      </c>
      <c r="H578" s="48" t="str">
        <f>VLOOKUP(D578,datos_clientes!A:F,3,0)</f>
        <v>Sofía Álvarez</v>
      </c>
      <c r="I578" s="44"/>
    </row>
    <row r="579">
      <c r="A579" s="45">
        <v>605.0</v>
      </c>
      <c r="B579" s="49">
        <v>45444.0</v>
      </c>
      <c r="C579" s="50">
        <v>39676.0</v>
      </c>
      <c r="D579" s="47">
        <v>35.0</v>
      </c>
      <c r="E579" s="50">
        <v>8.0</v>
      </c>
      <c r="F579" s="51">
        <v>308.32</v>
      </c>
      <c r="G579" s="51">
        <f t="shared" si="1"/>
        <v>2466.56</v>
      </c>
      <c r="H579" s="48" t="str">
        <f>VLOOKUP(D579,datos_clientes!A:F,3,0)</f>
        <v>Sofía Gutiérrez</v>
      </c>
      <c r="I579" s="44"/>
    </row>
    <row r="580">
      <c r="A580" s="45">
        <v>606.0</v>
      </c>
      <c r="B580" s="49">
        <v>45328.0</v>
      </c>
      <c r="C580" s="50">
        <v>11288.0</v>
      </c>
      <c r="D580" s="47">
        <v>34.0</v>
      </c>
      <c r="E580" s="50">
        <v>9.0</v>
      </c>
      <c r="F580" s="51">
        <v>151.85</v>
      </c>
      <c r="G580" s="51">
        <f t="shared" si="1"/>
        <v>1366.65</v>
      </c>
      <c r="H580" s="48" t="str">
        <f>VLOOKUP(D580,datos_clientes!A:F,3,0)</f>
        <v>Martín Martínez</v>
      </c>
      <c r="I580" s="44"/>
    </row>
    <row r="581">
      <c r="A581" s="45">
        <v>607.0</v>
      </c>
      <c r="B581" s="49">
        <v>45564.0</v>
      </c>
      <c r="C581" s="50">
        <v>27817.0</v>
      </c>
      <c r="D581" s="47">
        <v>31.0</v>
      </c>
      <c r="E581" s="50">
        <v>6.0</v>
      </c>
      <c r="F581" s="51">
        <v>264.67</v>
      </c>
      <c r="G581" s="51">
        <f t="shared" si="1"/>
        <v>1588.02</v>
      </c>
      <c r="H581" s="48" t="str">
        <f>VLOOKUP(D581,datos_clientes!A:F,3,0)</f>
        <v>Andrea Ramírez</v>
      </c>
      <c r="I581" s="44"/>
    </row>
    <row r="582">
      <c r="A582" s="45">
        <v>608.0</v>
      </c>
      <c r="B582" s="49">
        <v>45309.0</v>
      </c>
      <c r="C582" s="50">
        <v>4236.0</v>
      </c>
      <c r="D582" s="47">
        <v>22.0</v>
      </c>
      <c r="E582" s="50">
        <v>6.0</v>
      </c>
      <c r="F582" s="51">
        <v>387.09</v>
      </c>
      <c r="G582" s="51">
        <f t="shared" si="1"/>
        <v>2322.54</v>
      </c>
      <c r="H582" s="48" t="str">
        <f>VLOOKUP(D582,datos_clientes!A:F,3,0)</f>
        <v>Sofía Torres</v>
      </c>
      <c r="I582" s="44"/>
    </row>
    <row r="583">
      <c r="A583" s="45">
        <v>609.0</v>
      </c>
      <c r="B583" s="49">
        <v>45555.0</v>
      </c>
      <c r="C583" s="50">
        <v>33052.0</v>
      </c>
      <c r="D583" s="47">
        <v>35.0</v>
      </c>
      <c r="E583" s="50">
        <v>10.0</v>
      </c>
      <c r="F583" s="51">
        <v>28.49</v>
      </c>
      <c r="G583" s="51">
        <f t="shared" si="1"/>
        <v>284.9</v>
      </c>
      <c r="H583" s="48" t="str">
        <f>VLOOKUP(D583,datos_clientes!A:F,3,0)</f>
        <v>Sofía Gutiérrez</v>
      </c>
      <c r="I583" s="44"/>
    </row>
    <row r="584">
      <c r="A584" s="45">
        <v>610.0</v>
      </c>
      <c r="B584" s="49">
        <v>45315.0</v>
      </c>
      <c r="C584" s="50">
        <v>43094.0</v>
      </c>
      <c r="D584" s="47">
        <v>27.0</v>
      </c>
      <c r="E584" s="50">
        <v>3.0</v>
      </c>
      <c r="F584" s="51">
        <v>305.71</v>
      </c>
      <c r="G584" s="51">
        <f t="shared" si="1"/>
        <v>917.13</v>
      </c>
      <c r="H584" s="48" t="str">
        <f>VLOOKUP(D584,datos_clientes!A:F,3,0)</f>
        <v>Marina Vázquez</v>
      </c>
      <c r="I584" s="44"/>
    </row>
    <row r="585">
      <c r="A585" s="45">
        <v>611.0</v>
      </c>
      <c r="B585" s="49">
        <v>45319.0</v>
      </c>
      <c r="C585" s="50">
        <v>23464.0</v>
      </c>
      <c r="D585" s="47">
        <v>9.0</v>
      </c>
      <c r="E585" s="50">
        <v>4.0</v>
      </c>
      <c r="F585" s="51">
        <v>451.14</v>
      </c>
      <c r="G585" s="51">
        <f t="shared" si="1"/>
        <v>1804.56</v>
      </c>
      <c r="H585" s="48" t="str">
        <f>VLOOKUP(D585,datos_clientes!A:F,3,0)</f>
        <v>Daniel Díaz</v>
      </c>
      <c r="I585" s="44"/>
    </row>
    <row r="586">
      <c r="A586" s="45">
        <v>612.0</v>
      </c>
      <c r="B586" s="49">
        <v>45569.0</v>
      </c>
      <c r="C586" s="50">
        <v>41017.0</v>
      </c>
      <c r="D586" s="47">
        <v>26.0</v>
      </c>
      <c r="E586" s="50">
        <v>5.0</v>
      </c>
      <c r="F586" s="51">
        <v>144.22</v>
      </c>
      <c r="G586" s="51">
        <f t="shared" si="1"/>
        <v>721.1</v>
      </c>
      <c r="H586" s="48" t="str">
        <f>VLOOKUP(D586,datos_clientes!A:F,3,0)</f>
        <v>Paula Ramírez</v>
      </c>
      <c r="I586" s="44"/>
    </row>
    <row r="587">
      <c r="A587" s="45">
        <v>613.0</v>
      </c>
      <c r="B587" s="49">
        <v>45573.0</v>
      </c>
      <c r="C587" s="50">
        <v>48304.0</v>
      </c>
      <c r="D587" s="47">
        <v>31.0</v>
      </c>
      <c r="E587" s="50">
        <v>3.0</v>
      </c>
      <c r="F587" s="51">
        <v>413.0</v>
      </c>
      <c r="G587" s="51">
        <f t="shared" si="1"/>
        <v>1239</v>
      </c>
      <c r="H587" s="48" t="str">
        <f>VLOOKUP(D587,datos_clientes!A:F,3,0)</f>
        <v>Andrea Ramírez</v>
      </c>
      <c r="I587" s="44"/>
    </row>
    <row r="588">
      <c r="A588" s="45">
        <v>614.0</v>
      </c>
      <c r="B588" s="49">
        <v>45433.0</v>
      </c>
      <c r="C588" s="50">
        <v>104.0</v>
      </c>
      <c r="D588" s="47">
        <v>26.0</v>
      </c>
      <c r="E588" s="50">
        <v>5.0</v>
      </c>
      <c r="F588" s="51">
        <v>376.79</v>
      </c>
      <c r="G588" s="51">
        <f t="shared" si="1"/>
        <v>1883.95</v>
      </c>
      <c r="H588" s="48" t="str">
        <f>VLOOKUP(D588,datos_clientes!A:F,3,0)</f>
        <v>Paula Ramírez</v>
      </c>
      <c r="I588" s="44"/>
    </row>
    <row r="589">
      <c r="A589" s="45">
        <v>615.0</v>
      </c>
      <c r="B589" s="49">
        <v>45553.0</v>
      </c>
      <c r="C589" s="50">
        <v>40622.0</v>
      </c>
      <c r="D589" s="47">
        <v>1.0</v>
      </c>
      <c r="E589" s="50">
        <v>10.0</v>
      </c>
      <c r="F589" s="51">
        <v>167.46</v>
      </c>
      <c r="G589" s="51">
        <f t="shared" si="1"/>
        <v>1674.6</v>
      </c>
      <c r="H589" s="48" t="str">
        <f>VLOOKUP(D589,datos_clientes!A:F,3,0)</f>
        <v>Martín García</v>
      </c>
      <c r="I589" s="44"/>
    </row>
    <row r="590">
      <c r="A590" s="45">
        <v>616.0</v>
      </c>
      <c r="B590" s="49">
        <v>45384.0</v>
      </c>
      <c r="C590" s="50">
        <v>16153.0</v>
      </c>
      <c r="D590" s="47">
        <v>39.0</v>
      </c>
      <c r="E590" s="50">
        <v>5.0</v>
      </c>
      <c r="F590" s="51">
        <v>124.48</v>
      </c>
      <c r="G590" s="51">
        <f t="shared" si="1"/>
        <v>622.4</v>
      </c>
      <c r="H590" s="48" t="str">
        <f>VLOOKUP(D590,datos_clientes!A:F,3,0)</f>
        <v>Sofía Domínguez</v>
      </c>
      <c r="I590" s="44"/>
    </row>
    <row r="591">
      <c r="A591" s="45">
        <v>617.0</v>
      </c>
      <c r="B591" s="49">
        <v>45544.0</v>
      </c>
      <c r="C591" s="50">
        <v>9669.0</v>
      </c>
      <c r="D591" s="47">
        <v>5.0</v>
      </c>
      <c r="E591" s="50">
        <v>3.0</v>
      </c>
      <c r="F591" s="51">
        <v>346.03</v>
      </c>
      <c r="G591" s="51">
        <f t="shared" si="1"/>
        <v>1038.09</v>
      </c>
      <c r="H591" s="48" t="str">
        <f>VLOOKUP(D591,datos_clientes!A:F,3,0)</f>
        <v>Mario Sánchez</v>
      </c>
      <c r="I591" s="44"/>
    </row>
    <row r="592">
      <c r="A592" s="45">
        <v>618.0</v>
      </c>
      <c r="B592" s="49">
        <v>45445.0</v>
      </c>
      <c r="C592" s="50">
        <v>17261.0</v>
      </c>
      <c r="D592" s="47">
        <v>10.0</v>
      </c>
      <c r="E592" s="50">
        <v>2.0</v>
      </c>
      <c r="F592" s="51">
        <v>133.22</v>
      </c>
      <c r="G592" s="51">
        <f t="shared" si="1"/>
        <v>266.44</v>
      </c>
      <c r="H592" s="48" t="str">
        <f>VLOOKUP(D592,datos_clientes!A:F,3,0)</f>
        <v>Julia Vázquez</v>
      </c>
      <c r="I592" s="44"/>
    </row>
    <row r="593">
      <c r="A593" s="45">
        <v>619.0</v>
      </c>
      <c r="B593" s="49">
        <v>45318.0</v>
      </c>
      <c r="C593" s="50">
        <v>22487.0</v>
      </c>
      <c r="D593" s="47">
        <v>13.0</v>
      </c>
      <c r="E593" s="50">
        <v>8.0</v>
      </c>
      <c r="F593" s="51">
        <v>342.47</v>
      </c>
      <c r="G593" s="51">
        <f t="shared" si="1"/>
        <v>2739.76</v>
      </c>
      <c r="H593" s="48" t="str">
        <f>VLOOKUP(D593,datos_clientes!A:F,3,0)</f>
        <v>David Sánchez</v>
      </c>
      <c r="I593" s="44"/>
    </row>
    <row r="594">
      <c r="A594" s="45">
        <v>620.0</v>
      </c>
      <c r="B594" s="49">
        <v>45543.0</v>
      </c>
      <c r="C594" s="50">
        <v>8126.0</v>
      </c>
      <c r="D594" s="47">
        <v>23.0</v>
      </c>
      <c r="E594" s="50">
        <v>2.0</v>
      </c>
      <c r="F594" s="51">
        <v>153.32</v>
      </c>
      <c r="G594" s="51">
        <f t="shared" si="1"/>
        <v>306.64</v>
      </c>
      <c r="H594" s="48" t="str">
        <f>VLOOKUP(D594,datos_clientes!A:F,3,0)</f>
        <v>Pablo Díaz</v>
      </c>
      <c r="I594" s="44"/>
    </row>
    <row r="595">
      <c r="A595" s="45">
        <v>621.0</v>
      </c>
      <c r="B595" s="49">
        <v>45398.0</v>
      </c>
      <c r="C595" s="50">
        <v>27542.0</v>
      </c>
      <c r="D595" s="47">
        <v>39.0</v>
      </c>
      <c r="E595" s="50">
        <v>7.0</v>
      </c>
      <c r="F595" s="51">
        <v>181.65</v>
      </c>
      <c r="G595" s="51">
        <f t="shared" si="1"/>
        <v>1271.55</v>
      </c>
      <c r="H595" s="48" t="str">
        <f>VLOOKUP(D595,datos_clientes!A:F,3,0)</f>
        <v>Sofía Domínguez</v>
      </c>
      <c r="I595" s="44"/>
    </row>
    <row r="596">
      <c r="A596" s="45">
        <v>622.0</v>
      </c>
      <c r="B596" s="49">
        <v>45323.0</v>
      </c>
      <c r="C596" s="50">
        <v>29538.0</v>
      </c>
      <c r="D596" s="47">
        <v>10.0</v>
      </c>
      <c r="E596" s="50">
        <v>3.0</v>
      </c>
      <c r="F596" s="51">
        <v>296.4</v>
      </c>
      <c r="G596" s="51">
        <f t="shared" si="1"/>
        <v>889.2</v>
      </c>
      <c r="H596" s="48" t="str">
        <f>VLOOKUP(D596,datos_clientes!A:F,3,0)</f>
        <v>Julia Vázquez</v>
      </c>
      <c r="I596" s="44"/>
    </row>
    <row r="597">
      <c r="A597" s="45">
        <v>623.0</v>
      </c>
      <c r="B597" s="49">
        <v>45409.0</v>
      </c>
      <c r="C597" s="50">
        <v>47531.0</v>
      </c>
      <c r="D597" s="47">
        <v>1.0</v>
      </c>
      <c r="E597" s="50">
        <v>9.0</v>
      </c>
      <c r="F597" s="51">
        <v>83.7</v>
      </c>
      <c r="G597" s="51">
        <f t="shared" si="1"/>
        <v>753.3</v>
      </c>
      <c r="H597" s="48" t="str">
        <f>VLOOKUP(D597,datos_clientes!A:F,3,0)</f>
        <v>Martín García</v>
      </c>
      <c r="I597" s="44"/>
    </row>
    <row r="598">
      <c r="A598" s="45">
        <v>624.0</v>
      </c>
      <c r="B598" s="49">
        <v>45380.0</v>
      </c>
      <c r="C598" s="50">
        <v>16365.0</v>
      </c>
      <c r="D598" s="47">
        <v>31.0</v>
      </c>
      <c r="E598" s="50">
        <v>4.0</v>
      </c>
      <c r="F598" s="51">
        <v>329.86</v>
      </c>
      <c r="G598" s="51">
        <f t="shared" si="1"/>
        <v>1319.44</v>
      </c>
      <c r="H598" s="48" t="str">
        <f>VLOOKUP(D598,datos_clientes!A:F,3,0)</f>
        <v>Andrea Ramírez</v>
      </c>
      <c r="I598" s="44"/>
    </row>
    <row r="599">
      <c r="A599" s="45">
        <v>625.0</v>
      </c>
      <c r="B599" s="49">
        <v>45443.0</v>
      </c>
      <c r="C599" s="50">
        <v>9373.0</v>
      </c>
      <c r="D599" s="47">
        <v>28.0</v>
      </c>
      <c r="E599" s="50">
        <v>1.0</v>
      </c>
      <c r="F599" s="51">
        <v>361.52</v>
      </c>
      <c r="G599" s="51">
        <f t="shared" si="1"/>
        <v>361.52</v>
      </c>
      <c r="H599" s="48" t="str">
        <f>VLOOKUP(D599,datos_clientes!A:F,3,0)</f>
        <v>Laura González</v>
      </c>
      <c r="I599" s="44"/>
    </row>
    <row r="600">
      <c r="A600" s="45">
        <v>626.0</v>
      </c>
      <c r="B600" s="49">
        <v>45510.0</v>
      </c>
      <c r="C600" s="50">
        <v>39625.0</v>
      </c>
      <c r="D600" s="47">
        <v>5.0</v>
      </c>
      <c r="E600" s="50">
        <v>8.0</v>
      </c>
      <c r="F600" s="51">
        <v>168.68</v>
      </c>
      <c r="G600" s="51">
        <f t="shared" si="1"/>
        <v>1349.44</v>
      </c>
      <c r="H600" s="48" t="str">
        <f>VLOOKUP(D600,datos_clientes!A:F,3,0)</f>
        <v>Mario Sánchez</v>
      </c>
      <c r="I600" s="44"/>
    </row>
    <row r="601">
      <c r="A601" s="45">
        <v>627.0</v>
      </c>
      <c r="B601" s="49">
        <v>45537.0</v>
      </c>
      <c r="C601" s="50">
        <v>20536.0</v>
      </c>
      <c r="D601" s="47">
        <v>12.0</v>
      </c>
      <c r="E601" s="50">
        <v>10.0</v>
      </c>
      <c r="F601" s="51">
        <v>221.67</v>
      </c>
      <c r="G601" s="51">
        <f t="shared" si="1"/>
        <v>2216.7</v>
      </c>
      <c r="H601" s="48" t="str">
        <f>VLOOKUP(D601,datos_clientes!A:F,3,0)</f>
        <v>Mario Díaz</v>
      </c>
      <c r="I601" s="44"/>
    </row>
    <row r="602">
      <c r="A602" s="45">
        <v>628.0</v>
      </c>
      <c r="B602" s="49">
        <v>45309.0</v>
      </c>
      <c r="C602" s="50">
        <v>19108.0</v>
      </c>
      <c r="D602" s="47">
        <v>15.0</v>
      </c>
      <c r="E602" s="50">
        <v>3.0</v>
      </c>
      <c r="F602" s="51">
        <v>368.07</v>
      </c>
      <c r="G602" s="51">
        <f t="shared" si="1"/>
        <v>1104.21</v>
      </c>
      <c r="H602" s="48" t="str">
        <f>VLOOKUP(D602,datos_clientes!A:F,3,0)</f>
        <v>Julia Fernández</v>
      </c>
      <c r="I602" s="44"/>
    </row>
    <row r="603">
      <c r="A603" s="45">
        <v>629.0</v>
      </c>
      <c r="B603" s="49">
        <v>45293.0</v>
      </c>
      <c r="C603" s="50">
        <v>11382.0</v>
      </c>
      <c r="D603" s="47">
        <v>1.0</v>
      </c>
      <c r="E603" s="50">
        <v>5.0</v>
      </c>
      <c r="F603" s="51">
        <v>242.74</v>
      </c>
      <c r="G603" s="51">
        <f t="shared" si="1"/>
        <v>1213.7</v>
      </c>
      <c r="H603" s="48" t="str">
        <f>VLOOKUP(D603,datos_clientes!A:F,3,0)</f>
        <v>Martín García</v>
      </c>
      <c r="I603" s="44"/>
    </row>
    <row r="604">
      <c r="A604" s="45">
        <v>630.0</v>
      </c>
      <c r="B604" s="49">
        <v>45439.0</v>
      </c>
      <c r="C604" s="50">
        <v>28816.0</v>
      </c>
      <c r="D604" s="47">
        <v>6.0</v>
      </c>
      <c r="E604" s="50">
        <v>4.0</v>
      </c>
      <c r="F604" s="51">
        <v>101.5</v>
      </c>
      <c r="G604" s="51">
        <f t="shared" si="1"/>
        <v>406</v>
      </c>
      <c r="H604" s="48" t="str">
        <f>VLOOKUP(D604,datos_clientes!A:F,3,0)</f>
        <v>Marcos Ramírez</v>
      </c>
      <c r="I604" s="44"/>
    </row>
    <row r="605">
      <c r="A605" s="45">
        <v>631.0</v>
      </c>
      <c r="B605" s="49">
        <v>45456.0</v>
      </c>
      <c r="C605" s="50">
        <v>33894.0</v>
      </c>
      <c r="D605" s="47">
        <v>20.0</v>
      </c>
      <c r="E605" s="50">
        <v>8.0</v>
      </c>
      <c r="F605" s="51">
        <v>78.76</v>
      </c>
      <c r="G605" s="51">
        <f t="shared" si="1"/>
        <v>630.08</v>
      </c>
      <c r="H605" s="48" t="str">
        <f>VLOOKUP(D605,datos_clientes!A:F,3,0)</f>
        <v>Paula Alonso</v>
      </c>
      <c r="I605" s="44"/>
    </row>
    <row r="606">
      <c r="A606" s="45">
        <v>633.0</v>
      </c>
      <c r="B606" s="49">
        <v>45338.0</v>
      </c>
      <c r="C606" s="50">
        <v>8821.0</v>
      </c>
      <c r="D606" s="47">
        <v>11.0</v>
      </c>
      <c r="E606" s="50">
        <v>7.0</v>
      </c>
      <c r="F606" s="51">
        <v>227.15</v>
      </c>
      <c r="G606" s="51">
        <f t="shared" si="1"/>
        <v>1590.05</v>
      </c>
      <c r="H606" s="48" t="str">
        <f>VLOOKUP(D606,datos_clientes!A:F,3,0)</f>
        <v>Paula González</v>
      </c>
      <c r="I606" s="44"/>
    </row>
    <row r="607">
      <c r="A607" s="45">
        <v>634.0</v>
      </c>
      <c r="B607" s="49">
        <v>45310.0</v>
      </c>
      <c r="C607" s="50">
        <v>33779.0</v>
      </c>
      <c r="D607" s="47">
        <v>29.0</v>
      </c>
      <c r="E607" s="50">
        <v>6.0</v>
      </c>
      <c r="F607" s="51">
        <v>103.4</v>
      </c>
      <c r="G607" s="51">
        <f t="shared" si="1"/>
        <v>620.4</v>
      </c>
      <c r="H607" s="48" t="str">
        <f>VLOOKUP(D607,datos_clientes!A:F,3,0)</f>
        <v>Lucía López</v>
      </c>
      <c r="I607" s="44"/>
    </row>
    <row r="608">
      <c r="A608" s="45">
        <v>635.0</v>
      </c>
      <c r="B608" s="49">
        <v>45404.0</v>
      </c>
      <c r="C608" s="50">
        <v>10480.0</v>
      </c>
      <c r="D608" s="47">
        <v>17.0</v>
      </c>
      <c r="E608" s="50">
        <v>6.0</v>
      </c>
      <c r="F608" s="51">
        <v>487.63</v>
      </c>
      <c r="G608" s="51">
        <f t="shared" si="1"/>
        <v>2925.78</v>
      </c>
      <c r="H608" s="48" t="str">
        <f>VLOOKUP(D608,datos_clientes!A:F,3,0)</f>
        <v>Mario Torres</v>
      </c>
      <c r="I608" s="44"/>
    </row>
    <row r="609">
      <c r="A609" s="45">
        <v>636.0</v>
      </c>
      <c r="B609" s="49">
        <v>45346.0</v>
      </c>
      <c r="C609" s="50">
        <v>24982.0</v>
      </c>
      <c r="D609" s="47">
        <v>18.0</v>
      </c>
      <c r="E609" s="50">
        <v>10.0</v>
      </c>
      <c r="F609" s="51">
        <v>267.08</v>
      </c>
      <c r="G609" s="51">
        <f t="shared" si="1"/>
        <v>2670.8</v>
      </c>
      <c r="H609" s="48" t="str">
        <f>VLOOKUP(D609,datos_clientes!A:F,3,0)</f>
        <v>Lucía Moreno</v>
      </c>
      <c r="I609" s="44"/>
    </row>
    <row r="610">
      <c r="A610" s="45">
        <v>638.0</v>
      </c>
      <c r="B610" s="49">
        <v>45569.0</v>
      </c>
      <c r="C610" s="50">
        <v>49071.0</v>
      </c>
      <c r="D610" s="47">
        <v>34.0</v>
      </c>
      <c r="E610" s="50">
        <v>3.0</v>
      </c>
      <c r="F610" s="51">
        <v>310.59</v>
      </c>
      <c r="G610" s="51">
        <f t="shared" si="1"/>
        <v>931.77</v>
      </c>
      <c r="H610" s="48" t="str">
        <f>VLOOKUP(D610,datos_clientes!A:F,3,0)</f>
        <v>Martín Martínez</v>
      </c>
      <c r="I610" s="44"/>
    </row>
    <row r="611">
      <c r="A611" s="45">
        <v>639.0</v>
      </c>
      <c r="B611" s="49">
        <v>45459.0</v>
      </c>
      <c r="C611" s="50">
        <v>2953.0</v>
      </c>
      <c r="D611" s="47">
        <v>35.0</v>
      </c>
      <c r="E611" s="50">
        <v>10.0</v>
      </c>
      <c r="F611" s="51">
        <v>42.52</v>
      </c>
      <c r="G611" s="51">
        <f t="shared" si="1"/>
        <v>425.2</v>
      </c>
      <c r="H611" s="48" t="str">
        <f>VLOOKUP(D611,datos_clientes!A:F,3,0)</f>
        <v>Sofía Gutiérrez</v>
      </c>
      <c r="I611" s="44"/>
    </row>
    <row r="612">
      <c r="A612" s="45">
        <v>640.0</v>
      </c>
      <c r="B612" s="49">
        <v>45467.0</v>
      </c>
      <c r="C612" s="50">
        <v>4265.0</v>
      </c>
      <c r="D612" s="47">
        <v>11.0</v>
      </c>
      <c r="E612" s="50">
        <v>2.0</v>
      </c>
      <c r="F612" s="51">
        <v>310.93</v>
      </c>
      <c r="G612" s="51">
        <f t="shared" si="1"/>
        <v>621.86</v>
      </c>
      <c r="H612" s="48" t="str">
        <f>VLOOKUP(D612,datos_clientes!A:F,3,0)</f>
        <v>Paula González</v>
      </c>
      <c r="I612" s="44"/>
    </row>
    <row r="613">
      <c r="A613" s="45">
        <v>642.0</v>
      </c>
      <c r="B613" s="49">
        <v>45396.0</v>
      </c>
      <c r="C613" s="50">
        <v>3865.0</v>
      </c>
      <c r="D613" s="47">
        <v>2.0</v>
      </c>
      <c r="E613" s="50">
        <v>3.0</v>
      </c>
      <c r="F613" s="51">
        <v>135.5</v>
      </c>
      <c r="G613" s="51">
        <f t="shared" si="1"/>
        <v>406.5</v>
      </c>
      <c r="H613" s="48" t="str">
        <f>VLOOKUP(D613,datos_clientes!A:F,3,0)</f>
        <v>Mario Ramírez</v>
      </c>
      <c r="I613" s="44"/>
    </row>
    <row r="614">
      <c r="A614" s="45">
        <v>643.0</v>
      </c>
      <c r="B614" s="49">
        <v>45397.0</v>
      </c>
      <c r="C614" s="50">
        <v>10815.0</v>
      </c>
      <c r="D614" s="47">
        <v>39.0</v>
      </c>
      <c r="E614" s="50">
        <v>3.0</v>
      </c>
      <c r="F614" s="51">
        <v>243.84</v>
      </c>
      <c r="G614" s="51">
        <f t="shared" si="1"/>
        <v>731.52</v>
      </c>
      <c r="H614" s="48" t="str">
        <f>VLOOKUP(D614,datos_clientes!A:F,3,0)</f>
        <v>Sofía Domínguez</v>
      </c>
      <c r="I614" s="44"/>
    </row>
    <row r="615">
      <c r="A615" s="45">
        <v>644.0</v>
      </c>
      <c r="B615" s="49">
        <v>45330.0</v>
      </c>
      <c r="C615" s="50">
        <v>9535.0</v>
      </c>
      <c r="D615" s="47">
        <v>24.0</v>
      </c>
      <c r="E615" s="50">
        <v>1.0</v>
      </c>
      <c r="F615" s="51">
        <v>380.49</v>
      </c>
      <c r="G615" s="51">
        <f t="shared" si="1"/>
        <v>380.49</v>
      </c>
      <c r="H615" s="48" t="str">
        <f>VLOOKUP(D615,datos_clientes!A:F,3,0)</f>
        <v>Emma Navarro</v>
      </c>
      <c r="I615" s="44"/>
    </row>
    <row r="616">
      <c r="A616" s="45">
        <v>645.0</v>
      </c>
      <c r="B616" s="49">
        <v>45322.0</v>
      </c>
      <c r="C616" s="50">
        <v>22758.0</v>
      </c>
      <c r="D616" s="47">
        <v>32.0</v>
      </c>
      <c r="E616" s="50">
        <v>6.0</v>
      </c>
      <c r="F616" s="51">
        <v>438.7</v>
      </c>
      <c r="G616" s="51">
        <f t="shared" si="1"/>
        <v>2632.2</v>
      </c>
      <c r="H616" s="48" t="str">
        <f>VLOOKUP(D616,datos_clientes!A:F,3,0)</f>
        <v>Mario Martínez</v>
      </c>
      <c r="I616" s="44"/>
    </row>
    <row r="617">
      <c r="A617" s="45">
        <v>646.0</v>
      </c>
      <c r="B617" s="49">
        <v>45572.0</v>
      </c>
      <c r="C617" s="50">
        <v>29759.0</v>
      </c>
      <c r="D617" s="47">
        <v>1.0</v>
      </c>
      <c r="E617" s="50">
        <v>10.0</v>
      </c>
      <c r="F617" s="51">
        <v>90.11</v>
      </c>
      <c r="G617" s="51">
        <f t="shared" si="1"/>
        <v>901.1</v>
      </c>
      <c r="H617" s="48" t="str">
        <f>VLOOKUP(D617,datos_clientes!A:F,3,0)</f>
        <v>Martín García</v>
      </c>
      <c r="I617" s="44"/>
    </row>
    <row r="618">
      <c r="A618" s="45">
        <v>647.0</v>
      </c>
      <c r="B618" s="49">
        <v>45486.0</v>
      </c>
      <c r="C618" s="50">
        <v>10332.0</v>
      </c>
      <c r="D618" s="47">
        <v>31.0</v>
      </c>
      <c r="E618" s="50">
        <v>10.0</v>
      </c>
      <c r="F618" s="51">
        <v>251.95</v>
      </c>
      <c r="G618" s="51">
        <f t="shared" si="1"/>
        <v>2519.5</v>
      </c>
      <c r="H618" s="48" t="str">
        <f>VLOOKUP(D618,datos_clientes!A:F,3,0)</f>
        <v>Andrea Ramírez</v>
      </c>
      <c r="I618" s="44"/>
    </row>
    <row r="619">
      <c r="A619" s="45">
        <v>648.0</v>
      </c>
      <c r="B619" s="49">
        <v>45489.0</v>
      </c>
      <c r="C619" s="50">
        <v>26600.0</v>
      </c>
      <c r="D619" s="47">
        <v>30.0</v>
      </c>
      <c r="E619" s="50">
        <v>9.0</v>
      </c>
      <c r="F619" s="51">
        <v>314.37</v>
      </c>
      <c r="G619" s="51">
        <f t="shared" si="1"/>
        <v>2829.33</v>
      </c>
      <c r="H619" s="48" t="str">
        <f>VLOOKUP(D619,datos_clientes!A:F,3,0)</f>
        <v>SofIa Alvarez</v>
      </c>
      <c r="I619" s="44"/>
    </row>
    <row r="620">
      <c r="A620" s="45">
        <v>649.0</v>
      </c>
      <c r="B620" s="49">
        <v>45455.0</v>
      </c>
      <c r="C620" s="50">
        <v>23240.0</v>
      </c>
      <c r="D620" s="47">
        <v>12.0</v>
      </c>
      <c r="E620" s="50">
        <v>4.0</v>
      </c>
      <c r="F620" s="51">
        <v>463.4</v>
      </c>
      <c r="G620" s="51">
        <f t="shared" si="1"/>
        <v>1853.6</v>
      </c>
      <c r="H620" s="48" t="str">
        <f>VLOOKUP(D620,datos_clientes!A:F,3,0)</f>
        <v>Mario Díaz</v>
      </c>
      <c r="I620" s="44"/>
    </row>
    <row r="621">
      <c r="A621" s="45">
        <v>650.0</v>
      </c>
      <c r="B621" s="49">
        <v>45347.0</v>
      </c>
      <c r="C621" s="50">
        <v>42417.0</v>
      </c>
      <c r="D621" s="47">
        <v>32.0</v>
      </c>
      <c r="E621" s="50">
        <v>5.0</v>
      </c>
      <c r="F621" s="51">
        <v>191.4</v>
      </c>
      <c r="G621" s="51">
        <f t="shared" si="1"/>
        <v>957</v>
      </c>
      <c r="H621" s="48" t="str">
        <f>VLOOKUP(D621,datos_clientes!A:F,3,0)</f>
        <v>Mario Martínez</v>
      </c>
      <c r="I621" s="44"/>
    </row>
    <row r="622">
      <c r="A622" s="45">
        <v>651.0</v>
      </c>
      <c r="B622" s="49">
        <v>45556.0</v>
      </c>
      <c r="C622" s="50">
        <v>28988.0</v>
      </c>
      <c r="D622" s="47">
        <v>21.0</v>
      </c>
      <c r="E622" s="50">
        <v>10.0</v>
      </c>
      <c r="F622" s="51">
        <v>206.13</v>
      </c>
      <c r="G622" s="51">
        <f t="shared" si="1"/>
        <v>2061.3</v>
      </c>
      <c r="H622" s="48" t="str">
        <f>VLOOKUP(D622,datos_clientes!A:F,3,0)</f>
        <v>Álvaro Muñoz</v>
      </c>
      <c r="I622" s="44"/>
    </row>
    <row r="623">
      <c r="A623" s="45">
        <v>653.0</v>
      </c>
      <c r="B623" s="49">
        <v>45573.0</v>
      </c>
      <c r="C623" s="50">
        <v>42765.0</v>
      </c>
      <c r="D623" s="47">
        <v>17.0</v>
      </c>
      <c r="E623" s="50">
        <v>6.0</v>
      </c>
      <c r="F623" s="51">
        <v>205.59</v>
      </c>
      <c r="G623" s="51">
        <f t="shared" si="1"/>
        <v>1233.54</v>
      </c>
      <c r="H623" s="48" t="str">
        <f>VLOOKUP(D623,datos_clientes!A:F,3,0)</f>
        <v>Mario Torres</v>
      </c>
      <c r="I623" s="44"/>
    </row>
    <row r="624">
      <c r="A624" s="45">
        <v>654.0</v>
      </c>
      <c r="B624" s="49">
        <v>45532.0</v>
      </c>
      <c r="C624" s="50">
        <v>10099.0</v>
      </c>
      <c r="D624" s="47">
        <v>29.0</v>
      </c>
      <c r="E624" s="50">
        <v>5.0</v>
      </c>
      <c r="F624" s="51">
        <v>60.24</v>
      </c>
      <c r="G624" s="51">
        <f t="shared" si="1"/>
        <v>301.2</v>
      </c>
      <c r="H624" s="48" t="str">
        <f>VLOOKUP(D624,datos_clientes!A:F,3,0)</f>
        <v>Lucía López</v>
      </c>
      <c r="I624" s="44"/>
    </row>
    <row r="625">
      <c r="A625" s="45">
        <v>655.0</v>
      </c>
      <c r="B625" s="49">
        <v>45554.0</v>
      </c>
      <c r="C625" s="50">
        <v>42160.0</v>
      </c>
      <c r="D625" s="47">
        <v>17.0</v>
      </c>
      <c r="E625" s="50">
        <v>7.0</v>
      </c>
      <c r="F625" s="51">
        <v>461.6</v>
      </c>
      <c r="G625" s="51">
        <f t="shared" si="1"/>
        <v>3231.2</v>
      </c>
      <c r="H625" s="48" t="str">
        <f>VLOOKUP(D625,datos_clientes!A:F,3,0)</f>
        <v>Mario Torres</v>
      </c>
      <c r="I625" s="44"/>
    </row>
    <row r="626">
      <c r="A626" s="45">
        <v>656.0</v>
      </c>
      <c r="B626" s="49">
        <v>45341.0</v>
      </c>
      <c r="C626" s="50">
        <v>11548.0</v>
      </c>
      <c r="D626" s="47">
        <v>28.0</v>
      </c>
      <c r="E626" s="50">
        <v>10.0</v>
      </c>
      <c r="F626" s="51">
        <v>422.37</v>
      </c>
      <c r="G626" s="51">
        <f t="shared" si="1"/>
        <v>4223.7</v>
      </c>
      <c r="H626" s="48" t="str">
        <f>VLOOKUP(D626,datos_clientes!A:F,3,0)</f>
        <v>Laura González</v>
      </c>
      <c r="I626" s="44"/>
    </row>
    <row r="627">
      <c r="A627" s="45">
        <v>657.0</v>
      </c>
      <c r="B627" s="49">
        <v>45439.0</v>
      </c>
      <c r="C627" s="50">
        <v>27254.0</v>
      </c>
      <c r="D627" s="47">
        <v>38.0</v>
      </c>
      <c r="E627" s="50">
        <v>8.0</v>
      </c>
      <c r="F627" s="51">
        <v>108.12</v>
      </c>
      <c r="G627" s="51">
        <f t="shared" si="1"/>
        <v>864.96</v>
      </c>
      <c r="H627" s="48" t="str">
        <f>VLOOKUP(D627,datos_clientes!A:F,3,0)</f>
        <v>Paula González</v>
      </c>
      <c r="I627" s="44"/>
    </row>
    <row r="628">
      <c r="A628" s="45">
        <v>658.0</v>
      </c>
      <c r="B628" s="49">
        <v>45579.0</v>
      </c>
      <c r="C628" s="50">
        <v>36665.0</v>
      </c>
      <c r="D628" s="47">
        <v>31.0</v>
      </c>
      <c r="E628" s="50">
        <v>8.0</v>
      </c>
      <c r="F628" s="51">
        <v>195.2</v>
      </c>
      <c r="G628" s="51">
        <f t="shared" si="1"/>
        <v>1561.6</v>
      </c>
      <c r="H628" s="48" t="str">
        <f>VLOOKUP(D628,datos_clientes!A:F,3,0)</f>
        <v>Andrea Ramírez</v>
      </c>
      <c r="I628" s="44"/>
    </row>
    <row r="629">
      <c r="A629" s="45">
        <v>659.0</v>
      </c>
      <c r="B629" s="49">
        <v>45465.0</v>
      </c>
      <c r="C629" s="50">
        <v>35371.0</v>
      </c>
      <c r="D629" s="47">
        <v>36.0</v>
      </c>
      <c r="E629" s="50">
        <v>3.0</v>
      </c>
      <c r="F629" s="51">
        <v>381.93</v>
      </c>
      <c r="G629" s="51">
        <f t="shared" si="1"/>
        <v>1145.79</v>
      </c>
      <c r="H629" s="48" t="str">
        <f>VLOOKUP(D629,datos_clientes!A:F,3,0)</f>
        <v>Pablo Gil</v>
      </c>
      <c r="I629" s="44"/>
    </row>
    <row r="630">
      <c r="A630" s="45">
        <v>660.0</v>
      </c>
      <c r="B630" s="49">
        <v>45561.0</v>
      </c>
      <c r="C630" s="50">
        <v>2965.0</v>
      </c>
      <c r="D630" s="47">
        <v>8.0</v>
      </c>
      <c r="E630" s="50">
        <v>3.0</v>
      </c>
      <c r="F630" s="51">
        <v>145.96</v>
      </c>
      <c r="G630" s="51">
        <f t="shared" si="1"/>
        <v>437.88</v>
      </c>
      <c r="H630" s="48" t="str">
        <f>VLOOKUP(D630,datos_clientes!A:F,3,0)</f>
        <v>Lucía Díaz</v>
      </c>
      <c r="I630" s="44"/>
    </row>
    <row r="631">
      <c r="A631" s="45">
        <v>661.0</v>
      </c>
      <c r="B631" s="49">
        <v>45443.0</v>
      </c>
      <c r="C631" s="50">
        <v>24789.0</v>
      </c>
      <c r="D631" s="47">
        <v>29.0</v>
      </c>
      <c r="E631" s="50">
        <v>2.0</v>
      </c>
      <c r="F631" s="51">
        <v>98.42</v>
      </c>
      <c r="G631" s="51">
        <f t="shared" si="1"/>
        <v>196.84</v>
      </c>
      <c r="H631" s="48" t="str">
        <f>VLOOKUP(D631,datos_clientes!A:F,3,0)</f>
        <v>Lucía López</v>
      </c>
      <c r="I631" s="44"/>
    </row>
    <row r="632">
      <c r="A632" s="45">
        <v>662.0</v>
      </c>
      <c r="B632" s="49">
        <v>45405.0</v>
      </c>
      <c r="C632" s="50">
        <v>1525.0</v>
      </c>
      <c r="D632" s="47">
        <v>37.0</v>
      </c>
      <c r="E632" s="50">
        <v>10.0</v>
      </c>
      <c r="F632" s="51">
        <v>63.93</v>
      </c>
      <c r="G632" s="51">
        <f t="shared" si="1"/>
        <v>639.3</v>
      </c>
      <c r="H632" s="48" t="str">
        <f>VLOOKUP(D632,datos_clientes!A:F,3,0)</f>
        <v>Daniel Ramírez</v>
      </c>
      <c r="I632" s="44"/>
    </row>
    <row r="633">
      <c r="A633" s="45">
        <v>663.0</v>
      </c>
      <c r="B633" s="49">
        <v>45342.0</v>
      </c>
      <c r="C633" s="50">
        <v>10736.0</v>
      </c>
      <c r="D633" s="47">
        <v>22.0</v>
      </c>
      <c r="E633" s="50">
        <v>4.0</v>
      </c>
      <c r="F633" s="51">
        <v>399.15</v>
      </c>
      <c r="G633" s="51">
        <f t="shared" si="1"/>
        <v>1596.6</v>
      </c>
      <c r="H633" s="48" t="str">
        <f>VLOOKUP(D633,datos_clientes!A:F,3,0)</f>
        <v>Sofía Torres</v>
      </c>
      <c r="I633" s="44"/>
    </row>
    <row r="634">
      <c r="A634" s="45">
        <v>664.0</v>
      </c>
      <c r="B634" s="49">
        <v>45366.0</v>
      </c>
      <c r="C634" s="50">
        <v>49582.0</v>
      </c>
      <c r="D634" s="47">
        <v>18.0</v>
      </c>
      <c r="E634" s="50">
        <v>2.0</v>
      </c>
      <c r="F634" s="51">
        <v>289.79</v>
      </c>
      <c r="G634" s="51">
        <f t="shared" si="1"/>
        <v>579.58</v>
      </c>
      <c r="H634" s="48" t="str">
        <f>VLOOKUP(D634,datos_clientes!A:F,3,0)</f>
        <v>Lucía Moreno</v>
      </c>
      <c r="I634" s="44"/>
    </row>
    <row r="635">
      <c r="A635" s="45">
        <v>665.0</v>
      </c>
      <c r="B635" s="49">
        <v>45420.0</v>
      </c>
      <c r="C635" s="50">
        <v>49250.0</v>
      </c>
      <c r="D635" s="47">
        <v>35.0</v>
      </c>
      <c r="E635" s="50">
        <v>5.0</v>
      </c>
      <c r="F635" s="51">
        <v>464.1</v>
      </c>
      <c r="G635" s="51">
        <f t="shared" si="1"/>
        <v>2320.5</v>
      </c>
      <c r="H635" s="48" t="str">
        <f>VLOOKUP(D635,datos_clientes!A:F,3,0)</f>
        <v>Sofía Gutiérrez</v>
      </c>
      <c r="I635" s="44"/>
    </row>
    <row r="636">
      <c r="A636" s="45">
        <v>666.0</v>
      </c>
      <c r="B636" s="49">
        <v>45574.0</v>
      </c>
      <c r="C636" s="50">
        <v>46670.0</v>
      </c>
      <c r="D636" s="47">
        <v>33.0</v>
      </c>
      <c r="E636" s="50">
        <v>4.0</v>
      </c>
      <c r="F636" s="51">
        <v>453.63</v>
      </c>
      <c r="G636" s="51">
        <f t="shared" si="1"/>
        <v>1814.52</v>
      </c>
      <c r="H636" s="48" t="str">
        <f>VLOOKUP(D636,datos_clientes!A:F,3,0)</f>
        <v>Pablo López</v>
      </c>
      <c r="I636" s="44"/>
    </row>
    <row r="637">
      <c r="A637" s="45">
        <v>667.0</v>
      </c>
      <c r="B637" s="49">
        <v>45523.0</v>
      </c>
      <c r="C637" s="50">
        <v>46995.0</v>
      </c>
      <c r="D637" s="47">
        <v>27.0</v>
      </c>
      <c r="E637" s="50">
        <v>2.0</v>
      </c>
      <c r="F637" s="51">
        <v>101.95</v>
      </c>
      <c r="G637" s="51">
        <f t="shared" si="1"/>
        <v>203.9</v>
      </c>
      <c r="H637" s="48" t="str">
        <f>VLOOKUP(D637,datos_clientes!A:F,3,0)</f>
        <v>Marina Vázquez</v>
      </c>
      <c r="I637" s="44"/>
    </row>
    <row r="638">
      <c r="A638" s="45">
        <v>669.0</v>
      </c>
      <c r="B638" s="49">
        <v>45328.0</v>
      </c>
      <c r="C638" s="50">
        <v>12074.0</v>
      </c>
      <c r="D638" s="47">
        <v>35.0</v>
      </c>
      <c r="E638" s="50">
        <v>8.0</v>
      </c>
      <c r="F638" s="51">
        <v>120.45</v>
      </c>
      <c r="G638" s="51">
        <f t="shared" si="1"/>
        <v>963.6</v>
      </c>
      <c r="H638" s="48" t="str">
        <f>VLOOKUP(D638,datos_clientes!A:F,3,0)</f>
        <v>Sofía Gutiérrez</v>
      </c>
      <c r="I638" s="44"/>
    </row>
    <row r="639">
      <c r="A639" s="45">
        <v>670.0</v>
      </c>
      <c r="B639" s="49">
        <v>45435.0</v>
      </c>
      <c r="C639" s="50">
        <v>45975.0</v>
      </c>
      <c r="D639" s="47">
        <v>17.0</v>
      </c>
      <c r="E639" s="50">
        <v>6.0</v>
      </c>
      <c r="F639" s="51">
        <v>20.91</v>
      </c>
      <c r="G639" s="51">
        <f t="shared" si="1"/>
        <v>125.46</v>
      </c>
      <c r="H639" s="48" t="str">
        <f>VLOOKUP(D639,datos_clientes!A:F,3,0)</f>
        <v>Mario Torres</v>
      </c>
      <c r="I639" s="44"/>
    </row>
    <row r="640">
      <c r="A640" s="45">
        <v>671.0</v>
      </c>
      <c r="B640" s="49">
        <v>45301.0</v>
      </c>
      <c r="C640" s="50">
        <v>18597.0</v>
      </c>
      <c r="D640" s="47">
        <v>4.0</v>
      </c>
      <c r="E640" s="50">
        <v>2.0</v>
      </c>
      <c r="F640" s="51">
        <v>63.01</v>
      </c>
      <c r="G640" s="51">
        <f t="shared" si="1"/>
        <v>126.02</v>
      </c>
      <c r="H640" s="48" t="str">
        <f>VLOOKUP(D640,datos_clientes!A:F,3,0)</f>
        <v>Daniel Sánchez</v>
      </c>
      <c r="I640" s="44"/>
    </row>
    <row r="641">
      <c r="A641" s="45">
        <v>672.0</v>
      </c>
      <c r="B641" s="49">
        <v>45310.0</v>
      </c>
      <c r="C641" s="50">
        <v>39433.0</v>
      </c>
      <c r="D641" s="47">
        <v>24.0</v>
      </c>
      <c r="E641" s="50">
        <v>7.0</v>
      </c>
      <c r="F641" s="51">
        <v>49.01</v>
      </c>
      <c r="G641" s="51">
        <f t="shared" si="1"/>
        <v>343.07</v>
      </c>
      <c r="H641" s="48" t="str">
        <f>VLOOKUP(D641,datos_clientes!A:F,3,0)</f>
        <v>Emma Navarro</v>
      </c>
      <c r="I641" s="44"/>
    </row>
    <row r="642">
      <c r="A642" s="45">
        <v>673.0</v>
      </c>
      <c r="B642" s="49">
        <v>45492.0</v>
      </c>
      <c r="C642" s="50">
        <v>28053.0</v>
      </c>
      <c r="D642" s="47">
        <v>26.0</v>
      </c>
      <c r="E642" s="50">
        <v>3.0</v>
      </c>
      <c r="F642" s="51">
        <v>32.37</v>
      </c>
      <c r="G642" s="51">
        <f t="shared" si="1"/>
        <v>97.11</v>
      </c>
      <c r="H642" s="48" t="str">
        <f>VLOOKUP(D642,datos_clientes!A:F,3,0)</f>
        <v>Paula Ramírez</v>
      </c>
      <c r="I642" s="44"/>
    </row>
    <row r="643">
      <c r="A643" s="45">
        <v>674.0</v>
      </c>
      <c r="B643" s="49">
        <v>45346.0</v>
      </c>
      <c r="C643" s="50">
        <v>35067.0</v>
      </c>
      <c r="D643" s="47">
        <v>35.0</v>
      </c>
      <c r="E643" s="50">
        <v>8.0</v>
      </c>
      <c r="F643" s="51">
        <v>482.98</v>
      </c>
      <c r="G643" s="51">
        <f t="shared" si="1"/>
        <v>3863.84</v>
      </c>
      <c r="H643" s="48" t="str">
        <f>VLOOKUP(D643,datos_clientes!A:F,3,0)</f>
        <v>Sofía Gutiérrez</v>
      </c>
      <c r="I643" s="44"/>
    </row>
    <row r="644">
      <c r="A644" s="45">
        <v>675.0</v>
      </c>
      <c r="B644" s="49">
        <v>45317.0</v>
      </c>
      <c r="C644" s="50">
        <v>8143.0</v>
      </c>
      <c r="D644" s="47">
        <v>22.0</v>
      </c>
      <c r="E644" s="50">
        <v>4.0</v>
      </c>
      <c r="F644" s="51">
        <v>145.03</v>
      </c>
      <c r="G644" s="51">
        <f t="shared" si="1"/>
        <v>580.12</v>
      </c>
      <c r="H644" s="48" t="str">
        <f>VLOOKUP(D644,datos_clientes!A:F,3,0)</f>
        <v>Sofía Torres</v>
      </c>
      <c r="I644" s="44"/>
    </row>
    <row r="645">
      <c r="A645" s="45">
        <v>676.0</v>
      </c>
      <c r="B645" s="49">
        <v>45350.0</v>
      </c>
      <c r="C645" s="50">
        <v>16161.0</v>
      </c>
      <c r="D645" s="47">
        <v>28.0</v>
      </c>
      <c r="E645" s="50">
        <v>4.0</v>
      </c>
      <c r="F645" s="51">
        <v>475.28</v>
      </c>
      <c r="G645" s="51">
        <f t="shared" si="1"/>
        <v>1901.12</v>
      </c>
      <c r="H645" s="48" t="str">
        <f>VLOOKUP(D645,datos_clientes!A:F,3,0)</f>
        <v>Laura González</v>
      </c>
      <c r="I645" s="44"/>
    </row>
    <row r="646">
      <c r="A646" s="45">
        <v>677.0</v>
      </c>
      <c r="B646" s="49">
        <v>45543.0</v>
      </c>
      <c r="C646" s="50">
        <v>8335.0</v>
      </c>
      <c r="D646" s="47">
        <v>8.0</v>
      </c>
      <c r="E646" s="50">
        <v>3.0</v>
      </c>
      <c r="F646" s="51">
        <v>372.14</v>
      </c>
      <c r="G646" s="51">
        <f t="shared" si="1"/>
        <v>1116.42</v>
      </c>
      <c r="H646" s="48" t="str">
        <f>VLOOKUP(D646,datos_clientes!A:F,3,0)</f>
        <v>Lucía Díaz</v>
      </c>
      <c r="I646" s="44"/>
    </row>
    <row r="647">
      <c r="A647" s="45">
        <v>678.0</v>
      </c>
      <c r="B647" s="49">
        <v>45323.0</v>
      </c>
      <c r="C647" s="50">
        <v>20473.0</v>
      </c>
      <c r="D647" s="47">
        <v>6.0</v>
      </c>
      <c r="E647" s="50">
        <v>1.0</v>
      </c>
      <c r="F647" s="51">
        <v>388.52</v>
      </c>
      <c r="G647" s="51">
        <f t="shared" si="1"/>
        <v>388.52</v>
      </c>
      <c r="H647" s="48" t="str">
        <f>VLOOKUP(D647,datos_clientes!A:F,3,0)</f>
        <v>Marcos Ramírez</v>
      </c>
      <c r="I647" s="44"/>
    </row>
    <row r="648">
      <c r="A648" s="45">
        <v>679.0</v>
      </c>
      <c r="B648" s="49">
        <v>45544.0</v>
      </c>
      <c r="C648" s="50">
        <v>24056.0</v>
      </c>
      <c r="D648" s="47">
        <v>25.0</v>
      </c>
      <c r="E648" s="50">
        <v>2.0</v>
      </c>
      <c r="F648" s="51">
        <v>327.95</v>
      </c>
      <c r="G648" s="51">
        <f t="shared" si="1"/>
        <v>655.9</v>
      </c>
      <c r="H648" s="48" t="str">
        <f>VLOOKUP(D648,datos_clientes!A:F,3,0)</f>
        <v>Emma Sánchez</v>
      </c>
      <c r="I648" s="44"/>
    </row>
    <row r="649">
      <c r="A649" s="45">
        <v>680.0</v>
      </c>
      <c r="B649" s="49">
        <v>45315.0</v>
      </c>
      <c r="C649" s="50">
        <v>49533.0</v>
      </c>
      <c r="D649" s="47">
        <v>29.0</v>
      </c>
      <c r="E649" s="50">
        <v>10.0</v>
      </c>
      <c r="F649" s="51">
        <v>147.49</v>
      </c>
      <c r="G649" s="51">
        <f t="shared" si="1"/>
        <v>1474.9</v>
      </c>
      <c r="H649" s="48" t="str">
        <f>VLOOKUP(D649,datos_clientes!A:F,3,0)</f>
        <v>Lucía López</v>
      </c>
      <c r="I649" s="44"/>
    </row>
    <row r="650">
      <c r="A650" s="45">
        <v>681.0</v>
      </c>
      <c r="B650" s="49">
        <v>45549.0</v>
      </c>
      <c r="C650" s="50">
        <v>6365.0</v>
      </c>
      <c r="D650" s="47">
        <v>1.0</v>
      </c>
      <c r="E650" s="50">
        <v>8.0</v>
      </c>
      <c r="F650" s="51">
        <v>428.63</v>
      </c>
      <c r="G650" s="51">
        <f t="shared" si="1"/>
        <v>3429.04</v>
      </c>
      <c r="H650" s="48" t="str">
        <f>VLOOKUP(D650,datos_clientes!A:F,3,0)</f>
        <v>Martín García</v>
      </c>
      <c r="I650" s="44"/>
    </row>
    <row r="651">
      <c r="A651" s="45">
        <v>682.0</v>
      </c>
      <c r="B651" s="49">
        <v>45586.0</v>
      </c>
      <c r="C651" s="50">
        <v>39741.0</v>
      </c>
      <c r="D651" s="47">
        <v>33.0</v>
      </c>
      <c r="E651" s="50">
        <v>7.0</v>
      </c>
      <c r="F651" s="51">
        <v>66.54</v>
      </c>
      <c r="G651" s="51">
        <f t="shared" si="1"/>
        <v>465.78</v>
      </c>
      <c r="H651" s="48" t="str">
        <f>VLOOKUP(D651,datos_clientes!A:F,3,0)</f>
        <v>Pablo López</v>
      </c>
      <c r="I651" s="44"/>
    </row>
    <row r="652">
      <c r="A652" s="45">
        <v>683.0</v>
      </c>
      <c r="B652" s="49">
        <v>45411.0</v>
      </c>
      <c r="C652" s="50">
        <v>10266.0</v>
      </c>
      <c r="D652" s="47">
        <v>4.0</v>
      </c>
      <c r="E652" s="50">
        <v>10.0</v>
      </c>
      <c r="F652" s="51">
        <v>454.57</v>
      </c>
      <c r="G652" s="51">
        <f t="shared" si="1"/>
        <v>4545.7</v>
      </c>
      <c r="H652" s="48" t="str">
        <f>VLOOKUP(D652,datos_clientes!A:F,3,0)</f>
        <v>Daniel Sánchez</v>
      </c>
      <c r="I652" s="44"/>
    </row>
    <row r="653">
      <c r="A653" s="45">
        <v>684.0</v>
      </c>
      <c r="B653" s="49">
        <v>45327.0</v>
      </c>
      <c r="C653" s="50">
        <v>25911.0</v>
      </c>
      <c r="D653" s="47">
        <v>31.0</v>
      </c>
      <c r="E653" s="50">
        <v>3.0</v>
      </c>
      <c r="F653" s="51">
        <v>66.87</v>
      </c>
      <c r="G653" s="51">
        <f t="shared" si="1"/>
        <v>200.61</v>
      </c>
      <c r="H653" s="48" t="str">
        <f>VLOOKUP(D653,datos_clientes!A:F,3,0)</f>
        <v>Andrea Ramírez</v>
      </c>
      <c r="I653" s="44"/>
    </row>
    <row r="654">
      <c r="A654" s="45">
        <v>686.0</v>
      </c>
      <c r="B654" s="49">
        <v>45491.0</v>
      </c>
      <c r="C654" s="50">
        <v>2293.0</v>
      </c>
      <c r="D654" s="47">
        <v>20.0</v>
      </c>
      <c r="E654" s="50">
        <v>7.0</v>
      </c>
      <c r="F654" s="51">
        <v>244.93</v>
      </c>
      <c r="G654" s="51">
        <f t="shared" si="1"/>
        <v>1714.51</v>
      </c>
      <c r="H654" s="48" t="str">
        <f>VLOOKUP(D654,datos_clientes!A:F,3,0)</f>
        <v>Paula Alonso</v>
      </c>
      <c r="I654" s="44"/>
    </row>
    <row r="655">
      <c r="A655" s="45">
        <v>687.0</v>
      </c>
      <c r="B655" s="49">
        <v>45470.0</v>
      </c>
      <c r="C655" s="50">
        <v>37936.0</v>
      </c>
      <c r="D655" s="47">
        <v>7.0</v>
      </c>
      <c r="E655" s="50">
        <v>5.0</v>
      </c>
      <c r="F655" s="51">
        <v>114.02</v>
      </c>
      <c r="G655" s="51">
        <f t="shared" si="1"/>
        <v>570.1</v>
      </c>
      <c r="H655" s="48" t="str">
        <f>VLOOKUP(D655,datos_clientes!A:F,3,0)</f>
        <v>Carmen Moreno</v>
      </c>
      <c r="I655" s="44"/>
    </row>
    <row r="656">
      <c r="A656" s="45">
        <v>689.0</v>
      </c>
      <c r="B656" s="49">
        <v>45351.0</v>
      </c>
      <c r="C656" s="50">
        <v>37134.0</v>
      </c>
      <c r="D656" s="47">
        <v>36.0</v>
      </c>
      <c r="E656" s="50">
        <v>5.0</v>
      </c>
      <c r="F656" s="51">
        <v>45554.0</v>
      </c>
      <c r="G656" s="51">
        <f t="shared" si="1"/>
        <v>227770</v>
      </c>
      <c r="H656" s="48" t="str">
        <f>VLOOKUP(D656,datos_clientes!A:F,3,0)</f>
        <v>Pablo Gil</v>
      </c>
      <c r="I656" s="44"/>
    </row>
    <row r="657">
      <c r="A657" s="45">
        <v>690.0</v>
      </c>
      <c r="B657" s="49">
        <v>45519.0</v>
      </c>
      <c r="C657" s="50">
        <v>1373.0</v>
      </c>
      <c r="D657" s="47">
        <v>34.0</v>
      </c>
      <c r="E657" s="50">
        <v>3.0</v>
      </c>
      <c r="F657" s="51">
        <v>21.28</v>
      </c>
      <c r="G657" s="51">
        <f t="shared" si="1"/>
        <v>63.84</v>
      </c>
      <c r="H657" s="48" t="str">
        <f>VLOOKUP(D657,datos_clientes!A:F,3,0)</f>
        <v>Martín Martínez</v>
      </c>
      <c r="I657" s="44"/>
    </row>
    <row r="658">
      <c r="A658" s="45">
        <v>691.0</v>
      </c>
      <c r="B658" s="49">
        <v>45322.0</v>
      </c>
      <c r="C658" s="50">
        <v>27109.0</v>
      </c>
      <c r="D658" s="47">
        <v>1.0</v>
      </c>
      <c r="E658" s="50">
        <v>2.0</v>
      </c>
      <c r="F658" s="51">
        <v>499.08</v>
      </c>
      <c r="G658" s="51">
        <f t="shared" si="1"/>
        <v>998.16</v>
      </c>
      <c r="H658" s="48" t="str">
        <f>VLOOKUP(D658,datos_clientes!A:F,3,0)</f>
        <v>Martín García</v>
      </c>
      <c r="I658" s="44"/>
    </row>
    <row r="659">
      <c r="A659" s="45">
        <v>692.0</v>
      </c>
      <c r="B659" s="49">
        <v>45343.0</v>
      </c>
      <c r="C659" s="50">
        <v>15067.0</v>
      </c>
      <c r="D659" s="47">
        <v>6.0</v>
      </c>
      <c r="E659" s="50">
        <v>10.0</v>
      </c>
      <c r="F659" s="51">
        <v>271.15</v>
      </c>
      <c r="G659" s="51">
        <f t="shared" si="1"/>
        <v>2711.5</v>
      </c>
      <c r="H659" s="48" t="str">
        <f>VLOOKUP(D659,datos_clientes!A:F,3,0)</f>
        <v>Marcos Ramírez</v>
      </c>
      <c r="I659" s="44"/>
    </row>
    <row r="660">
      <c r="A660" s="45">
        <v>693.0</v>
      </c>
      <c r="B660" s="49">
        <v>45414.0</v>
      </c>
      <c r="C660" s="50">
        <v>21168.0</v>
      </c>
      <c r="D660" s="47">
        <v>38.0</v>
      </c>
      <c r="E660" s="50">
        <v>1.0</v>
      </c>
      <c r="F660" s="51">
        <v>488.71</v>
      </c>
      <c r="G660" s="51">
        <f t="shared" si="1"/>
        <v>488.71</v>
      </c>
      <c r="H660" s="48" t="str">
        <f>VLOOKUP(D660,datos_clientes!A:F,3,0)</f>
        <v>Paula González</v>
      </c>
      <c r="I660" s="44"/>
    </row>
    <row r="661">
      <c r="A661" s="45">
        <v>694.0</v>
      </c>
      <c r="B661" s="49">
        <v>45354.0</v>
      </c>
      <c r="C661" s="50">
        <v>30323.0</v>
      </c>
      <c r="D661" s="47">
        <v>19.0</v>
      </c>
      <c r="E661" s="50">
        <v>8.0</v>
      </c>
      <c r="F661" s="51">
        <v>126.71</v>
      </c>
      <c r="G661" s="51">
        <f t="shared" si="1"/>
        <v>1013.68</v>
      </c>
      <c r="H661" s="48" t="str">
        <f>VLOOKUP(D661,datos_clientes!A:F,3,0)</f>
        <v>Andrea Álvarez</v>
      </c>
      <c r="I661" s="44"/>
    </row>
    <row r="662">
      <c r="A662" s="45">
        <v>697.0</v>
      </c>
      <c r="B662" s="49">
        <v>45554.0</v>
      </c>
      <c r="C662" s="50">
        <v>21966.0</v>
      </c>
      <c r="D662" s="47">
        <v>18.0</v>
      </c>
      <c r="E662" s="50">
        <v>7.0</v>
      </c>
      <c r="F662" s="51">
        <v>348.3</v>
      </c>
      <c r="G662" s="51">
        <f t="shared" si="1"/>
        <v>2438.1</v>
      </c>
      <c r="H662" s="48" t="str">
        <f>VLOOKUP(D662,datos_clientes!A:F,3,0)</f>
        <v>Lucía Moreno</v>
      </c>
      <c r="I662" s="44"/>
    </row>
    <row r="663">
      <c r="A663" s="45">
        <v>698.0</v>
      </c>
      <c r="B663" s="49">
        <v>45524.0</v>
      </c>
      <c r="C663" s="50">
        <v>28074.0</v>
      </c>
      <c r="D663" s="47">
        <v>21.0</v>
      </c>
      <c r="E663" s="50">
        <v>7.0</v>
      </c>
      <c r="F663" s="51">
        <v>135.55</v>
      </c>
      <c r="G663" s="51">
        <f t="shared" si="1"/>
        <v>948.85</v>
      </c>
      <c r="H663" s="48" t="str">
        <f>VLOOKUP(D663,datos_clientes!A:F,3,0)</f>
        <v>Álvaro Muñoz</v>
      </c>
      <c r="I663" s="44"/>
    </row>
    <row r="664">
      <c r="A664" s="45">
        <v>699.0</v>
      </c>
      <c r="B664" s="49">
        <v>45564.0</v>
      </c>
      <c r="C664" s="50">
        <v>8717.0</v>
      </c>
      <c r="D664" s="47">
        <v>38.0</v>
      </c>
      <c r="E664" s="50">
        <v>5.0</v>
      </c>
      <c r="F664" s="51">
        <v>134.01</v>
      </c>
      <c r="G664" s="51">
        <f t="shared" si="1"/>
        <v>670.05</v>
      </c>
      <c r="H664" s="48" t="str">
        <f>VLOOKUP(D664,datos_clientes!A:F,3,0)</f>
        <v>Paula González</v>
      </c>
      <c r="I664" s="44"/>
    </row>
    <row r="665">
      <c r="A665" s="45">
        <v>700.0</v>
      </c>
      <c r="B665" s="49">
        <v>45466.0</v>
      </c>
      <c r="C665" s="50">
        <v>15176.0</v>
      </c>
      <c r="D665" s="47">
        <v>32.0</v>
      </c>
      <c r="E665" s="50">
        <v>2.0</v>
      </c>
      <c r="F665" s="51">
        <v>115.8</v>
      </c>
      <c r="G665" s="51">
        <f t="shared" si="1"/>
        <v>231.6</v>
      </c>
      <c r="H665" s="48" t="str">
        <f>VLOOKUP(D665,datos_clientes!A:F,3,0)</f>
        <v>Mario Martínez</v>
      </c>
      <c r="I665" s="44"/>
    </row>
    <row r="666">
      <c r="A666" s="45">
        <v>701.0</v>
      </c>
      <c r="B666" s="49">
        <v>45329.0</v>
      </c>
      <c r="C666" s="50">
        <v>46349.0</v>
      </c>
      <c r="D666" s="47">
        <v>10.0</v>
      </c>
      <c r="E666" s="50">
        <v>6.0</v>
      </c>
      <c r="F666" s="51">
        <v>332.04</v>
      </c>
      <c r="G666" s="51">
        <f t="shared" si="1"/>
        <v>1992.24</v>
      </c>
      <c r="H666" s="48" t="str">
        <f>VLOOKUP(D666,datos_clientes!A:F,3,0)</f>
        <v>Julia Vázquez</v>
      </c>
      <c r="I666" s="44"/>
    </row>
    <row r="667">
      <c r="A667" s="45">
        <v>702.0</v>
      </c>
      <c r="B667" s="49">
        <v>45335.0</v>
      </c>
      <c r="C667" s="50">
        <v>28122.0</v>
      </c>
      <c r="D667" s="47">
        <v>22.0</v>
      </c>
      <c r="E667" s="50">
        <v>2.0</v>
      </c>
      <c r="F667" s="51">
        <v>255.33</v>
      </c>
      <c r="G667" s="51">
        <f t="shared" si="1"/>
        <v>510.66</v>
      </c>
      <c r="H667" s="48" t="str">
        <f>VLOOKUP(D667,datos_clientes!A:F,3,0)</f>
        <v>Sofía Torres</v>
      </c>
      <c r="I667" s="44"/>
    </row>
    <row r="668">
      <c r="A668" s="45">
        <v>703.0</v>
      </c>
      <c r="B668" s="49">
        <v>45387.0</v>
      </c>
      <c r="C668" s="50">
        <v>44671.0</v>
      </c>
      <c r="D668" s="47">
        <v>33.0</v>
      </c>
      <c r="E668" s="50">
        <v>9.0</v>
      </c>
      <c r="F668" s="51">
        <v>223.41</v>
      </c>
      <c r="G668" s="51">
        <f t="shared" si="1"/>
        <v>2010.69</v>
      </c>
      <c r="H668" s="48" t="str">
        <f>VLOOKUP(D668,datos_clientes!A:F,3,0)</f>
        <v>Pablo López</v>
      </c>
      <c r="I668" s="44"/>
    </row>
    <row r="669">
      <c r="A669" s="45">
        <v>704.0</v>
      </c>
      <c r="B669" s="49">
        <v>45448.0</v>
      </c>
      <c r="C669" s="50">
        <v>19585.0</v>
      </c>
      <c r="D669" s="47">
        <v>12.0</v>
      </c>
      <c r="E669" s="50">
        <v>8.0</v>
      </c>
      <c r="F669" s="51">
        <v>225.86</v>
      </c>
      <c r="G669" s="51">
        <f t="shared" si="1"/>
        <v>1806.88</v>
      </c>
      <c r="H669" s="48" t="str">
        <f>VLOOKUP(D669,datos_clientes!A:F,3,0)</f>
        <v>Mario Díaz</v>
      </c>
      <c r="I669" s="44"/>
    </row>
    <row r="670">
      <c r="A670" s="45">
        <v>705.0</v>
      </c>
      <c r="B670" s="49">
        <v>45374.0</v>
      </c>
      <c r="C670" s="50">
        <v>32126.0</v>
      </c>
      <c r="D670" s="47">
        <v>32.0</v>
      </c>
      <c r="E670" s="50">
        <v>2.0</v>
      </c>
      <c r="F670" s="51">
        <v>487.09</v>
      </c>
      <c r="G670" s="51">
        <f t="shared" si="1"/>
        <v>974.18</v>
      </c>
      <c r="H670" s="48" t="str">
        <f>VLOOKUP(D670,datos_clientes!A:F,3,0)</f>
        <v>Mario Martínez</v>
      </c>
      <c r="I670" s="44"/>
    </row>
    <row r="671">
      <c r="A671" s="45">
        <v>706.0</v>
      </c>
      <c r="B671" s="49">
        <v>45306.0</v>
      </c>
      <c r="C671" s="50">
        <v>47485.0</v>
      </c>
      <c r="D671" s="47">
        <v>33.0</v>
      </c>
      <c r="E671" s="50">
        <v>6.0</v>
      </c>
      <c r="F671" s="51">
        <v>125.22</v>
      </c>
      <c r="G671" s="51">
        <f t="shared" si="1"/>
        <v>751.32</v>
      </c>
      <c r="H671" s="48" t="str">
        <f>VLOOKUP(D671,datos_clientes!A:F,3,0)</f>
        <v>Pablo López</v>
      </c>
      <c r="I671" s="44"/>
    </row>
    <row r="672">
      <c r="A672" s="45">
        <v>707.0</v>
      </c>
      <c r="B672" s="49">
        <v>45311.0</v>
      </c>
      <c r="C672" s="50">
        <v>12055.0</v>
      </c>
      <c r="D672" s="47">
        <v>20.0</v>
      </c>
      <c r="E672" s="50">
        <v>6.0</v>
      </c>
      <c r="F672" s="51">
        <v>431.14</v>
      </c>
      <c r="G672" s="51">
        <f t="shared" si="1"/>
        <v>2586.84</v>
      </c>
      <c r="H672" s="48" t="str">
        <f>VLOOKUP(D672,datos_clientes!A:F,3,0)</f>
        <v>Paula Alonso</v>
      </c>
      <c r="I672" s="44"/>
    </row>
    <row r="673">
      <c r="A673" s="45">
        <v>708.0</v>
      </c>
      <c r="B673" s="49">
        <v>45422.0</v>
      </c>
      <c r="C673" s="50">
        <v>35536.0</v>
      </c>
      <c r="D673" s="47">
        <v>34.0</v>
      </c>
      <c r="E673" s="50">
        <v>10.0</v>
      </c>
      <c r="F673" s="51">
        <v>192.35</v>
      </c>
      <c r="G673" s="51">
        <f t="shared" si="1"/>
        <v>1923.5</v>
      </c>
      <c r="H673" s="48" t="str">
        <f>VLOOKUP(D673,datos_clientes!A:F,3,0)</f>
        <v>Martín Martínez</v>
      </c>
      <c r="I673" s="44"/>
    </row>
    <row r="674">
      <c r="A674" s="45">
        <v>709.0</v>
      </c>
      <c r="B674" s="49">
        <v>45552.0</v>
      </c>
      <c r="C674" s="50">
        <v>36222.0</v>
      </c>
      <c r="D674" s="47">
        <v>36.0</v>
      </c>
      <c r="E674" s="50">
        <v>1.0</v>
      </c>
      <c r="F674" s="51">
        <v>497.65</v>
      </c>
      <c r="G674" s="51">
        <f t="shared" si="1"/>
        <v>497.65</v>
      </c>
      <c r="H674" s="48" t="str">
        <f>VLOOKUP(D674,datos_clientes!A:F,3,0)</f>
        <v>Pablo Gil</v>
      </c>
      <c r="I674" s="44"/>
    </row>
    <row r="675">
      <c r="A675" s="45">
        <v>710.0</v>
      </c>
      <c r="B675" s="49">
        <v>45351.0</v>
      </c>
      <c r="C675" s="50">
        <v>8667.0</v>
      </c>
      <c r="D675" s="47">
        <v>15.0</v>
      </c>
      <c r="E675" s="50">
        <v>9.0</v>
      </c>
      <c r="F675" s="51">
        <v>464.88</v>
      </c>
      <c r="G675" s="51">
        <f t="shared" si="1"/>
        <v>4183.92</v>
      </c>
      <c r="H675" s="48" t="str">
        <f>VLOOKUP(D675,datos_clientes!A:F,3,0)</f>
        <v>Julia Fernández</v>
      </c>
      <c r="I675" s="44"/>
    </row>
    <row r="676">
      <c r="A676" s="45">
        <v>712.0</v>
      </c>
      <c r="B676" s="49">
        <v>45303.0</v>
      </c>
      <c r="C676" s="50">
        <v>38637.0</v>
      </c>
      <c r="D676" s="47">
        <v>22.0</v>
      </c>
      <c r="E676" s="50">
        <v>7.0</v>
      </c>
      <c r="F676" s="51">
        <v>382.58</v>
      </c>
      <c r="G676" s="51">
        <f t="shared" si="1"/>
        <v>2678.06</v>
      </c>
      <c r="H676" s="48" t="str">
        <f>VLOOKUP(D676,datos_clientes!A:F,3,0)</f>
        <v>Sofía Torres</v>
      </c>
      <c r="I676" s="44"/>
    </row>
    <row r="677">
      <c r="A677" s="45">
        <v>713.0</v>
      </c>
      <c r="B677" s="49">
        <v>45314.0</v>
      </c>
      <c r="C677" s="50">
        <v>23152.0</v>
      </c>
      <c r="D677" s="47">
        <v>27.0</v>
      </c>
      <c r="E677" s="50">
        <v>2.0</v>
      </c>
      <c r="F677" s="51">
        <v>133.94</v>
      </c>
      <c r="G677" s="51">
        <f t="shared" si="1"/>
        <v>267.88</v>
      </c>
      <c r="H677" s="48" t="str">
        <f>VLOOKUP(D677,datos_clientes!A:F,3,0)</f>
        <v>Marina Vázquez</v>
      </c>
      <c r="I677" s="44"/>
    </row>
    <row r="678">
      <c r="A678" s="45">
        <v>714.0</v>
      </c>
      <c r="B678" s="49">
        <v>45519.0</v>
      </c>
      <c r="C678" s="50">
        <v>18286.0</v>
      </c>
      <c r="D678" s="47">
        <v>15.0</v>
      </c>
      <c r="E678" s="50">
        <v>2.0</v>
      </c>
      <c r="F678" s="51">
        <v>127.84</v>
      </c>
      <c r="G678" s="51">
        <f t="shared" si="1"/>
        <v>255.68</v>
      </c>
      <c r="H678" s="48" t="str">
        <f>VLOOKUP(D678,datos_clientes!A:F,3,0)</f>
        <v>Julia Fernández</v>
      </c>
      <c r="I678" s="44"/>
    </row>
    <row r="679">
      <c r="A679" s="45">
        <v>715.0</v>
      </c>
      <c r="B679" s="49">
        <v>45461.0</v>
      </c>
      <c r="C679" s="50">
        <v>10461.0</v>
      </c>
      <c r="D679" s="47">
        <v>36.0</v>
      </c>
      <c r="E679" s="50">
        <v>8.0</v>
      </c>
      <c r="F679" s="51">
        <v>45504.0</v>
      </c>
      <c r="G679" s="51">
        <f t="shared" si="1"/>
        <v>364032</v>
      </c>
      <c r="H679" s="48" t="str">
        <f>VLOOKUP(D679,datos_clientes!A:F,3,0)</f>
        <v>Pablo Gil</v>
      </c>
      <c r="I679" s="44"/>
    </row>
    <row r="680">
      <c r="A680" s="45">
        <v>716.0</v>
      </c>
      <c r="B680" s="49">
        <v>45547.0</v>
      </c>
      <c r="C680" s="50">
        <v>8362.0</v>
      </c>
      <c r="D680" s="47">
        <v>13.0</v>
      </c>
      <c r="E680" s="50">
        <v>2.0</v>
      </c>
      <c r="F680" s="51">
        <v>286.1</v>
      </c>
      <c r="G680" s="51">
        <f t="shared" si="1"/>
        <v>572.2</v>
      </c>
      <c r="H680" s="48" t="str">
        <f>VLOOKUP(D680,datos_clientes!A:F,3,0)</f>
        <v>David Sánchez</v>
      </c>
      <c r="I680" s="44"/>
    </row>
    <row r="681">
      <c r="A681" s="45">
        <v>717.0</v>
      </c>
      <c r="B681" s="49">
        <v>45571.0</v>
      </c>
      <c r="C681" s="50">
        <v>17876.0</v>
      </c>
      <c r="D681" s="47">
        <v>19.0</v>
      </c>
      <c r="E681" s="50">
        <v>5.0</v>
      </c>
      <c r="F681" s="51">
        <v>250.22</v>
      </c>
      <c r="G681" s="51">
        <f t="shared" si="1"/>
        <v>1251.1</v>
      </c>
      <c r="H681" s="48" t="str">
        <f>VLOOKUP(D681,datos_clientes!A:F,3,0)</f>
        <v>Andrea Álvarez</v>
      </c>
      <c r="I681" s="44"/>
    </row>
    <row r="682">
      <c r="A682" s="45">
        <v>718.0</v>
      </c>
      <c r="B682" s="49">
        <v>45492.0</v>
      </c>
      <c r="C682" s="50">
        <v>37398.0</v>
      </c>
      <c r="D682" s="47">
        <v>39.0</v>
      </c>
      <c r="E682" s="50">
        <v>6.0</v>
      </c>
      <c r="F682" s="51">
        <v>203.72</v>
      </c>
      <c r="G682" s="51">
        <f t="shared" si="1"/>
        <v>1222.32</v>
      </c>
      <c r="H682" s="48" t="str">
        <f>VLOOKUP(D682,datos_clientes!A:F,3,0)</f>
        <v>Sofía Domínguez</v>
      </c>
      <c r="I682" s="44"/>
    </row>
    <row r="683">
      <c r="A683" s="45">
        <v>719.0</v>
      </c>
      <c r="B683" s="49">
        <v>45426.0</v>
      </c>
      <c r="C683" s="50">
        <v>5308.0</v>
      </c>
      <c r="D683" s="47">
        <v>38.0</v>
      </c>
      <c r="E683" s="50">
        <v>7.0</v>
      </c>
      <c r="F683" s="51">
        <v>456.53</v>
      </c>
      <c r="G683" s="51">
        <f t="shared" si="1"/>
        <v>3195.71</v>
      </c>
      <c r="H683" s="48" t="str">
        <f>VLOOKUP(D683,datos_clientes!A:F,3,0)</f>
        <v>Paula González</v>
      </c>
      <c r="I683" s="44"/>
    </row>
    <row r="684">
      <c r="A684" s="45">
        <v>720.0</v>
      </c>
      <c r="B684" s="49">
        <v>45426.0</v>
      </c>
      <c r="C684" s="50">
        <v>48744.0</v>
      </c>
      <c r="D684" s="47">
        <v>25.0</v>
      </c>
      <c r="E684" s="50">
        <v>6.0</v>
      </c>
      <c r="F684" s="51">
        <v>69.74</v>
      </c>
      <c r="G684" s="51">
        <f t="shared" si="1"/>
        <v>418.44</v>
      </c>
      <c r="H684" s="48" t="str">
        <f>VLOOKUP(D684,datos_clientes!A:F,3,0)</f>
        <v>Emma Sánchez</v>
      </c>
      <c r="I684" s="44"/>
    </row>
    <row r="685">
      <c r="A685" s="45">
        <v>721.0</v>
      </c>
      <c r="B685" s="49">
        <v>45536.0</v>
      </c>
      <c r="C685" s="50">
        <v>3202.0</v>
      </c>
      <c r="D685" s="47">
        <v>20.0</v>
      </c>
      <c r="E685" s="50">
        <v>8.0</v>
      </c>
      <c r="F685" s="51">
        <v>386.46</v>
      </c>
      <c r="G685" s="51">
        <f t="shared" si="1"/>
        <v>3091.68</v>
      </c>
      <c r="H685" s="48" t="str">
        <f>VLOOKUP(D685,datos_clientes!A:F,3,0)</f>
        <v>Paula Alonso</v>
      </c>
      <c r="I685" s="44"/>
    </row>
    <row r="686">
      <c r="A686" s="45">
        <v>722.0</v>
      </c>
      <c r="B686" s="49">
        <v>45572.0</v>
      </c>
      <c r="C686" s="50">
        <v>38046.0</v>
      </c>
      <c r="D686" s="47">
        <v>3.0</v>
      </c>
      <c r="E686" s="50">
        <v>2.0</v>
      </c>
      <c r="F686" s="51">
        <v>262.28</v>
      </c>
      <c r="G686" s="51">
        <f t="shared" si="1"/>
        <v>524.56</v>
      </c>
      <c r="H686" s="48" t="str">
        <f>VLOOKUP(D686,datos_clientes!A:F,3,0)</f>
        <v>Pablo Gutiérrez</v>
      </c>
      <c r="I686" s="44"/>
    </row>
    <row r="687">
      <c r="A687" s="45">
        <v>723.0</v>
      </c>
      <c r="B687" s="49">
        <v>45584.0</v>
      </c>
      <c r="C687" s="50">
        <v>31346.0</v>
      </c>
      <c r="D687" s="47">
        <v>24.0</v>
      </c>
      <c r="E687" s="50">
        <v>10.0</v>
      </c>
      <c r="F687" s="51">
        <v>227.56</v>
      </c>
      <c r="G687" s="51">
        <f t="shared" si="1"/>
        <v>2275.6</v>
      </c>
      <c r="H687" s="48" t="str">
        <f>VLOOKUP(D687,datos_clientes!A:F,3,0)</f>
        <v>Emma Navarro</v>
      </c>
      <c r="I687" s="44"/>
    </row>
    <row r="688">
      <c r="A688" s="45">
        <v>724.0</v>
      </c>
      <c r="B688" s="49">
        <v>45477.0</v>
      </c>
      <c r="C688" s="50">
        <v>26531.0</v>
      </c>
      <c r="D688" s="47">
        <v>26.0</v>
      </c>
      <c r="E688" s="50">
        <v>1.0</v>
      </c>
      <c r="F688" s="51">
        <v>105.03</v>
      </c>
      <c r="G688" s="51">
        <f t="shared" si="1"/>
        <v>105.03</v>
      </c>
      <c r="H688" s="48" t="str">
        <f>VLOOKUP(D688,datos_clientes!A:F,3,0)</f>
        <v>Paula Ramírez</v>
      </c>
      <c r="I688" s="44"/>
    </row>
    <row r="689">
      <c r="A689" s="45">
        <v>725.0</v>
      </c>
      <c r="B689" s="49">
        <v>45475.0</v>
      </c>
      <c r="C689" s="50">
        <v>10798.0</v>
      </c>
      <c r="D689" s="47">
        <v>28.0</v>
      </c>
      <c r="E689" s="50">
        <v>3.0</v>
      </c>
      <c r="F689" s="51">
        <v>41.82</v>
      </c>
      <c r="G689" s="51">
        <f t="shared" si="1"/>
        <v>125.46</v>
      </c>
      <c r="H689" s="48" t="str">
        <f>VLOOKUP(D689,datos_clientes!A:F,3,0)</f>
        <v>Laura González</v>
      </c>
      <c r="I689" s="44"/>
    </row>
    <row r="690">
      <c r="A690" s="45">
        <v>726.0</v>
      </c>
      <c r="B690" s="49">
        <v>45407.0</v>
      </c>
      <c r="C690" s="50">
        <v>2302.0</v>
      </c>
      <c r="D690" s="47">
        <v>9.0</v>
      </c>
      <c r="E690" s="50">
        <v>3.0</v>
      </c>
      <c r="F690" s="51">
        <v>418.51</v>
      </c>
      <c r="G690" s="51">
        <f t="shared" si="1"/>
        <v>1255.53</v>
      </c>
      <c r="H690" s="48" t="str">
        <f>VLOOKUP(D690,datos_clientes!A:F,3,0)</f>
        <v>Daniel Díaz</v>
      </c>
      <c r="I690" s="44"/>
    </row>
    <row r="691">
      <c r="A691" s="45">
        <v>727.0</v>
      </c>
      <c r="B691" s="49">
        <v>45378.0</v>
      </c>
      <c r="C691" s="50">
        <v>28829.0</v>
      </c>
      <c r="D691" s="47">
        <v>11.0</v>
      </c>
      <c r="E691" s="50">
        <v>4.0</v>
      </c>
      <c r="F691" s="51">
        <v>74.08</v>
      </c>
      <c r="G691" s="51">
        <f t="shared" si="1"/>
        <v>296.32</v>
      </c>
      <c r="H691" s="48" t="str">
        <f>VLOOKUP(D691,datos_clientes!A:F,3,0)</f>
        <v>Paula González</v>
      </c>
      <c r="I691" s="44"/>
    </row>
    <row r="692">
      <c r="A692" s="45">
        <v>728.0</v>
      </c>
      <c r="B692" s="49">
        <v>45505.0</v>
      </c>
      <c r="C692" s="50">
        <v>31914.0</v>
      </c>
      <c r="D692" s="47">
        <v>4.0</v>
      </c>
      <c r="E692" s="50">
        <v>3.0</v>
      </c>
      <c r="F692" s="51">
        <v>386.49</v>
      </c>
      <c r="G692" s="51">
        <f t="shared" si="1"/>
        <v>1159.47</v>
      </c>
      <c r="H692" s="48" t="str">
        <f>VLOOKUP(D692,datos_clientes!A:F,3,0)</f>
        <v>Daniel Sánchez</v>
      </c>
      <c r="I692" s="44"/>
    </row>
    <row r="693">
      <c r="A693" s="45">
        <v>729.0</v>
      </c>
      <c r="B693" s="49">
        <v>45402.0</v>
      </c>
      <c r="C693" s="50">
        <v>42432.0</v>
      </c>
      <c r="D693" s="47">
        <v>33.0</v>
      </c>
      <c r="E693" s="50">
        <v>2.0</v>
      </c>
      <c r="F693" s="51">
        <v>226.48</v>
      </c>
      <c r="G693" s="51">
        <f t="shared" si="1"/>
        <v>452.96</v>
      </c>
      <c r="H693" s="48" t="str">
        <f>VLOOKUP(D693,datos_clientes!A:F,3,0)</f>
        <v>Pablo López</v>
      </c>
      <c r="I693" s="44"/>
    </row>
    <row r="694">
      <c r="A694" s="45">
        <v>730.0</v>
      </c>
      <c r="B694" s="49">
        <v>45471.0</v>
      </c>
      <c r="C694" s="50">
        <v>1421.0</v>
      </c>
      <c r="D694" s="47">
        <v>22.0</v>
      </c>
      <c r="E694" s="50">
        <v>9.0</v>
      </c>
      <c r="F694" s="51">
        <v>221.63</v>
      </c>
      <c r="G694" s="51">
        <f t="shared" si="1"/>
        <v>1994.67</v>
      </c>
      <c r="H694" s="48" t="str">
        <f>VLOOKUP(D694,datos_clientes!A:F,3,0)</f>
        <v>Sofía Torres</v>
      </c>
      <c r="I694" s="44"/>
    </row>
    <row r="695">
      <c r="A695" s="45">
        <v>732.0</v>
      </c>
      <c r="B695" s="49">
        <v>45309.0</v>
      </c>
      <c r="C695" s="50">
        <v>24892.0</v>
      </c>
      <c r="D695" s="47">
        <v>15.0</v>
      </c>
      <c r="E695" s="50">
        <v>5.0</v>
      </c>
      <c r="F695" s="51">
        <v>73.31</v>
      </c>
      <c r="G695" s="51">
        <f t="shared" si="1"/>
        <v>366.55</v>
      </c>
      <c r="H695" s="48" t="str">
        <f>VLOOKUP(D695,datos_clientes!A:F,3,0)</f>
        <v>Julia Fernández</v>
      </c>
      <c r="I695" s="44"/>
    </row>
    <row r="696">
      <c r="A696" s="45">
        <v>733.0</v>
      </c>
      <c r="B696" s="49">
        <v>45412.0</v>
      </c>
      <c r="C696" s="50">
        <v>32273.0</v>
      </c>
      <c r="D696" s="47">
        <v>11.0</v>
      </c>
      <c r="E696" s="50">
        <v>7.0</v>
      </c>
      <c r="F696" s="51">
        <v>161.71</v>
      </c>
      <c r="G696" s="51">
        <f t="shared" si="1"/>
        <v>1131.97</v>
      </c>
      <c r="H696" s="48" t="str">
        <f>VLOOKUP(D696,datos_clientes!A:F,3,0)</f>
        <v>Paula González</v>
      </c>
      <c r="I696" s="44"/>
    </row>
    <row r="697">
      <c r="A697" s="45">
        <v>734.0</v>
      </c>
      <c r="B697" s="49">
        <v>45306.0</v>
      </c>
      <c r="C697" s="50">
        <v>32225.0</v>
      </c>
      <c r="D697" s="47">
        <v>15.0</v>
      </c>
      <c r="E697" s="50">
        <v>1.0</v>
      </c>
      <c r="F697" s="51">
        <v>146.27</v>
      </c>
      <c r="G697" s="51">
        <f t="shared" si="1"/>
        <v>146.27</v>
      </c>
      <c r="H697" s="48" t="str">
        <f>VLOOKUP(D697,datos_clientes!A:F,3,0)</f>
        <v>Julia Fernández</v>
      </c>
      <c r="I697" s="44"/>
    </row>
    <row r="698">
      <c r="A698" s="45">
        <v>735.0</v>
      </c>
      <c r="B698" s="49">
        <v>45569.0</v>
      </c>
      <c r="C698" s="50">
        <v>45069.0</v>
      </c>
      <c r="D698" s="47">
        <v>22.0</v>
      </c>
      <c r="E698" s="50">
        <v>7.0</v>
      </c>
      <c r="F698" s="51">
        <v>481.54</v>
      </c>
      <c r="G698" s="51">
        <f t="shared" si="1"/>
        <v>3370.78</v>
      </c>
      <c r="H698" s="48" t="str">
        <f>VLOOKUP(D698,datos_clientes!A:F,3,0)</f>
        <v>Sofía Torres</v>
      </c>
      <c r="I698" s="44"/>
    </row>
    <row r="699">
      <c r="A699" s="45">
        <v>736.0</v>
      </c>
      <c r="B699" s="49">
        <v>45312.0</v>
      </c>
      <c r="C699" s="50">
        <v>26732.0</v>
      </c>
      <c r="D699" s="47">
        <v>37.0</v>
      </c>
      <c r="E699" s="50">
        <v>9.0</v>
      </c>
      <c r="F699" s="51">
        <v>236.67</v>
      </c>
      <c r="G699" s="51">
        <f t="shared" si="1"/>
        <v>2130.03</v>
      </c>
      <c r="H699" s="48" t="str">
        <f>VLOOKUP(D699,datos_clientes!A:F,3,0)</f>
        <v>Daniel Ramírez</v>
      </c>
      <c r="I699" s="44"/>
    </row>
    <row r="700">
      <c r="A700" s="45">
        <v>737.0</v>
      </c>
      <c r="B700" s="49">
        <v>45310.0</v>
      </c>
      <c r="C700" s="50">
        <v>19808.0</v>
      </c>
      <c r="D700" s="47">
        <v>39.0</v>
      </c>
      <c r="E700" s="50">
        <v>1.0</v>
      </c>
      <c r="F700" s="51">
        <v>230.82</v>
      </c>
      <c r="G700" s="51">
        <f t="shared" si="1"/>
        <v>230.82</v>
      </c>
      <c r="H700" s="48" t="str">
        <f>VLOOKUP(D700,datos_clientes!A:F,3,0)</f>
        <v>Sofía Domínguez</v>
      </c>
      <c r="I700" s="44"/>
    </row>
    <row r="701">
      <c r="A701" s="45">
        <v>738.0</v>
      </c>
      <c r="B701" s="49">
        <v>45564.0</v>
      </c>
      <c r="C701" s="50">
        <v>9385.0</v>
      </c>
      <c r="D701" s="47">
        <v>30.0</v>
      </c>
      <c r="E701" s="50">
        <v>7.0</v>
      </c>
      <c r="F701" s="51">
        <v>37.64</v>
      </c>
      <c r="G701" s="51">
        <f t="shared" si="1"/>
        <v>263.48</v>
      </c>
      <c r="H701" s="48" t="str">
        <f>VLOOKUP(D701,datos_clientes!A:F,3,0)</f>
        <v>SofIa Alvarez</v>
      </c>
      <c r="I701" s="44"/>
    </row>
    <row r="702">
      <c r="A702" s="45">
        <v>739.0</v>
      </c>
      <c r="B702" s="49">
        <v>45559.0</v>
      </c>
      <c r="C702" s="50">
        <v>13290.0</v>
      </c>
      <c r="D702" s="47">
        <v>8.0</v>
      </c>
      <c r="E702" s="50">
        <v>2.0</v>
      </c>
      <c r="F702" s="51">
        <v>62.21</v>
      </c>
      <c r="G702" s="51">
        <f t="shared" si="1"/>
        <v>124.42</v>
      </c>
      <c r="H702" s="48" t="str">
        <f>VLOOKUP(D702,datos_clientes!A:F,3,0)</f>
        <v>Lucía Díaz</v>
      </c>
      <c r="I702" s="44"/>
    </row>
    <row r="703">
      <c r="A703" s="45">
        <v>740.0</v>
      </c>
      <c r="B703" s="49">
        <v>45307.0</v>
      </c>
      <c r="C703" s="50">
        <v>25348.0</v>
      </c>
      <c r="D703" s="47">
        <v>15.0</v>
      </c>
      <c r="E703" s="50">
        <v>5.0</v>
      </c>
      <c r="F703" s="51">
        <v>459.88</v>
      </c>
      <c r="G703" s="51">
        <f t="shared" si="1"/>
        <v>2299.4</v>
      </c>
      <c r="H703" s="48" t="str">
        <f>VLOOKUP(D703,datos_clientes!A:F,3,0)</f>
        <v>Julia Fernández</v>
      </c>
      <c r="I703" s="44"/>
    </row>
    <row r="704">
      <c r="A704" s="45">
        <v>741.0</v>
      </c>
      <c r="B704" s="49">
        <v>45551.0</v>
      </c>
      <c r="C704" s="50">
        <v>7236.0</v>
      </c>
      <c r="D704" s="47">
        <v>19.0</v>
      </c>
      <c r="E704" s="50">
        <v>7.0</v>
      </c>
      <c r="F704" s="51">
        <v>266.48</v>
      </c>
      <c r="G704" s="51">
        <f t="shared" si="1"/>
        <v>1865.36</v>
      </c>
      <c r="H704" s="48" t="str">
        <f>VLOOKUP(D704,datos_clientes!A:F,3,0)</f>
        <v>Andrea Álvarez</v>
      </c>
      <c r="I704" s="44"/>
    </row>
    <row r="705">
      <c r="A705" s="45">
        <v>742.0</v>
      </c>
      <c r="B705" s="49">
        <v>45569.0</v>
      </c>
      <c r="C705" s="50">
        <v>1240.0</v>
      </c>
      <c r="D705" s="47">
        <v>6.0</v>
      </c>
      <c r="E705" s="50">
        <v>8.0</v>
      </c>
      <c r="F705" s="51">
        <v>432.57</v>
      </c>
      <c r="G705" s="51">
        <f t="shared" si="1"/>
        <v>3460.56</v>
      </c>
      <c r="H705" s="48" t="str">
        <f>VLOOKUP(D705,datos_clientes!A:F,3,0)</f>
        <v>Marcos Ramírez</v>
      </c>
      <c r="I705" s="44"/>
    </row>
    <row r="706">
      <c r="A706" s="45">
        <v>743.0</v>
      </c>
      <c r="B706" s="49">
        <v>45461.0</v>
      </c>
      <c r="C706" s="50">
        <v>30536.0</v>
      </c>
      <c r="D706" s="47">
        <v>25.0</v>
      </c>
      <c r="E706" s="50">
        <v>2.0</v>
      </c>
      <c r="F706" s="51">
        <v>259.8</v>
      </c>
      <c r="G706" s="51">
        <f t="shared" si="1"/>
        <v>519.6</v>
      </c>
      <c r="H706" s="48" t="str">
        <f>VLOOKUP(D706,datos_clientes!A:F,3,0)</f>
        <v>Emma Sánchez</v>
      </c>
      <c r="I706" s="44"/>
    </row>
    <row r="707">
      <c r="A707" s="45">
        <v>744.0</v>
      </c>
      <c r="B707" s="49">
        <v>45313.0</v>
      </c>
      <c r="C707" s="50">
        <v>36206.0</v>
      </c>
      <c r="D707" s="47">
        <v>11.0</v>
      </c>
      <c r="E707" s="50">
        <v>1.0</v>
      </c>
      <c r="F707" s="51">
        <v>96.06</v>
      </c>
      <c r="G707" s="51">
        <f t="shared" si="1"/>
        <v>96.06</v>
      </c>
      <c r="H707" s="48" t="str">
        <f>VLOOKUP(D707,datos_clientes!A:F,3,0)</f>
        <v>Paula González</v>
      </c>
      <c r="I707" s="44"/>
    </row>
    <row r="708">
      <c r="A708" s="45">
        <v>745.0</v>
      </c>
      <c r="B708" s="49">
        <v>45296.0</v>
      </c>
      <c r="C708" s="50">
        <v>18449.0</v>
      </c>
      <c r="D708" s="47">
        <v>2.0</v>
      </c>
      <c r="E708" s="50">
        <v>2.0</v>
      </c>
      <c r="F708" s="51">
        <v>217.52</v>
      </c>
      <c r="G708" s="51">
        <f t="shared" si="1"/>
        <v>435.04</v>
      </c>
      <c r="H708" s="48" t="str">
        <f>VLOOKUP(D708,datos_clientes!A:F,3,0)</f>
        <v>Mario Ramírez</v>
      </c>
      <c r="I708" s="44"/>
    </row>
    <row r="709">
      <c r="A709" s="45">
        <v>746.0</v>
      </c>
      <c r="B709" s="49">
        <v>45386.0</v>
      </c>
      <c r="C709" s="50">
        <v>28516.0</v>
      </c>
      <c r="D709" s="47">
        <v>1.0</v>
      </c>
      <c r="E709" s="50">
        <v>5.0</v>
      </c>
      <c r="F709" s="51">
        <v>471.55</v>
      </c>
      <c r="G709" s="51">
        <f t="shared" si="1"/>
        <v>2357.75</v>
      </c>
      <c r="H709" s="48" t="str">
        <f>VLOOKUP(D709,datos_clientes!A:F,3,0)</f>
        <v>Martín García</v>
      </c>
      <c r="I709" s="44"/>
    </row>
    <row r="710">
      <c r="A710" s="45">
        <v>747.0</v>
      </c>
      <c r="B710" s="49">
        <v>45550.0</v>
      </c>
      <c r="C710" s="50">
        <v>2578.0</v>
      </c>
      <c r="D710" s="47">
        <v>32.0</v>
      </c>
      <c r="E710" s="50">
        <v>5.0</v>
      </c>
      <c r="F710" s="51">
        <v>352.11</v>
      </c>
      <c r="G710" s="51">
        <f t="shared" si="1"/>
        <v>1760.55</v>
      </c>
      <c r="H710" s="48" t="str">
        <f>VLOOKUP(D710,datos_clientes!A:F,3,0)</f>
        <v>Mario Martínez</v>
      </c>
      <c r="I710" s="44"/>
    </row>
    <row r="711">
      <c r="A711" s="45">
        <v>748.0</v>
      </c>
      <c r="B711" s="49">
        <v>45402.0</v>
      </c>
      <c r="C711" s="50">
        <v>4682.0</v>
      </c>
      <c r="D711" s="47">
        <v>19.0</v>
      </c>
      <c r="E711" s="50">
        <v>1.0</v>
      </c>
      <c r="F711" s="51">
        <v>399.68</v>
      </c>
      <c r="G711" s="51">
        <f t="shared" si="1"/>
        <v>399.68</v>
      </c>
      <c r="H711" s="48" t="str">
        <f>VLOOKUP(D711,datos_clientes!A:F,3,0)</f>
        <v>Andrea Álvarez</v>
      </c>
      <c r="I711" s="44"/>
    </row>
    <row r="712">
      <c r="A712" s="45">
        <v>749.0</v>
      </c>
      <c r="B712" s="49">
        <v>45571.0</v>
      </c>
      <c r="C712" s="50">
        <v>1207.0</v>
      </c>
      <c r="D712" s="47">
        <v>29.0</v>
      </c>
      <c r="E712" s="50">
        <v>2.0</v>
      </c>
      <c r="F712" s="51">
        <v>484.2</v>
      </c>
      <c r="G712" s="51">
        <f t="shared" si="1"/>
        <v>968.4</v>
      </c>
      <c r="H712" s="48" t="str">
        <f>VLOOKUP(D712,datos_clientes!A:F,3,0)</f>
        <v>Lucía López</v>
      </c>
      <c r="I712" s="44"/>
    </row>
    <row r="713">
      <c r="A713" s="45">
        <v>750.0</v>
      </c>
      <c r="B713" s="49">
        <v>45422.0</v>
      </c>
      <c r="C713" s="50">
        <v>29994.0</v>
      </c>
      <c r="D713" s="47">
        <v>3.0</v>
      </c>
      <c r="E713" s="50">
        <v>3.0</v>
      </c>
      <c r="F713" s="51">
        <v>374.8</v>
      </c>
      <c r="G713" s="51">
        <f t="shared" si="1"/>
        <v>1124.4</v>
      </c>
      <c r="H713" s="48" t="str">
        <f>VLOOKUP(D713,datos_clientes!A:F,3,0)</f>
        <v>Pablo Gutiérrez</v>
      </c>
      <c r="I713" s="44"/>
    </row>
    <row r="714">
      <c r="A714" s="45">
        <v>751.0</v>
      </c>
      <c r="B714" s="49">
        <v>45446.0</v>
      </c>
      <c r="C714" s="50">
        <v>17761.0</v>
      </c>
      <c r="D714" s="47">
        <v>28.0</v>
      </c>
      <c r="E714" s="50">
        <v>9.0</v>
      </c>
      <c r="F714" s="51">
        <v>420.29</v>
      </c>
      <c r="G714" s="51">
        <f t="shared" si="1"/>
        <v>3782.61</v>
      </c>
      <c r="H714" s="48" t="str">
        <f>VLOOKUP(D714,datos_clientes!A:F,3,0)</f>
        <v>Laura González</v>
      </c>
      <c r="I714" s="44"/>
    </row>
    <row r="715">
      <c r="A715" s="45">
        <v>752.0</v>
      </c>
      <c r="B715" s="49">
        <v>45467.0</v>
      </c>
      <c r="C715" s="50">
        <v>42097.0</v>
      </c>
      <c r="D715" s="47">
        <v>32.0</v>
      </c>
      <c r="E715" s="50">
        <v>3.0</v>
      </c>
      <c r="F715" s="51">
        <v>426.22</v>
      </c>
      <c r="G715" s="51">
        <f t="shared" si="1"/>
        <v>1278.66</v>
      </c>
      <c r="H715" s="48" t="str">
        <f>VLOOKUP(D715,datos_clientes!A:F,3,0)</f>
        <v>Mario Martínez</v>
      </c>
      <c r="I715" s="44"/>
    </row>
    <row r="716">
      <c r="A716" s="45">
        <v>753.0</v>
      </c>
      <c r="B716" s="49">
        <v>45547.0</v>
      </c>
      <c r="C716" s="50">
        <v>20183.0</v>
      </c>
      <c r="D716" s="47">
        <v>26.0</v>
      </c>
      <c r="E716" s="50">
        <v>8.0</v>
      </c>
      <c r="F716" s="51">
        <v>126.02</v>
      </c>
      <c r="G716" s="51">
        <f t="shared" si="1"/>
        <v>1008.16</v>
      </c>
      <c r="H716" s="48" t="str">
        <f>VLOOKUP(D716,datos_clientes!A:F,3,0)</f>
        <v>Paula Ramírez</v>
      </c>
      <c r="I716" s="44"/>
    </row>
    <row r="717">
      <c r="A717" s="45">
        <v>754.0</v>
      </c>
      <c r="B717" s="49">
        <v>45465.0</v>
      </c>
      <c r="C717" s="50">
        <v>6771.0</v>
      </c>
      <c r="D717" s="47">
        <v>22.0</v>
      </c>
      <c r="E717" s="50">
        <v>3.0</v>
      </c>
      <c r="F717" s="51">
        <v>203.55</v>
      </c>
      <c r="G717" s="51">
        <f t="shared" si="1"/>
        <v>610.65</v>
      </c>
      <c r="H717" s="48" t="str">
        <f>VLOOKUP(D717,datos_clientes!A:F,3,0)</f>
        <v>Sofía Torres</v>
      </c>
      <c r="I717" s="44"/>
    </row>
    <row r="718">
      <c r="A718" s="45">
        <v>756.0</v>
      </c>
      <c r="B718" s="49">
        <v>45488.0</v>
      </c>
      <c r="C718" s="50">
        <v>33734.0</v>
      </c>
      <c r="D718" s="47">
        <v>15.0</v>
      </c>
      <c r="E718" s="50">
        <v>2.0</v>
      </c>
      <c r="F718" s="51">
        <v>45486.0</v>
      </c>
      <c r="G718" s="51">
        <f t="shared" si="1"/>
        <v>90972</v>
      </c>
      <c r="H718" s="48" t="str">
        <f>VLOOKUP(D718,datos_clientes!A:F,3,0)</f>
        <v>Julia Fernández</v>
      </c>
      <c r="I718" s="44"/>
    </row>
    <row r="719">
      <c r="A719" s="45">
        <v>757.0</v>
      </c>
      <c r="B719" s="49">
        <v>45571.0</v>
      </c>
      <c r="C719" s="50">
        <v>35716.0</v>
      </c>
      <c r="D719" s="47">
        <v>13.0</v>
      </c>
      <c r="E719" s="50">
        <v>3.0</v>
      </c>
      <c r="F719" s="51">
        <v>441.29</v>
      </c>
      <c r="G719" s="51">
        <f t="shared" si="1"/>
        <v>1323.87</v>
      </c>
      <c r="H719" s="48" t="str">
        <f>VLOOKUP(D719,datos_clientes!A:F,3,0)</f>
        <v>David Sánchez</v>
      </c>
      <c r="I719" s="44"/>
    </row>
    <row r="720">
      <c r="A720" s="45">
        <v>758.0</v>
      </c>
      <c r="B720" s="49">
        <v>45303.0</v>
      </c>
      <c r="C720" s="50">
        <v>17070.0</v>
      </c>
      <c r="D720" s="47">
        <v>29.0</v>
      </c>
      <c r="E720" s="50">
        <v>10.0</v>
      </c>
      <c r="F720" s="51">
        <v>83.5</v>
      </c>
      <c r="G720" s="51">
        <f t="shared" si="1"/>
        <v>835</v>
      </c>
      <c r="H720" s="48" t="str">
        <f>VLOOKUP(D720,datos_clientes!A:F,3,0)</f>
        <v>Lucía López</v>
      </c>
      <c r="I720" s="44"/>
    </row>
    <row r="721">
      <c r="A721" s="45">
        <v>759.0</v>
      </c>
      <c r="B721" s="49">
        <v>45334.0</v>
      </c>
      <c r="C721" s="50">
        <v>24443.0</v>
      </c>
      <c r="D721" s="47">
        <v>35.0</v>
      </c>
      <c r="E721" s="50">
        <v>10.0</v>
      </c>
      <c r="F721" s="51">
        <v>60.93</v>
      </c>
      <c r="G721" s="51">
        <f t="shared" si="1"/>
        <v>609.3</v>
      </c>
      <c r="H721" s="48" t="str">
        <f>VLOOKUP(D721,datos_clientes!A:F,3,0)</f>
        <v>Sofía Gutiérrez</v>
      </c>
      <c r="I721" s="44"/>
    </row>
    <row r="722">
      <c r="A722" s="45">
        <v>760.0</v>
      </c>
      <c r="B722" s="49">
        <v>45542.0</v>
      </c>
      <c r="C722" s="50">
        <v>32315.0</v>
      </c>
      <c r="D722" s="47">
        <v>12.0</v>
      </c>
      <c r="E722" s="50">
        <v>6.0</v>
      </c>
      <c r="F722" s="51">
        <v>179.03</v>
      </c>
      <c r="G722" s="51">
        <f t="shared" si="1"/>
        <v>1074.18</v>
      </c>
      <c r="H722" s="48" t="str">
        <f>VLOOKUP(D722,datos_clientes!A:F,3,0)</f>
        <v>Mario Díaz</v>
      </c>
      <c r="I722" s="44"/>
    </row>
    <row r="723">
      <c r="A723" s="45">
        <v>761.0</v>
      </c>
      <c r="B723" s="49">
        <v>45437.0</v>
      </c>
      <c r="C723" s="50">
        <v>25356.0</v>
      </c>
      <c r="D723" s="47">
        <v>1.0</v>
      </c>
      <c r="E723" s="50">
        <v>5.0</v>
      </c>
      <c r="F723" s="51">
        <v>31.43</v>
      </c>
      <c r="G723" s="51">
        <f t="shared" si="1"/>
        <v>157.15</v>
      </c>
      <c r="H723" s="48" t="str">
        <f>VLOOKUP(D723,datos_clientes!A:F,3,0)</f>
        <v>Martín García</v>
      </c>
      <c r="I723" s="44"/>
    </row>
    <row r="724">
      <c r="A724" s="45">
        <v>762.0</v>
      </c>
      <c r="B724" s="49">
        <v>45373.0</v>
      </c>
      <c r="C724" s="50">
        <v>34277.0</v>
      </c>
      <c r="D724" s="47">
        <v>23.0</v>
      </c>
      <c r="E724" s="50">
        <v>8.0</v>
      </c>
      <c r="F724" s="51">
        <v>223.57</v>
      </c>
      <c r="G724" s="51">
        <f t="shared" si="1"/>
        <v>1788.56</v>
      </c>
      <c r="H724" s="48" t="str">
        <f>VLOOKUP(D724,datos_clientes!A:F,3,0)</f>
        <v>Pablo Díaz</v>
      </c>
      <c r="I724" s="44"/>
    </row>
    <row r="725">
      <c r="A725" s="45">
        <v>763.0</v>
      </c>
      <c r="B725" s="49">
        <v>45417.0</v>
      </c>
      <c r="C725" s="50">
        <v>731.0</v>
      </c>
      <c r="D725" s="47">
        <v>14.0</v>
      </c>
      <c r="E725" s="50">
        <v>4.0</v>
      </c>
      <c r="F725" s="51">
        <v>118.76</v>
      </c>
      <c r="G725" s="51">
        <f t="shared" si="1"/>
        <v>475.04</v>
      </c>
      <c r="H725" s="48" t="str">
        <f>VLOOKUP(D725,datos_clientes!A:F,3,0)</f>
        <v>Sofía Álvarez</v>
      </c>
      <c r="I725" s="44"/>
    </row>
    <row r="726">
      <c r="A726" s="45">
        <v>764.0</v>
      </c>
      <c r="B726" s="49">
        <v>45375.0</v>
      </c>
      <c r="C726" s="50">
        <v>5436.0</v>
      </c>
      <c r="D726" s="47">
        <v>8.0</v>
      </c>
      <c r="E726" s="50">
        <v>8.0</v>
      </c>
      <c r="F726" s="51">
        <v>279.11</v>
      </c>
      <c r="G726" s="51">
        <f t="shared" si="1"/>
        <v>2232.88</v>
      </c>
      <c r="H726" s="48" t="str">
        <f>VLOOKUP(D726,datos_clientes!A:F,3,0)</f>
        <v>Lucía Díaz</v>
      </c>
      <c r="I726" s="44"/>
    </row>
    <row r="727">
      <c r="A727" s="45">
        <v>765.0</v>
      </c>
      <c r="B727" s="49">
        <v>45300.0</v>
      </c>
      <c r="C727" s="50">
        <v>4841.0</v>
      </c>
      <c r="D727" s="47">
        <v>26.0</v>
      </c>
      <c r="E727" s="50">
        <v>7.0</v>
      </c>
      <c r="F727" s="51">
        <v>62.41</v>
      </c>
      <c r="G727" s="51">
        <f t="shared" si="1"/>
        <v>436.87</v>
      </c>
      <c r="H727" s="48" t="str">
        <f>VLOOKUP(D727,datos_clientes!A:F,3,0)</f>
        <v>Paula Ramírez</v>
      </c>
      <c r="I727" s="44"/>
    </row>
    <row r="728">
      <c r="A728" s="45">
        <v>766.0</v>
      </c>
      <c r="B728" s="49">
        <v>45402.0</v>
      </c>
      <c r="C728" s="50">
        <v>33397.0</v>
      </c>
      <c r="D728" s="47">
        <v>29.0</v>
      </c>
      <c r="E728" s="50">
        <v>5.0</v>
      </c>
      <c r="F728" s="51">
        <v>389.83</v>
      </c>
      <c r="G728" s="51">
        <f t="shared" si="1"/>
        <v>1949.15</v>
      </c>
      <c r="H728" s="48" t="str">
        <f>VLOOKUP(D728,datos_clientes!A:F,3,0)</f>
        <v>Lucía López</v>
      </c>
      <c r="I728" s="44"/>
    </row>
    <row r="729">
      <c r="A729" s="45">
        <v>767.0</v>
      </c>
      <c r="B729" s="49">
        <v>45554.0</v>
      </c>
      <c r="C729" s="50">
        <v>25567.0</v>
      </c>
      <c r="D729" s="47">
        <v>27.0</v>
      </c>
      <c r="E729" s="50">
        <v>9.0</v>
      </c>
      <c r="F729" s="51">
        <v>343.39</v>
      </c>
      <c r="G729" s="51">
        <f t="shared" si="1"/>
        <v>3090.51</v>
      </c>
      <c r="H729" s="48" t="str">
        <f>VLOOKUP(D729,datos_clientes!A:F,3,0)</f>
        <v>Marina Vázquez</v>
      </c>
      <c r="I729" s="44"/>
    </row>
    <row r="730">
      <c r="A730" s="45">
        <v>768.0</v>
      </c>
      <c r="B730" s="49">
        <v>45431.0</v>
      </c>
      <c r="C730" s="50">
        <v>6804.0</v>
      </c>
      <c r="D730" s="47">
        <v>31.0</v>
      </c>
      <c r="E730" s="50">
        <v>1.0</v>
      </c>
      <c r="F730" s="51">
        <v>271.06</v>
      </c>
      <c r="G730" s="51">
        <f t="shared" si="1"/>
        <v>271.06</v>
      </c>
      <c r="H730" s="48" t="str">
        <f>VLOOKUP(D730,datos_clientes!A:F,3,0)</f>
        <v>Andrea Ramírez</v>
      </c>
      <c r="I730" s="44"/>
    </row>
    <row r="731">
      <c r="A731" s="45">
        <v>769.0</v>
      </c>
      <c r="B731" s="49">
        <v>45463.0</v>
      </c>
      <c r="C731" s="50">
        <v>47561.0</v>
      </c>
      <c r="D731" s="47">
        <v>13.0</v>
      </c>
      <c r="E731" s="50">
        <v>9.0</v>
      </c>
      <c r="F731" s="51">
        <v>207.73</v>
      </c>
      <c r="G731" s="51">
        <f t="shared" si="1"/>
        <v>1869.57</v>
      </c>
      <c r="H731" s="48" t="str">
        <f>VLOOKUP(D731,datos_clientes!A:F,3,0)</f>
        <v>David Sánchez</v>
      </c>
      <c r="I731" s="44"/>
    </row>
    <row r="732">
      <c r="A732" s="45">
        <v>770.0</v>
      </c>
      <c r="B732" s="49">
        <v>45536.0</v>
      </c>
      <c r="C732" s="50">
        <v>27275.0</v>
      </c>
      <c r="D732" s="47">
        <v>8.0</v>
      </c>
      <c r="E732" s="50">
        <v>3.0</v>
      </c>
      <c r="F732" s="51">
        <v>494.85</v>
      </c>
      <c r="G732" s="51">
        <f t="shared" si="1"/>
        <v>1484.55</v>
      </c>
      <c r="H732" s="48" t="str">
        <f>VLOOKUP(D732,datos_clientes!A:F,3,0)</f>
        <v>Lucía Díaz</v>
      </c>
      <c r="I732" s="44"/>
    </row>
    <row r="733">
      <c r="A733" s="45">
        <v>771.0</v>
      </c>
      <c r="B733" s="49">
        <v>45551.0</v>
      </c>
      <c r="C733" s="50">
        <v>2074.0</v>
      </c>
      <c r="D733" s="47">
        <v>1.0</v>
      </c>
      <c r="E733" s="50">
        <v>6.0</v>
      </c>
      <c r="F733" s="51">
        <v>241.49</v>
      </c>
      <c r="G733" s="51">
        <f t="shared" si="1"/>
        <v>1448.94</v>
      </c>
      <c r="H733" s="48" t="str">
        <f>VLOOKUP(D733,datos_clientes!A:F,3,0)</f>
        <v>Martín García</v>
      </c>
      <c r="I733" s="44"/>
    </row>
    <row r="734">
      <c r="A734" s="45">
        <v>772.0</v>
      </c>
      <c r="B734" s="49">
        <v>45579.0</v>
      </c>
      <c r="C734" s="50">
        <v>23245.0</v>
      </c>
      <c r="D734" s="47">
        <v>28.0</v>
      </c>
      <c r="E734" s="50">
        <v>6.0</v>
      </c>
      <c r="F734" s="51">
        <v>182.76</v>
      </c>
      <c r="G734" s="51">
        <f t="shared" si="1"/>
        <v>1096.56</v>
      </c>
      <c r="H734" s="48" t="str">
        <f>VLOOKUP(D734,datos_clientes!A:F,3,0)</f>
        <v>Laura González</v>
      </c>
      <c r="I734" s="44"/>
    </row>
    <row r="735">
      <c r="A735" s="45">
        <v>773.0</v>
      </c>
      <c r="B735" s="49">
        <v>45419.0</v>
      </c>
      <c r="C735" s="50">
        <v>45967.0</v>
      </c>
      <c r="D735" s="47">
        <v>36.0</v>
      </c>
      <c r="E735" s="50">
        <v>9.0</v>
      </c>
      <c r="F735" s="51">
        <v>319.93</v>
      </c>
      <c r="G735" s="51">
        <f t="shared" si="1"/>
        <v>2879.37</v>
      </c>
      <c r="H735" s="48" t="str">
        <f>VLOOKUP(D735,datos_clientes!A:F,3,0)</f>
        <v>Pablo Gil</v>
      </c>
      <c r="I735" s="44"/>
    </row>
    <row r="736">
      <c r="A736" s="45">
        <v>774.0</v>
      </c>
      <c r="B736" s="49">
        <v>45475.0</v>
      </c>
      <c r="C736" s="50">
        <v>23975.0</v>
      </c>
      <c r="D736" s="47">
        <v>6.0</v>
      </c>
      <c r="E736" s="50">
        <v>5.0</v>
      </c>
      <c r="F736" s="51">
        <v>229.28</v>
      </c>
      <c r="G736" s="51">
        <f t="shared" si="1"/>
        <v>1146.4</v>
      </c>
      <c r="H736" s="48" t="str">
        <f>VLOOKUP(D736,datos_clientes!A:F,3,0)</f>
        <v>Marcos Ramírez</v>
      </c>
      <c r="I736" s="44"/>
    </row>
    <row r="737">
      <c r="A737" s="45">
        <v>775.0</v>
      </c>
      <c r="B737" s="49">
        <v>45487.0</v>
      </c>
      <c r="C737" s="50">
        <v>9724.0</v>
      </c>
      <c r="D737" s="47">
        <v>31.0</v>
      </c>
      <c r="E737" s="50">
        <v>4.0</v>
      </c>
      <c r="F737" s="51">
        <v>157.01</v>
      </c>
      <c r="G737" s="51">
        <f t="shared" si="1"/>
        <v>628.04</v>
      </c>
      <c r="H737" s="48" t="str">
        <f>VLOOKUP(D737,datos_clientes!A:F,3,0)</f>
        <v>Andrea Ramírez</v>
      </c>
      <c r="I737" s="44"/>
    </row>
    <row r="738">
      <c r="A738" s="45">
        <v>776.0</v>
      </c>
      <c r="B738" s="49">
        <v>45428.0</v>
      </c>
      <c r="C738" s="50">
        <v>9762.0</v>
      </c>
      <c r="D738" s="47">
        <v>36.0</v>
      </c>
      <c r="E738" s="50">
        <v>5.0</v>
      </c>
      <c r="F738" s="51">
        <v>101.46</v>
      </c>
      <c r="G738" s="51">
        <f t="shared" si="1"/>
        <v>507.3</v>
      </c>
      <c r="H738" s="48" t="str">
        <f>VLOOKUP(D738,datos_clientes!A:F,3,0)</f>
        <v>Pablo Gil</v>
      </c>
      <c r="I738" s="44"/>
    </row>
    <row r="739">
      <c r="A739" s="45">
        <v>777.0</v>
      </c>
      <c r="B739" s="49">
        <v>45305.0</v>
      </c>
      <c r="C739" s="50">
        <v>40397.0</v>
      </c>
      <c r="D739" s="47">
        <v>36.0</v>
      </c>
      <c r="E739" s="50">
        <v>10.0</v>
      </c>
      <c r="F739" s="51">
        <v>340.6</v>
      </c>
      <c r="G739" s="51">
        <f t="shared" si="1"/>
        <v>3406</v>
      </c>
      <c r="H739" s="48" t="str">
        <f>VLOOKUP(D739,datos_clientes!A:F,3,0)</f>
        <v>Pablo Gil</v>
      </c>
      <c r="I739" s="44"/>
    </row>
    <row r="740">
      <c r="A740" s="45">
        <v>778.0</v>
      </c>
      <c r="B740" s="49">
        <v>45357.0</v>
      </c>
      <c r="C740" s="50">
        <v>46324.0</v>
      </c>
      <c r="D740" s="47">
        <v>28.0</v>
      </c>
      <c r="E740" s="50">
        <v>6.0</v>
      </c>
      <c r="F740" s="51">
        <v>67.93</v>
      </c>
      <c r="G740" s="51">
        <f t="shared" si="1"/>
        <v>407.58</v>
      </c>
      <c r="H740" s="48" t="str">
        <f>VLOOKUP(D740,datos_clientes!A:F,3,0)</f>
        <v>Laura González</v>
      </c>
      <c r="I740" s="44"/>
    </row>
    <row r="741">
      <c r="A741" s="45">
        <v>779.0</v>
      </c>
      <c r="B741" s="49">
        <v>45571.0</v>
      </c>
      <c r="C741" s="50">
        <v>33524.0</v>
      </c>
      <c r="D741" s="47">
        <v>23.0</v>
      </c>
      <c r="E741" s="50">
        <v>2.0</v>
      </c>
      <c r="F741" s="51">
        <v>241.34</v>
      </c>
      <c r="G741" s="51">
        <f t="shared" si="1"/>
        <v>482.68</v>
      </c>
      <c r="H741" s="48" t="str">
        <f>VLOOKUP(D741,datos_clientes!A:F,3,0)</f>
        <v>Pablo Díaz</v>
      </c>
      <c r="I741" s="44"/>
    </row>
    <row r="742">
      <c r="A742" s="45">
        <v>780.0</v>
      </c>
      <c r="B742" s="49">
        <v>45394.0</v>
      </c>
      <c r="C742" s="50">
        <v>1394.0</v>
      </c>
      <c r="D742" s="47">
        <v>15.0</v>
      </c>
      <c r="E742" s="50">
        <v>3.0</v>
      </c>
      <c r="F742" s="51">
        <v>160.27</v>
      </c>
      <c r="G742" s="51">
        <f t="shared" si="1"/>
        <v>480.81</v>
      </c>
      <c r="H742" s="48" t="str">
        <f>VLOOKUP(D742,datos_clientes!A:F,3,0)</f>
        <v>Julia Fernández</v>
      </c>
      <c r="I742" s="44"/>
    </row>
    <row r="743">
      <c r="A743" s="45">
        <v>781.0</v>
      </c>
      <c r="B743" s="49">
        <v>45559.0</v>
      </c>
      <c r="C743" s="50">
        <v>18289.0</v>
      </c>
      <c r="D743" s="47">
        <v>5.0</v>
      </c>
      <c r="E743" s="50">
        <v>4.0</v>
      </c>
      <c r="F743" s="51">
        <v>338.08</v>
      </c>
      <c r="G743" s="51">
        <f t="shared" si="1"/>
        <v>1352.32</v>
      </c>
      <c r="H743" s="48" t="str">
        <f>VLOOKUP(D743,datos_clientes!A:F,3,0)</f>
        <v>Mario Sánchez</v>
      </c>
      <c r="I743" s="44"/>
    </row>
    <row r="744">
      <c r="A744" s="45">
        <v>782.0</v>
      </c>
      <c r="B744" s="49">
        <v>45518.0</v>
      </c>
      <c r="C744" s="50">
        <v>45869.0</v>
      </c>
      <c r="D744" s="47">
        <v>15.0</v>
      </c>
      <c r="E744" s="50">
        <v>9.0</v>
      </c>
      <c r="F744" s="51">
        <v>404.73</v>
      </c>
      <c r="G744" s="51">
        <f t="shared" si="1"/>
        <v>3642.57</v>
      </c>
      <c r="H744" s="48" t="str">
        <f>VLOOKUP(D744,datos_clientes!A:F,3,0)</f>
        <v>Julia Fernández</v>
      </c>
      <c r="I744" s="44"/>
    </row>
    <row r="745">
      <c r="A745" s="45">
        <v>783.0</v>
      </c>
      <c r="B745" s="49">
        <v>45536.0</v>
      </c>
      <c r="C745" s="50">
        <v>18770.0</v>
      </c>
      <c r="D745" s="47">
        <v>23.0</v>
      </c>
      <c r="E745" s="50">
        <v>6.0</v>
      </c>
      <c r="F745" s="51">
        <v>431.02</v>
      </c>
      <c r="G745" s="51">
        <f t="shared" si="1"/>
        <v>2586.12</v>
      </c>
      <c r="H745" s="48" t="str">
        <f>VLOOKUP(D745,datos_clientes!A:F,3,0)</f>
        <v>Pablo Díaz</v>
      </c>
      <c r="I745" s="44"/>
    </row>
    <row r="746">
      <c r="A746" s="45">
        <v>784.0</v>
      </c>
      <c r="B746" s="49">
        <v>45329.0</v>
      </c>
      <c r="C746" s="50">
        <v>14053.0</v>
      </c>
      <c r="D746" s="47">
        <v>20.0</v>
      </c>
      <c r="E746" s="50">
        <v>2.0</v>
      </c>
      <c r="F746" s="51">
        <v>213.33</v>
      </c>
      <c r="G746" s="51">
        <f t="shared" si="1"/>
        <v>426.66</v>
      </c>
      <c r="H746" s="48" t="str">
        <f>VLOOKUP(D746,datos_clientes!A:F,3,0)</f>
        <v>Paula Alonso</v>
      </c>
      <c r="I746" s="44"/>
    </row>
    <row r="747">
      <c r="A747" s="45">
        <v>785.0</v>
      </c>
      <c r="B747" s="49">
        <v>45499.0</v>
      </c>
      <c r="C747" s="50">
        <v>38399.0</v>
      </c>
      <c r="D747" s="47">
        <v>32.0</v>
      </c>
      <c r="E747" s="50">
        <v>7.0</v>
      </c>
      <c r="F747" s="51">
        <v>38.2</v>
      </c>
      <c r="G747" s="51">
        <f t="shared" si="1"/>
        <v>267.4</v>
      </c>
      <c r="H747" s="48" t="str">
        <f>VLOOKUP(D747,datos_clientes!A:F,3,0)</f>
        <v>Mario Martínez</v>
      </c>
      <c r="I747" s="44"/>
    </row>
    <row r="748">
      <c r="A748" s="45">
        <v>786.0</v>
      </c>
      <c r="B748" s="49">
        <v>45408.0</v>
      </c>
      <c r="C748" s="50">
        <v>1196.0</v>
      </c>
      <c r="D748" s="47">
        <v>36.0</v>
      </c>
      <c r="E748" s="50">
        <v>1.0</v>
      </c>
      <c r="F748" s="51">
        <v>34.93</v>
      </c>
      <c r="G748" s="51">
        <f t="shared" si="1"/>
        <v>34.93</v>
      </c>
      <c r="H748" s="48" t="str">
        <f>VLOOKUP(D748,datos_clientes!A:F,3,0)</f>
        <v>Pablo Gil</v>
      </c>
      <c r="I748" s="44"/>
    </row>
    <row r="749">
      <c r="A749" s="45">
        <v>787.0</v>
      </c>
      <c r="B749" s="49">
        <v>45376.0</v>
      </c>
      <c r="C749" s="50">
        <v>25749.0</v>
      </c>
      <c r="D749" s="47">
        <v>13.0</v>
      </c>
      <c r="E749" s="50">
        <v>8.0</v>
      </c>
      <c r="F749" s="51">
        <v>479.76</v>
      </c>
      <c r="G749" s="51">
        <f t="shared" si="1"/>
        <v>3838.08</v>
      </c>
      <c r="H749" s="48" t="str">
        <f>VLOOKUP(D749,datos_clientes!A:F,3,0)</f>
        <v>David Sánchez</v>
      </c>
      <c r="I749" s="44"/>
    </row>
    <row r="750">
      <c r="A750" s="45">
        <v>788.0</v>
      </c>
      <c r="B750" s="49">
        <v>45492.0</v>
      </c>
      <c r="C750" s="50">
        <v>37426.0</v>
      </c>
      <c r="D750" s="47">
        <v>1.0</v>
      </c>
      <c r="E750" s="50">
        <v>7.0</v>
      </c>
      <c r="F750" s="51">
        <v>355.5</v>
      </c>
      <c r="G750" s="51">
        <f t="shared" si="1"/>
        <v>2488.5</v>
      </c>
      <c r="H750" s="48" t="str">
        <f>VLOOKUP(D750,datos_clientes!A:F,3,0)</f>
        <v>Martín García</v>
      </c>
      <c r="I750" s="44"/>
    </row>
    <row r="751">
      <c r="A751" s="45">
        <v>789.0</v>
      </c>
      <c r="B751" s="49">
        <v>45364.0</v>
      </c>
      <c r="C751" s="50">
        <v>2298.0</v>
      </c>
      <c r="D751" s="47">
        <v>31.0</v>
      </c>
      <c r="E751" s="50">
        <v>4.0</v>
      </c>
      <c r="F751" s="51">
        <v>93.79</v>
      </c>
      <c r="G751" s="51">
        <f t="shared" si="1"/>
        <v>375.16</v>
      </c>
      <c r="H751" s="48" t="str">
        <f>VLOOKUP(D751,datos_clientes!A:F,3,0)</f>
        <v>Andrea Ramírez</v>
      </c>
      <c r="I751" s="44"/>
    </row>
    <row r="752">
      <c r="A752" s="45">
        <v>790.0</v>
      </c>
      <c r="B752" s="49">
        <v>45416.0</v>
      </c>
      <c r="C752" s="50">
        <v>41336.0</v>
      </c>
      <c r="D752" s="47">
        <v>31.0</v>
      </c>
      <c r="E752" s="50">
        <v>4.0</v>
      </c>
      <c r="F752" s="51">
        <v>433.03</v>
      </c>
      <c r="G752" s="51">
        <f t="shared" si="1"/>
        <v>1732.12</v>
      </c>
      <c r="H752" s="48" t="str">
        <f>VLOOKUP(D752,datos_clientes!A:F,3,0)</f>
        <v>Andrea Ramírez</v>
      </c>
      <c r="I752" s="44"/>
    </row>
    <row r="753">
      <c r="A753" s="45">
        <v>791.0</v>
      </c>
      <c r="B753" s="49">
        <v>45296.0</v>
      </c>
      <c r="C753" s="50">
        <v>42799.0</v>
      </c>
      <c r="D753" s="47">
        <v>19.0</v>
      </c>
      <c r="E753" s="50">
        <v>1.0</v>
      </c>
      <c r="F753" s="51">
        <v>332.64</v>
      </c>
      <c r="G753" s="51">
        <f t="shared" si="1"/>
        <v>332.64</v>
      </c>
      <c r="H753" s="48" t="str">
        <f>VLOOKUP(D753,datos_clientes!A:F,3,0)</f>
        <v>Andrea Álvarez</v>
      </c>
      <c r="I753" s="44"/>
    </row>
    <row r="754">
      <c r="A754" s="45">
        <v>792.0</v>
      </c>
      <c r="B754" s="49">
        <v>45401.0</v>
      </c>
      <c r="C754" s="50">
        <v>4856.0</v>
      </c>
      <c r="D754" s="47">
        <v>14.0</v>
      </c>
      <c r="E754" s="50">
        <v>5.0</v>
      </c>
      <c r="F754" s="51">
        <v>322.9</v>
      </c>
      <c r="G754" s="51">
        <f t="shared" si="1"/>
        <v>1614.5</v>
      </c>
      <c r="H754" s="48" t="str">
        <f>VLOOKUP(D754,datos_clientes!A:F,3,0)</f>
        <v>Sofía Álvarez</v>
      </c>
      <c r="I754" s="44"/>
    </row>
    <row r="755">
      <c r="A755" s="45">
        <v>793.0</v>
      </c>
      <c r="B755" s="49">
        <v>45447.0</v>
      </c>
      <c r="C755" s="50">
        <v>48116.0</v>
      </c>
      <c r="D755" s="47">
        <v>4.0</v>
      </c>
      <c r="E755" s="50">
        <v>6.0</v>
      </c>
      <c r="F755" s="51">
        <v>140.91</v>
      </c>
      <c r="G755" s="51">
        <f t="shared" si="1"/>
        <v>845.46</v>
      </c>
      <c r="H755" s="48" t="str">
        <f>VLOOKUP(D755,datos_clientes!A:F,3,0)</f>
        <v>Daniel Sánchez</v>
      </c>
      <c r="I755" s="44"/>
    </row>
    <row r="756">
      <c r="A756" s="45">
        <v>794.0</v>
      </c>
      <c r="B756" s="49">
        <v>45351.0</v>
      </c>
      <c r="C756" s="50">
        <v>28510.0</v>
      </c>
      <c r="D756" s="47">
        <v>36.0</v>
      </c>
      <c r="E756" s="50">
        <v>10.0</v>
      </c>
      <c r="F756" s="51">
        <v>99.28</v>
      </c>
      <c r="G756" s="51">
        <f t="shared" si="1"/>
        <v>992.8</v>
      </c>
      <c r="H756" s="48" t="str">
        <f>VLOOKUP(D756,datos_clientes!A:F,3,0)</f>
        <v>Pablo Gil</v>
      </c>
      <c r="I756" s="44"/>
    </row>
    <row r="757">
      <c r="A757" s="45">
        <v>795.0</v>
      </c>
      <c r="B757" s="49">
        <v>45401.0</v>
      </c>
      <c r="C757" s="50">
        <v>4408.0</v>
      </c>
      <c r="D757" s="47">
        <v>28.0</v>
      </c>
      <c r="E757" s="50">
        <v>5.0</v>
      </c>
      <c r="F757" s="51">
        <v>167.61</v>
      </c>
      <c r="G757" s="51">
        <f t="shared" si="1"/>
        <v>838.05</v>
      </c>
      <c r="H757" s="48" t="str">
        <f>VLOOKUP(D757,datos_clientes!A:F,3,0)</f>
        <v>Laura González</v>
      </c>
      <c r="I757" s="44"/>
    </row>
    <row r="758">
      <c r="A758" s="45">
        <v>796.0</v>
      </c>
      <c r="B758" s="49">
        <v>45484.0</v>
      </c>
      <c r="C758" s="50">
        <v>39329.0</v>
      </c>
      <c r="D758" s="47">
        <v>19.0</v>
      </c>
      <c r="E758" s="50">
        <v>3.0</v>
      </c>
      <c r="F758" s="51">
        <v>427.65</v>
      </c>
      <c r="G758" s="51">
        <f t="shared" si="1"/>
        <v>1282.95</v>
      </c>
      <c r="H758" s="48" t="str">
        <f>VLOOKUP(D758,datos_clientes!A:F,3,0)</f>
        <v>Andrea Álvarez</v>
      </c>
      <c r="I758" s="44"/>
    </row>
    <row r="759">
      <c r="A759" s="45">
        <v>797.0</v>
      </c>
      <c r="B759" s="49">
        <v>45299.0</v>
      </c>
      <c r="C759" s="50">
        <v>17627.0</v>
      </c>
      <c r="D759" s="47">
        <v>34.0</v>
      </c>
      <c r="E759" s="50">
        <v>5.0</v>
      </c>
      <c r="F759" s="51">
        <v>87.05</v>
      </c>
      <c r="G759" s="51">
        <f t="shared" si="1"/>
        <v>435.25</v>
      </c>
      <c r="H759" s="48" t="str">
        <f>VLOOKUP(D759,datos_clientes!A:F,3,0)</f>
        <v>Martín Martínez</v>
      </c>
      <c r="I759" s="44"/>
    </row>
    <row r="760">
      <c r="A760" s="45">
        <v>798.0</v>
      </c>
      <c r="B760" s="49">
        <v>45453.0</v>
      </c>
      <c r="C760" s="50">
        <v>37127.0</v>
      </c>
      <c r="D760" s="47">
        <v>24.0</v>
      </c>
      <c r="E760" s="50">
        <v>10.0</v>
      </c>
      <c r="F760" s="51">
        <v>322.65</v>
      </c>
      <c r="G760" s="51">
        <f t="shared" si="1"/>
        <v>3226.5</v>
      </c>
      <c r="H760" s="48" t="str">
        <f>VLOOKUP(D760,datos_clientes!A:F,3,0)</f>
        <v>Emma Navarro</v>
      </c>
      <c r="I760" s="44"/>
    </row>
    <row r="761">
      <c r="A761" s="45">
        <v>799.0</v>
      </c>
      <c r="B761" s="49">
        <v>45498.0</v>
      </c>
      <c r="C761" s="50">
        <v>3166.0</v>
      </c>
      <c r="D761" s="47">
        <v>30.0</v>
      </c>
      <c r="E761" s="50">
        <v>8.0</v>
      </c>
      <c r="F761" s="51">
        <v>51.48</v>
      </c>
      <c r="G761" s="51">
        <f t="shared" si="1"/>
        <v>411.84</v>
      </c>
      <c r="H761" s="48" t="str">
        <f>VLOOKUP(D761,datos_clientes!A:F,3,0)</f>
        <v>SofIa Alvarez</v>
      </c>
      <c r="I761" s="44"/>
    </row>
    <row r="762">
      <c r="A762" s="45">
        <v>800.0</v>
      </c>
      <c r="B762" s="49">
        <v>45500.0</v>
      </c>
      <c r="C762" s="50">
        <v>23842.0</v>
      </c>
      <c r="D762" s="47">
        <v>38.0</v>
      </c>
      <c r="E762" s="50">
        <v>2.0</v>
      </c>
      <c r="F762" s="51">
        <v>233.17</v>
      </c>
      <c r="G762" s="51">
        <f t="shared" si="1"/>
        <v>466.34</v>
      </c>
      <c r="H762" s="48" t="str">
        <f>VLOOKUP(D762,datos_clientes!A:F,3,0)</f>
        <v>Paula González</v>
      </c>
      <c r="I762" s="44"/>
    </row>
    <row r="763">
      <c r="A763" s="45">
        <v>801.0</v>
      </c>
      <c r="B763" s="49">
        <v>45474.0</v>
      </c>
      <c r="C763" s="50">
        <v>19766.0</v>
      </c>
      <c r="D763" s="47">
        <v>14.0</v>
      </c>
      <c r="E763" s="50">
        <v>6.0</v>
      </c>
      <c r="F763" s="51">
        <v>28.21</v>
      </c>
      <c r="G763" s="51">
        <f t="shared" si="1"/>
        <v>169.26</v>
      </c>
      <c r="H763" s="48" t="str">
        <f>VLOOKUP(D763,datos_clientes!A:F,3,0)</f>
        <v>Sofía Álvarez</v>
      </c>
      <c r="I763" s="44"/>
    </row>
    <row r="764">
      <c r="A764" s="45">
        <v>802.0</v>
      </c>
      <c r="B764" s="49">
        <v>45319.0</v>
      </c>
      <c r="C764" s="50">
        <v>30590.0</v>
      </c>
      <c r="D764" s="47">
        <v>1.0</v>
      </c>
      <c r="E764" s="50">
        <v>7.0</v>
      </c>
      <c r="F764" s="51">
        <v>140.66</v>
      </c>
      <c r="G764" s="51">
        <f t="shared" si="1"/>
        <v>984.62</v>
      </c>
      <c r="H764" s="48" t="str">
        <f>VLOOKUP(D764,datos_clientes!A:F,3,0)</f>
        <v>Martín García</v>
      </c>
      <c r="I764" s="44"/>
    </row>
    <row r="765">
      <c r="A765" s="45">
        <v>803.0</v>
      </c>
      <c r="B765" s="49">
        <v>45360.0</v>
      </c>
      <c r="C765" s="50">
        <v>32154.0</v>
      </c>
      <c r="D765" s="47">
        <v>32.0</v>
      </c>
      <c r="E765" s="50">
        <v>4.0</v>
      </c>
      <c r="F765" s="51">
        <v>199.04</v>
      </c>
      <c r="G765" s="51">
        <f t="shared" si="1"/>
        <v>796.16</v>
      </c>
      <c r="H765" s="48" t="str">
        <f>VLOOKUP(D765,datos_clientes!A:F,3,0)</f>
        <v>Mario Martínez</v>
      </c>
      <c r="I765" s="44"/>
    </row>
    <row r="766">
      <c r="A766" s="45">
        <v>804.0</v>
      </c>
      <c r="B766" s="49">
        <v>45558.0</v>
      </c>
      <c r="C766" s="50">
        <v>12424.0</v>
      </c>
      <c r="D766" s="47">
        <v>36.0</v>
      </c>
      <c r="E766" s="50">
        <v>9.0</v>
      </c>
      <c r="F766" s="51">
        <v>275.69</v>
      </c>
      <c r="G766" s="51">
        <f t="shared" si="1"/>
        <v>2481.21</v>
      </c>
      <c r="H766" s="48" t="str">
        <f>VLOOKUP(D766,datos_clientes!A:F,3,0)</f>
        <v>Pablo Gil</v>
      </c>
      <c r="I766" s="44"/>
    </row>
    <row r="767">
      <c r="A767" s="45">
        <v>805.0</v>
      </c>
      <c r="B767" s="49">
        <v>45322.0</v>
      </c>
      <c r="C767" s="50">
        <v>32457.0</v>
      </c>
      <c r="D767" s="47">
        <v>14.0</v>
      </c>
      <c r="E767" s="50">
        <v>1.0</v>
      </c>
      <c r="F767" s="51">
        <v>206.39</v>
      </c>
      <c r="G767" s="51">
        <f t="shared" si="1"/>
        <v>206.39</v>
      </c>
      <c r="H767" s="48" t="str">
        <f>VLOOKUP(D767,datos_clientes!A:F,3,0)</f>
        <v>Sofía Álvarez</v>
      </c>
      <c r="I767" s="44"/>
    </row>
    <row r="768">
      <c r="A768" s="45">
        <v>806.0</v>
      </c>
      <c r="B768" s="49">
        <v>45496.0</v>
      </c>
      <c r="C768" s="50">
        <v>28346.0</v>
      </c>
      <c r="D768" s="47">
        <v>17.0</v>
      </c>
      <c r="E768" s="50">
        <v>9.0</v>
      </c>
      <c r="F768" s="51">
        <v>396.81</v>
      </c>
      <c r="G768" s="51">
        <f t="shared" si="1"/>
        <v>3571.29</v>
      </c>
      <c r="H768" s="48" t="str">
        <f>VLOOKUP(D768,datos_clientes!A:F,3,0)</f>
        <v>Mario Torres</v>
      </c>
      <c r="I768" s="44"/>
    </row>
    <row r="769">
      <c r="A769" s="45">
        <v>807.0</v>
      </c>
      <c r="B769" s="49">
        <v>45427.0</v>
      </c>
      <c r="C769" s="50">
        <v>20179.0</v>
      </c>
      <c r="D769" s="47">
        <v>2.0</v>
      </c>
      <c r="E769" s="50">
        <v>5.0</v>
      </c>
      <c r="F769" s="51">
        <v>434.02</v>
      </c>
      <c r="G769" s="51">
        <f t="shared" si="1"/>
        <v>2170.1</v>
      </c>
      <c r="H769" s="48" t="str">
        <f>VLOOKUP(D769,datos_clientes!A:F,3,0)</f>
        <v>Mario Ramírez</v>
      </c>
      <c r="I769" s="44"/>
    </row>
    <row r="770">
      <c r="A770" s="45">
        <v>808.0</v>
      </c>
      <c r="B770" s="49">
        <v>45477.0</v>
      </c>
      <c r="C770" s="50">
        <v>26690.0</v>
      </c>
      <c r="D770" s="47">
        <v>14.0</v>
      </c>
      <c r="E770" s="50">
        <v>8.0</v>
      </c>
      <c r="F770" s="51">
        <v>213.65</v>
      </c>
      <c r="G770" s="51">
        <f t="shared" si="1"/>
        <v>1709.2</v>
      </c>
      <c r="H770" s="48" t="str">
        <f>VLOOKUP(D770,datos_clientes!A:F,3,0)</f>
        <v>Sofía Álvarez</v>
      </c>
      <c r="I770" s="44"/>
    </row>
    <row r="771">
      <c r="A771" s="45">
        <v>809.0</v>
      </c>
      <c r="B771" s="49">
        <v>45322.0</v>
      </c>
      <c r="C771" s="50">
        <v>24392.0</v>
      </c>
      <c r="D771" s="47">
        <v>23.0</v>
      </c>
      <c r="E771" s="50">
        <v>1.0</v>
      </c>
      <c r="F771" s="51">
        <v>322.89</v>
      </c>
      <c r="G771" s="51">
        <f t="shared" si="1"/>
        <v>322.89</v>
      </c>
      <c r="H771" s="48" t="str">
        <f>VLOOKUP(D771,datos_clientes!A:F,3,0)</f>
        <v>Pablo Díaz</v>
      </c>
      <c r="I771" s="44"/>
    </row>
    <row r="772">
      <c r="A772" s="45">
        <v>810.0</v>
      </c>
      <c r="B772" s="49">
        <v>45299.0</v>
      </c>
      <c r="C772" s="50">
        <v>7990.0</v>
      </c>
      <c r="D772" s="47">
        <v>7.0</v>
      </c>
      <c r="E772" s="50">
        <v>1.0</v>
      </c>
      <c r="F772" s="51">
        <v>112.69</v>
      </c>
      <c r="G772" s="51">
        <f t="shared" si="1"/>
        <v>112.69</v>
      </c>
      <c r="H772" s="48" t="str">
        <f>VLOOKUP(D772,datos_clientes!A:F,3,0)</f>
        <v>Carmen Moreno</v>
      </c>
      <c r="I772" s="44"/>
    </row>
    <row r="773">
      <c r="A773" s="45">
        <v>811.0</v>
      </c>
      <c r="B773" s="49">
        <v>45345.0</v>
      </c>
      <c r="C773" s="50">
        <v>31722.0</v>
      </c>
      <c r="D773" s="47">
        <v>5.0</v>
      </c>
      <c r="E773" s="50">
        <v>5.0</v>
      </c>
      <c r="F773" s="51">
        <v>323.86</v>
      </c>
      <c r="G773" s="51">
        <f t="shared" si="1"/>
        <v>1619.3</v>
      </c>
      <c r="H773" s="48" t="str">
        <f>VLOOKUP(D773,datos_clientes!A:F,3,0)</f>
        <v>Mario Sánchez</v>
      </c>
      <c r="I773" s="44"/>
    </row>
    <row r="774">
      <c r="A774" s="45">
        <v>812.0</v>
      </c>
      <c r="B774" s="49">
        <v>45573.0</v>
      </c>
      <c r="C774" s="50">
        <v>48370.0</v>
      </c>
      <c r="D774" s="47">
        <v>32.0</v>
      </c>
      <c r="E774" s="50">
        <v>3.0</v>
      </c>
      <c r="F774" s="51">
        <v>72.08</v>
      </c>
      <c r="G774" s="51">
        <f t="shared" si="1"/>
        <v>216.24</v>
      </c>
      <c r="H774" s="48" t="str">
        <f>VLOOKUP(D774,datos_clientes!A:F,3,0)</f>
        <v>Mario Martínez</v>
      </c>
      <c r="I774" s="44"/>
    </row>
    <row r="775">
      <c r="A775" s="45">
        <v>813.0</v>
      </c>
      <c r="B775" s="49">
        <v>45469.0</v>
      </c>
      <c r="C775" s="50">
        <v>18378.0</v>
      </c>
      <c r="D775" s="47">
        <v>15.0</v>
      </c>
      <c r="E775" s="50">
        <v>4.0</v>
      </c>
      <c r="F775" s="51">
        <v>460.43</v>
      </c>
      <c r="G775" s="51">
        <f t="shared" si="1"/>
        <v>1841.72</v>
      </c>
      <c r="H775" s="48" t="str">
        <f>VLOOKUP(D775,datos_clientes!A:F,3,0)</f>
        <v>Julia Fernández</v>
      </c>
      <c r="I775" s="44"/>
    </row>
    <row r="776">
      <c r="A776" s="45">
        <v>814.0</v>
      </c>
      <c r="B776" s="49">
        <v>45320.0</v>
      </c>
      <c r="C776" s="50">
        <v>8164.0</v>
      </c>
      <c r="D776" s="47">
        <v>14.0</v>
      </c>
      <c r="E776" s="50">
        <v>10.0</v>
      </c>
      <c r="F776" s="51">
        <v>378.96</v>
      </c>
      <c r="G776" s="51">
        <f t="shared" si="1"/>
        <v>3789.6</v>
      </c>
      <c r="H776" s="48" t="str">
        <f>VLOOKUP(D776,datos_clientes!A:F,3,0)</f>
        <v>Sofía Álvarez</v>
      </c>
      <c r="I776" s="44"/>
    </row>
    <row r="777">
      <c r="A777" s="45">
        <v>815.0</v>
      </c>
      <c r="B777" s="49">
        <v>45550.0</v>
      </c>
      <c r="C777" s="50">
        <v>43056.0</v>
      </c>
      <c r="D777" s="47">
        <v>15.0</v>
      </c>
      <c r="E777" s="50">
        <v>9.0</v>
      </c>
      <c r="F777" s="51">
        <v>485.81</v>
      </c>
      <c r="G777" s="51">
        <f t="shared" si="1"/>
        <v>4372.29</v>
      </c>
      <c r="H777" s="48" t="str">
        <f>VLOOKUP(D777,datos_clientes!A:F,3,0)</f>
        <v>Julia Fernández</v>
      </c>
      <c r="I777" s="44"/>
    </row>
    <row r="778">
      <c r="A778" s="45">
        <v>816.0</v>
      </c>
      <c r="B778" s="49">
        <v>45536.0</v>
      </c>
      <c r="C778" s="50">
        <v>9136.0</v>
      </c>
      <c r="D778" s="47">
        <v>12.0</v>
      </c>
      <c r="E778" s="50">
        <v>4.0</v>
      </c>
      <c r="F778" s="51">
        <v>441.66</v>
      </c>
      <c r="G778" s="51">
        <f t="shared" si="1"/>
        <v>1766.64</v>
      </c>
      <c r="H778" s="48" t="str">
        <f>VLOOKUP(D778,datos_clientes!A:F,3,0)</f>
        <v>Mario Díaz</v>
      </c>
      <c r="I778" s="44"/>
    </row>
    <row r="779">
      <c r="A779" s="45">
        <v>817.0</v>
      </c>
      <c r="B779" s="49">
        <v>45513.0</v>
      </c>
      <c r="C779" s="50">
        <v>15005.0</v>
      </c>
      <c r="D779" s="47">
        <v>15.0</v>
      </c>
      <c r="E779" s="50">
        <v>10.0</v>
      </c>
      <c r="F779" s="51">
        <v>159.16</v>
      </c>
      <c r="G779" s="51">
        <f t="shared" si="1"/>
        <v>1591.6</v>
      </c>
      <c r="H779" s="48" t="str">
        <f>VLOOKUP(D779,datos_clientes!A:F,3,0)</f>
        <v>Julia Fernández</v>
      </c>
      <c r="I779" s="44"/>
    </row>
    <row r="780">
      <c r="A780" s="45">
        <v>818.0</v>
      </c>
      <c r="B780" s="49">
        <v>45492.0</v>
      </c>
      <c r="C780" s="50">
        <v>8046.0</v>
      </c>
      <c r="D780" s="47">
        <v>7.0</v>
      </c>
      <c r="E780" s="50">
        <v>8.0</v>
      </c>
      <c r="F780" s="51">
        <v>288.51</v>
      </c>
      <c r="G780" s="51">
        <f t="shared" si="1"/>
        <v>2308.08</v>
      </c>
      <c r="H780" s="48" t="str">
        <f>VLOOKUP(D780,datos_clientes!A:F,3,0)</f>
        <v>Carmen Moreno</v>
      </c>
      <c r="I780" s="44"/>
    </row>
    <row r="781">
      <c r="A781" s="45">
        <v>819.0</v>
      </c>
      <c r="B781" s="49">
        <v>45516.0</v>
      </c>
      <c r="C781" s="50">
        <v>32401.0</v>
      </c>
      <c r="D781" s="47">
        <v>36.0</v>
      </c>
      <c r="E781" s="50">
        <v>10.0</v>
      </c>
      <c r="F781" s="51">
        <v>378.08</v>
      </c>
      <c r="G781" s="51">
        <f t="shared" si="1"/>
        <v>3780.8</v>
      </c>
      <c r="H781" s="48" t="str">
        <f>VLOOKUP(D781,datos_clientes!A:F,3,0)</f>
        <v>Pablo Gil</v>
      </c>
      <c r="I781" s="44"/>
    </row>
    <row r="782">
      <c r="A782" s="45">
        <v>820.0</v>
      </c>
      <c r="B782" s="49">
        <v>45407.0</v>
      </c>
      <c r="C782" s="50">
        <v>18989.0</v>
      </c>
      <c r="D782" s="47">
        <v>7.0</v>
      </c>
      <c r="E782" s="50">
        <v>2.0</v>
      </c>
      <c r="F782" s="51">
        <v>45.14</v>
      </c>
      <c r="G782" s="51">
        <f t="shared" si="1"/>
        <v>90.28</v>
      </c>
      <c r="H782" s="48" t="str">
        <f>VLOOKUP(D782,datos_clientes!A:F,3,0)</f>
        <v>Carmen Moreno</v>
      </c>
      <c r="I782" s="44"/>
    </row>
    <row r="783">
      <c r="A783" s="45">
        <v>822.0</v>
      </c>
      <c r="B783" s="49">
        <v>45560.0</v>
      </c>
      <c r="C783" s="50">
        <v>6760.0</v>
      </c>
      <c r="D783" s="47">
        <v>14.0</v>
      </c>
      <c r="E783" s="50">
        <v>9.0</v>
      </c>
      <c r="F783" s="51">
        <v>22.87</v>
      </c>
      <c r="G783" s="51">
        <f t="shared" si="1"/>
        <v>205.83</v>
      </c>
      <c r="H783" s="48" t="str">
        <f>VLOOKUP(D783,datos_clientes!A:F,3,0)</f>
        <v>Sofía Álvarez</v>
      </c>
      <c r="I783" s="44"/>
    </row>
    <row r="784">
      <c r="A784" s="45">
        <v>823.0</v>
      </c>
      <c r="B784" s="49">
        <v>45443.0</v>
      </c>
      <c r="C784" s="50">
        <v>44187.0</v>
      </c>
      <c r="D784" s="47">
        <v>1.0</v>
      </c>
      <c r="E784" s="50">
        <v>3.0</v>
      </c>
      <c r="F784" s="51">
        <v>217.88</v>
      </c>
      <c r="G784" s="51">
        <f t="shared" si="1"/>
        <v>653.64</v>
      </c>
      <c r="H784" s="48" t="str">
        <f>VLOOKUP(D784,datos_clientes!A:F,3,0)</f>
        <v>Martín García</v>
      </c>
      <c r="I784" s="44"/>
    </row>
    <row r="785">
      <c r="A785" s="45">
        <v>824.0</v>
      </c>
      <c r="B785" s="49">
        <v>45467.0</v>
      </c>
      <c r="C785" s="50">
        <v>40444.0</v>
      </c>
      <c r="D785" s="47">
        <v>29.0</v>
      </c>
      <c r="E785" s="50">
        <v>3.0</v>
      </c>
      <c r="F785" s="51">
        <v>112.46</v>
      </c>
      <c r="G785" s="51">
        <f t="shared" si="1"/>
        <v>337.38</v>
      </c>
      <c r="H785" s="48" t="str">
        <f>VLOOKUP(D785,datos_clientes!A:F,3,0)</f>
        <v>Lucía López</v>
      </c>
      <c r="I785" s="44"/>
    </row>
    <row r="786">
      <c r="A786" s="45">
        <v>825.0</v>
      </c>
      <c r="B786" s="49">
        <v>45347.0</v>
      </c>
      <c r="C786" s="50">
        <v>30438.0</v>
      </c>
      <c r="D786" s="47">
        <v>9.0</v>
      </c>
      <c r="E786" s="50">
        <v>3.0</v>
      </c>
      <c r="F786" s="51">
        <v>464.47</v>
      </c>
      <c r="G786" s="51">
        <f t="shared" si="1"/>
        <v>1393.41</v>
      </c>
      <c r="H786" s="48" t="str">
        <f>VLOOKUP(D786,datos_clientes!A:F,3,0)</f>
        <v>Daniel Díaz</v>
      </c>
      <c r="I786" s="44"/>
    </row>
    <row r="787">
      <c r="A787" s="45">
        <v>826.0</v>
      </c>
      <c r="B787" s="49">
        <v>45297.0</v>
      </c>
      <c r="C787" s="50">
        <v>2367.0</v>
      </c>
      <c r="D787" s="47">
        <v>8.0</v>
      </c>
      <c r="E787" s="50">
        <v>4.0</v>
      </c>
      <c r="F787" s="51">
        <v>331.49</v>
      </c>
      <c r="G787" s="51">
        <f t="shared" si="1"/>
        <v>1325.96</v>
      </c>
      <c r="H787" s="48" t="str">
        <f>VLOOKUP(D787,datos_clientes!A:F,3,0)</f>
        <v>Lucía Díaz</v>
      </c>
      <c r="I787" s="44"/>
    </row>
    <row r="788">
      <c r="A788" s="45">
        <v>827.0</v>
      </c>
      <c r="B788" s="49">
        <v>45466.0</v>
      </c>
      <c r="C788" s="50">
        <v>8513.0</v>
      </c>
      <c r="D788" s="47">
        <v>20.0</v>
      </c>
      <c r="E788" s="50">
        <v>2.0</v>
      </c>
      <c r="F788" s="51">
        <v>97.16</v>
      </c>
      <c r="G788" s="51">
        <f t="shared" si="1"/>
        <v>194.32</v>
      </c>
      <c r="H788" s="48" t="str">
        <f>VLOOKUP(D788,datos_clientes!A:F,3,0)</f>
        <v>Paula Alonso</v>
      </c>
      <c r="I788" s="44"/>
    </row>
    <row r="789">
      <c r="A789" s="45">
        <v>829.0</v>
      </c>
      <c r="B789" s="49">
        <v>45333.0</v>
      </c>
      <c r="C789" s="50">
        <v>14167.0</v>
      </c>
      <c r="D789" s="47">
        <v>1.0</v>
      </c>
      <c r="E789" s="50">
        <v>3.0</v>
      </c>
      <c r="F789" s="51">
        <v>482.69</v>
      </c>
      <c r="G789" s="51">
        <f t="shared" si="1"/>
        <v>1448.07</v>
      </c>
      <c r="H789" s="48" t="str">
        <f>VLOOKUP(D789,datos_clientes!A:F,3,0)</f>
        <v>Martín García</v>
      </c>
      <c r="I789" s="44"/>
    </row>
    <row r="790">
      <c r="A790" s="45">
        <v>830.0</v>
      </c>
      <c r="B790" s="49">
        <v>45433.0</v>
      </c>
      <c r="C790" s="50">
        <v>26815.0</v>
      </c>
      <c r="D790" s="47">
        <v>3.0</v>
      </c>
      <c r="E790" s="50">
        <v>1.0</v>
      </c>
      <c r="F790" s="51">
        <v>467.14</v>
      </c>
      <c r="G790" s="51">
        <f t="shared" si="1"/>
        <v>467.14</v>
      </c>
      <c r="H790" s="48" t="str">
        <f>VLOOKUP(D790,datos_clientes!A:F,3,0)</f>
        <v>Pablo Gutiérrez</v>
      </c>
      <c r="I790" s="44"/>
    </row>
    <row r="791">
      <c r="A791" s="45">
        <v>831.0</v>
      </c>
      <c r="B791" s="49">
        <v>45386.0</v>
      </c>
      <c r="C791" s="50">
        <v>47577.0</v>
      </c>
      <c r="D791" s="47">
        <v>20.0</v>
      </c>
      <c r="E791" s="50">
        <v>8.0</v>
      </c>
      <c r="F791" s="51">
        <v>266.19</v>
      </c>
      <c r="G791" s="51">
        <f t="shared" si="1"/>
        <v>2129.52</v>
      </c>
      <c r="H791" s="48" t="str">
        <f>VLOOKUP(D791,datos_clientes!A:F,3,0)</f>
        <v>Paula Alonso</v>
      </c>
      <c r="I791" s="44"/>
    </row>
    <row r="792">
      <c r="A792" s="45">
        <v>832.0</v>
      </c>
      <c r="B792" s="49">
        <v>45316.0</v>
      </c>
      <c r="C792" s="50">
        <v>28740.0</v>
      </c>
      <c r="D792" s="47">
        <v>4.0</v>
      </c>
      <c r="E792" s="50">
        <v>2.0</v>
      </c>
      <c r="F792" s="51">
        <v>479.93</v>
      </c>
      <c r="G792" s="51">
        <f t="shared" si="1"/>
        <v>959.86</v>
      </c>
      <c r="H792" s="48" t="str">
        <f>VLOOKUP(D792,datos_clientes!A:F,3,0)</f>
        <v>Daniel Sánchez</v>
      </c>
      <c r="I792" s="44"/>
    </row>
    <row r="793">
      <c r="A793" s="45">
        <v>833.0</v>
      </c>
      <c r="B793" s="49">
        <v>45455.0</v>
      </c>
      <c r="C793" s="50">
        <v>11531.0</v>
      </c>
      <c r="D793" s="47">
        <v>33.0</v>
      </c>
      <c r="E793" s="50">
        <v>5.0</v>
      </c>
      <c r="F793" s="51">
        <v>393.76</v>
      </c>
      <c r="G793" s="51">
        <f t="shared" si="1"/>
        <v>1968.8</v>
      </c>
      <c r="H793" s="48" t="str">
        <f>VLOOKUP(D793,datos_clientes!A:F,3,0)</f>
        <v>Pablo López</v>
      </c>
      <c r="I793" s="44"/>
    </row>
    <row r="794">
      <c r="A794" s="45">
        <v>834.0</v>
      </c>
      <c r="B794" s="49">
        <v>45440.0</v>
      </c>
      <c r="C794" s="50">
        <v>20298.0</v>
      </c>
      <c r="D794" s="47">
        <v>28.0</v>
      </c>
      <c r="E794" s="50">
        <v>9.0</v>
      </c>
      <c r="F794" s="51">
        <v>239.66</v>
      </c>
      <c r="G794" s="51">
        <f t="shared" si="1"/>
        <v>2156.94</v>
      </c>
      <c r="H794" s="48" t="str">
        <f>VLOOKUP(D794,datos_clientes!A:F,3,0)</f>
        <v>Laura González</v>
      </c>
      <c r="I794" s="44"/>
    </row>
    <row r="795">
      <c r="A795" s="45">
        <v>835.0</v>
      </c>
      <c r="B795" s="49">
        <v>45420.0</v>
      </c>
      <c r="C795" s="50">
        <v>9543.0</v>
      </c>
      <c r="D795" s="47">
        <v>12.0</v>
      </c>
      <c r="E795" s="50">
        <v>3.0</v>
      </c>
      <c r="F795" s="51">
        <v>47.78</v>
      </c>
      <c r="G795" s="51">
        <f t="shared" si="1"/>
        <v>143.34</v>
      </c>
      <c r="H795" s="48" t="str">
        <f>VLOOKUP(D795,datos_clientes!A:F,3,0)</f>
        <v>Mario Díaz</v>
      </c>
      <c r="I795" s="44"/>
    </row>
    <row r="796">
      <c r="A796" s="45">
        <v>836.0</v>
      </c>
      <c r="B796" s="49">
        <v>45386.0</v>
      </c>
      <c r="C796" s="50">
        <v>24151.0</v>
      </c>
      <c r="D796" s="47">
        <v>4.0</v>
      </c>
      <c r="E796" s="50">
        <v>4.0</v>
      </c>
      <c r="F796" s="51">
        <v>424.73</v>
      </c>
      <c r="G796" s="51">
        <f t="shared" si="1"/>
        <v>1698.92</v>
      </c>
      <c r="H796" s="48" t="str">
        <f>VLOOKUP(D796,datos_clientes!A:F,3,0)</f>
        <v>Daniel Sánchez</v>
      </c>
      <c r="I796" s="44"/>
    </row>
    <row r="797">
      <c r="A797" s="45">
        <v>837.0</v>
      </c>
      <c r="B797" s="49">
        <v>45453.0</v>
      </c>
      <c r="C797" s="50">
        <v>47736.0</v>
      </c>
      <c r="D797" s="47">
        <v>20.0</v>
      </c>
      <c r="E797" s="50">
        <v>6.0</v>
      </c>
      <c r="F797" s="51">
        <v>494.91</v>
      </c>
      <c r="G797" s="51">
        <f t="shared" si="1"/>
        <v>2969.46</v>
      </c>
      <c r="H797" s="48" t="str">
        <f>VLOOKUP(D797,datos_clientes!A:F,3,0)</f>
        <v>Paula Alonso</v>
      </c>
      <c r="I797" s="44"/>
    </row>
    <row r="798">
      <c r="A798" s="45">
        <v>838.0</v>
      </c>
      <c r="B798" s="49">
        <v>45375.0</v>
      </c>
      <c r="C798" s="50">
        <v>29206.0</v>
      </c>
      <c r="D798" s="47">
        <v>20.0</v>
      </c>
      <c r="E798" s="50">
        <v>10.0</v>
      </c>
      <c r="F798" s="51">
        <v>157.98</v>
      </c>
      <c r="G798" s="51">
        <f t="shared" si="1"/>
        <v>1579.8</v>
      </c>
      <c r="H798" s="48" t="str">
        <f>VLOOKUP(D798,datos_clientes!A:F,3,0)</f>
        <v>Paula Alonso</v>
      </c>
      <c r="I798" s="44"/>
    </row>
    <row r="799">
      <c r="A799" s="45">
        <v>839.0</v>
      </c>
      <c r="B799" s="49">
        <v>45440.0</v>
      </c>
      <c r="C799" s="50">
        <v>5463.0</v>
      </c>
      <c r="D799" s="47">
        <v>27.0</v>
      </c>
      <c r="E799" s="50">
        <v>6.0</v>
      </c>
      <c r="F799" s="51">
        <v>11.77</v>
      </c>
      <c r="G799" s="51">
        <f t="shared" si="1"/>
        <v>70.62</v>
      </c>
      <c r="H799" s="48" t="str">
        <f>VLOOKUP(D799,datos_clientes!A:F,3,0)</f>
        <v>Marina Vázquez</v>
      </c>
      <c r="I799" s="44"/>
    </row>
    <row r="800">
      <c r="A800" s="45">
        <v>840.0</v>
      </c>
      <c r="B800" s="49">
        <v>45518.0</v>
      </c>
      <c r="C800" s="50">
        <v>42406.0</v>
      </c>
      <c r="D800" s="47">
        <v>1.0</v>
      </c>
      <c r="E800" s="50">
        <v>8.0</v>
      </c>
      <c r="F800" s="51">
        <v>353.53</v>
      </c>
      <c r="G800" s="51">
        <f t="shared" si="1"/>
        <v>2828.24</v>
      </c>
      <c r="H800" s="48" t="str">
        <f>VLOOKUP(D800,datos_clientes!A:F,3,0)</f>
        <v>Martín García</v>
      </c>
      <c r="I800" s="44"/>
    </row>
    <row r="801">
      <c r="A801" s="45">
        <v>841.0</v>
      </c>
      <c r="B801" s="49">
        <v>45372.0</v>
      </c>
      <c r="C801" s="50">
        <v>14282.0</v>
      </c>
      <c r="D801" s="47">
        <v>17.0</v>
      </c>
      <c r="E801" s="50">
        <v>7.0</v>
      </c>
      <c r="F801" s="51">
        <v>245.31</v>
      </c>
      <c r="G801" s="51">
        <f t="shared" si="1"/>
        <v>1717.17</v>
      </c>
      <c r="H801" s="48" t="str">
        <f>VLOOKUP(D801,datos_clientes!A:F,3,0)</f>
        <v>Mario Torres</v>
      </c>
      <c r="I801" s="44"/>
    </row>
    <row r="802">
      <c r="A802" s="45">
        <v>842.0</v>
      </c>
      <c r="B802" s="49">
        <v>45354.0</v>
      </c>
      <c r="C802" s="50">
        <v>28638.0</v>
      </c>
      <c r="D802" s="47">
        <v>33.0</v>
      </c>
      <c r="E802" s="50">
        <v>9.0</v>
      </c>
      <c r="F802" s="51">
        <v>303.84</v>
      </c>
      <c r="G802" s="51">
        <f t="shared" si="1"/>
        <v>2734.56</v>
      </c>
      <c r="H802" s="48" t="str">
        <f>VLOOKUP(D802,datos_clientes!A:F,3,0)</f>
        <v>Pablo López</v>
      </c>
      <c r="I802" s="44"/>
    </row>
    <row r="803">
      <c r="A803" s="45">
        <v>843.0</v>
      </c>
      <c r="B803" s="49">
        <v>45367.0</v>
      </c>
      <c r="C803" s="50">
        <v>4835.0</v>
      </c>
      <c r="D803" s="47">
        <v>8.0</v>
      </c>
      <c r="E803" s="50">
        <v>5.0</v>
      </c>
      <c r="F803" s="51">
        <v>444.93</v>
      </c>
      <c r="G803" s="51">
        <f t="shared" si="1"/>
        <v>2224.65</v>
      </c>
      <c r="H803" s="48" t="str">
        <f>VLOOKUP(D803,datos_clientes!A:F,3,0)</f>
        <v>Lucía Díaz</v>
      </c>
      <c r="I803" s="44"/>
    </row>
    <row r="804">
      <c r="A804" s="45">
        <v>844.0</v>
      </c>
      <c r="B804" s="49">
        <v>45302.0</v>
      </c>
      <c r="C804" s="50">
        <v>43669.0</v>
      </c>
      <c r="D804" s="47">
        <v>14.0</v>
      </c>
      <c r="E804" s="50">
        <v>5.0</v>
      </c>
      <c r="F804" s="51">
        <v>123.27</v>
      </c>
      <c r="G804" s="51">
        <f t="shared" si="1"/>
        <v>616.35</v>
      </c>
      <c r="H804" s="48" t="str">
        <f>VLOOKUP(D804,datos_clientes!A:F,3,0)</f>
        <v>Sofía Álvarez</v>
      </c>
      <c r="I804" s="44"/>
    </row>
    <row r="805">
      <c r="A805" s="45">
        <v>845.0</v>
      </c>
      <c r="B805" s="49">
        <v>45344.0</v>
      </c>
      <c r="C805" s="50">
        <v>9751.0</v>
      </c>
      <c r="D805" s="47">
        <v>1.0</v>
      </c>
      <c r="E805" s="50">
        <v>2.0</v>
      </c>
      <c r="F805" s="51">
        <v>207.19</v>
      </c>
      <c r="G805" s="51">
        <f t="shared" si="1"/>
        <v>414.38</v>
      </c>
      <c r="H805" s="48" t="str">
        <f>VLOOKUP(D805,datos_clientes!A:F,3,0)</f>
        <v>Martín García</v>
      </c>
      <c r="I805" s="44"/>
    </row>
    <row r="806">
      <c r="A806" s="45">
        <v>846.0</v>
      </c>
      <c r="B806" s="49">
        <v>45389.0</v>
      </c>
      <c r="C806" s="50">
        <v>37539.0</v>
      </c>
      <c r="D806" s="47">
        <v>19.0</v>
      </c>
      <c r="E806" s="50">
        <v>7.0</v>
      </c>
      <c r="F806" s="51">
        <v>194.5</v>
      </c>
      <c r="G806" s="51">
        <f t="shared" si="1"/>
        <v>1361.5</v>
      </c>
      <c r="H806" s="48" t="str">
        <f>VLOOKUP(D806,datos_clientes!A:F,3,0)</f>
        <v>Andrea Álvarez</v>
      </c>
      <c r="I806" s="44"/>
    </row>
    <row r="807">
      <c r="A807" s="45">
        <v>847.0</v>
      </c>
      <c r="B807" s="49">
        <v>45378.0</v>
      </c>
      <c r="C807" s="50">
        <v>1448.0</v>
      </c>
      <c r="D807" s="47">
        <v>24.0</v>
      </c>
      <c r="E807" s="50">
        <v>7.0</v>
      </c>
      <c r="F807" s="51">
        <v>96.21</v>
      </c>
      <c r="G807" s="51">
        <f t="shared" si="1"/>
        <v>673.47</v>
      </c>
      <c r="H807" s="48" t="str">
        <f>VLOOKUP(D807,datos_clientes!A:F,3,0)</f>
        <v>Emma Navarro</v>
      </c>
      <c r="I807" s="44"/>
    </row>
    <row r="808">
      <c r="A808" s="45">
        <v>849.0</v>
      </c>
      <c r="B808" s="49">
        <v>45326.0</v>
      </c>
      <c r="C808" s="50">
        <v>1528.0</v>
      </c>
      <c r="D808" s="47">
        <v>17.0</v>
      </c>
      <c r="E808" s="50">
        <v>7.0</v>
      </c>
      <c r="F808" s="51">
        <v>496.2</v>
      </c>
      <c r="G808" s="51">
        <f t="shared" si="1"/>
        <v>3473.4</v>
      </c>
      <c r="H808" s="48" t="str">
        <f>VLOOKUP(D808,datos_clientes!A:F,3,0)</f>
        <v>Mario Torres</v>
      </c>
      <c r="I808" s="44"/>
    </row>
    <row r="809">
      <c r="A809" s="45">
        <v>851.0</v>
      </c>
      <c r="B809" s="49">
        <v>45369.0</v>
      </c>
      <c r="C809" s="50">
        <v>15653.0</v>
      </c>
      <c r="D809" s="47">
        <v>13.0</v>
      </c>
      <c r="E809" s="50">
        <v>5.0</v>
      </c>
      <c r="F809" s="51">
        <v>435.38</v>
      </c>
      <c r="G809" s="51">
        <f t="shared" si="1"/>
        <v>2176.9</v>
      </c>
      <c r="H809" s="48" t="str">
        <f>VLOOKUP(D809,datos_clientes!A:F,3,0)</f>
        <v>David Sánchez</v>
      </c>
      <c r="I809" s="44"/>
    </row>
    <row r="810">
      <c r="A810" s="45">
        <v>852.0</v>
      </c>
      <c r="B810" s="49">
        <v>45441.0</v>
      </c>
      <c r="C810" s="50">
        <v>13505.0</v>
      </c>
      <c r="D810" s="47">
        <v>6.0</v>
      </c>
      <c r="E810" s="50">
        <v>8.0</v>
      </c>
      <c r="F810" s="51">
        <v>416.96</v>
      </c>
      <c r="G810" s="51">
        <f t="shared" si="1"/>
        <v>3335.68</v>
      </c>
      <c r="H810" s="48" t="str">
        <f>VLOOKUP(D810,datos_clientes!A:F,3,0)</f>
        <v>Marcos Ramírez</v>
      </c>
      <c r="I810" s="44"/>
    </row>
    <row r="811">
      <c r="A811" s="45">
        <v>853.0</v>
      </c>
      <c r="B811" s="49">
        <v>45294.0</v>
      </c>
      <c r="C811" s="50">
        <v>2359.0</v>
      </c>
      <c r="D811" s="47">
        <v>5.0</v>
      </c>
      <c r="E811" s="50">
        <v>5.0</v>
      </c>
      <c r="F811" s="51">
        <v>332.08</v>
      </c>
      <c r="G811" s="51">
        <f t="shared" si="1"/>
        <v>1660.4</v>
      </c>
      <c r="H811" s="48" t="str">
        <f>VLOOKUP(D811,datos_clientes!A:F,3,0)</f>
        <v>Mario Sánchez</v>
      </c>
      <c r="I811" s="44"/>
    </row>
    <row r="812">
      <c r="A812" s="45">
        <v>854.0</v>
      </c>
      <c r="B812" s="49">
        <v>45505.0</v>
      </c>
      <c r="C812" s="50">
        <v>3891.0</v>
      </c>
      <c r="D812" s="47">
        <v>1.0</v>
      </c>
      <c r="E812" s="50">
        <v>3.0</v>
      </c>
      <c r="F812" s="51">
        <v>400.98</v>
      </c>
      <c r="G812" s="51">
        <f t="shared" si="1"/>
        <v>1202.94</v>
      </c>
      <c r="H812" s="48" t="str">
        <f>VLOOKUP(D812,datos_clientes!A:F,3,0)</f>
        <v>Martín García</v>
      </c>
      <c r="I812" s="44"/>
    </row>
    <row r="813">
      <c r="A813" s="45">
        <v>855.0</v>
      </c>
      <c r="B813" s="49">
        <v>45537.0</v>
      </c>
      <c r="C813" s="50">
        <v>32107.0</v>
      </c>
      <c r="D813" s="47">
        <v>3.0</v>
      </c>
      <c r="E813" s="50">
        <v>7.0</v>
      </c>
      <c r="F813" s="51">
        <v>105.1</v>
      </c>
      <c r="G813" s="51">
        <f t="shared" si="1"/>
        <v>735.7</v>
      </c>
      <c r="H813" s="48" t="str">
        <f>VLOOKUP(D813,datos_clientes!A:F,3,0)</f>
        <v>Pablo Gutiérrez</v>
      </c>
      <c r="I813" s="44"/>
    </row>
    <row r="814">
      <c r="A814" s="45">
        <v>857.0</v>
      </c>
      <c r="B814" s="49">
        <v>45569.0</v>
      </c>
      <c r="C814" s="50">
        <v>8016.0</v>
      </c>
      <c r="D814" s="47">
        <v>1.0</v>
      </c>
      <c r="E814" s="50">
        <v>10.0</v>
      </c>
      <c r="F814" s="51">
        <v>464.76</v>
      </c>
      <c r="G814" s="51">
        <f t="shared" si="1"/>
        <v>4647.6</v>
      </c>
      <c r="H814" s="48" t="str">
        <f>VLOOKUP(D814,datos_clientes!A:F,3,0)</f>
        <v>Martín García</v>
      </c>
      <c r="I814" s="44"/>
    </row>
    <row r="815">
      <c r="A815" s="45">
        <v>858.0</v>
      </c>
      <c r="B815" s="49">
        <v>45523.0</v>
      </c>
      <c r="C815" s="50">
        <v>3808.0</v>
      </c>
      <c r="D815" s="47">
        <v>1.0</v>
      </c>
      <c r="E815" s="50">
        <v>1.0</v>
      </c>
      <c r="F815" s="51">
        <v>221.64</v>
      </c>
      <c r="G815" s="51">
        <f t="shared" si="1"/>
        <v>221.64</v>
      </c>
      <c r="H815" s="48" t="str">
        <f>VLOOKUP(D815,datos_clientes!A:F,3,0)</f>
        <v>Martín García</v>
      </c>
      <c r="I815" s="44"/>
    </row>
    <row r="816">
      <c r="A816" s="45">
        <v>859.0</v>
      </c>
      <c r="B816" s="49">
        <v>45471.0</v>
      </c>
      <c r="C816" s="50">
        <v>46180.0</v>
      </c>
      <c r="D816" s="47">
        <v>19.0</v>
      </c>
      <c r="E816" s="50">
        <v>3.0</v>
      </c>
      <c r="F816" s="51">
        <v>200.57</v>
      </c>
      <c r="G816" s="51">
        <f t="shared" si="1"/>
        <v>601.71</v>
      </c>
      <c r="H816" s="48" t="str">
        <f>VLOOKUP(D816,datos_clientes!A:F,3,0)</f>
        <v>Andrea Álvarez</v>
      </c>
      <c r="I816" s="44"/>
    </row>
    <row r="817">
      <c r="A817" s="45">
        <v>860.0</v>
      </c>
      <c r="B817" s="49">
        <v>45537.0</v>
      </c>
      <c r="C817" s="50">
        <v>11693.0</v>
      </c>
      <c r="D817" s="47">
        <v>11.0</v>
      </c>
      <c r="E817" s="50">
        <v>6.0</v>
      </c>
      <c r="F817" s="51">
        <v>294.96</v>
      </c>
      <c r="G817" s="51">
        <f t="shared" si="1"/>
        <v>1769.76</v>
      </c>
      <c r="H817" s="48" t="str">
        <f>VLOOKUP(D817,datos_clientes!A:F,3,0)</f>
        <v>Paula González</v>
      </c>
      <c r="I817" s="44"/>
    </row>
    <row r="818">
      <c r="A818" s="45">
        <v>861.0</v>
      </c>
      <c r="B818" s="49">
        <v>45537.0</v>
      </c>
      <c r="C818" s="50">
        <v>11776.0</v>
      </c>
      <c r="D818" s="47">
        <v>38.0</v>
      </c>
      <c r="E818" s="50">
        <v>8.0</v>
      </c>
      <c r="F818" s="51">
        <v>464.42</v>
      </c>
      <c r="G818" s="51">
        <f t="shared" si="1"/>
        <v>3715.36</v>
      </c>
      <c r="H818" s="48" t="str">
        <f>VLOOKUP(D818,datos_clientes!A:F,3,0)</f>
        <v>Paula González</v>
      </c>
      <c r="I818" s="44"/>
    </row>
    <row r="819">
      <c r="A819" s="45">
        <v>862.0</v>
      </c>
      <c r="B819" s="49">
        <v>45512.0</v>
      </c>
      <c r="C819" s="50">
        <v>7627.0</v>
      </c>
      <c r="D819" s="47">
        <v>37.0</v>
      </c>
      <c r="E819" s="50">
        <v>1.0</v>
      </c>
      <c r="F819" s="51">
        <v>294.72</v>
      </c>
      <c r="G819" s="51">
        <f t="shared" si="1"/>
        <v>294.72</v>
      </c>
      <c r="H819" s="48" t="str">
        <f>VLOOKUP(D819,datos_clientes!A:F,3,0)</f>
        <v>Daniel Ramírez</v>
      </c>
      <c r="I819" s="44"/>
    </row>
    <row r="820">
      <c r="A820" s="45">
        <v>863.0</v>
      </c>
      <c r="B820" s="49">
        <v>45467.0</v>
      </c>
      <c r="C820" s="50">
        <v>42841.0</v>
      </c>
      <c r="D820" s="47">
        <v>27.0</v>
      </c>
      <c r="E820" s="50">
        <v>8.0</v>
      </c>
      <c r="F820" s="51">
        <v>117.61</v>
      </c>
      <c r="G820" s="51">
        <f t="shared" si="1"/>
        <v>940.88</v>
      </c>
      <c r="H820" s="48" t="str">
        <f>VLOOKUP(D820,datos_clientes!A:F,3,0)</f>
        <v>Marina Vázquez</v>
      </c>
      <c r="I820" s="44"/>
    </row>
    <row r="821">
      <c r="A821" s="45">
        <v>864.0</v>
      </c>
      <c r="B821" s="49">
        <v>45459.0</v>
      </c>
      <c r="C821" s="50">
        <v>14201.0</v>
      </c>
      <c r="D821" s="47">
        <v>29.0</v>
      </c>
      <c r="E821" s="50">
        <v>3.0</v>
      </c>
      <c r="F821" s="51">
        <v>404.17</v>
      </c>
      <c r="G821" s="51">
        <f t="shared" si="1"/>
        <v>1212.51</v>
      </c>
      <c r="H821" s="48" t="str">
        <f>VLOOKUP(D821,datos_clientes!A:F,3,0)</f>
        <v>Lucía López</v>
      </c>
      <c r="I821" s="44"/>
    </row>
    <row r="822">
      <c r="A822" s="45">
        <v>865.0</v>
      </c>
      <c r="B822" s="49">
        <v>45469.0</v>
      </c>
      <c r="C822" s="50">
        <v>37674.0</v>
      </c>
      <c r="D822" s="47">
        <v>20.0</v>
      </c>
      <c r="E822" s="50">
        <v>8.0</v>
      </c>
      <c r="F822" s="51">
        <v>470.9</v>
      </c>
      <c r="G822" s="51">
        <f t="shared" si="1"/>
        <v>3767.2</v>
      </c>
      <c r="H822" s="48" t="str">
        <f>VLOOKUP(D822,datos_clientes!A:F,3,0)</f>
        <v>Paula Alonso</v>
      </c>
      <c r="I822" s="44"/>
    </row>
    <row r="823">
      <c r="A823" s="45">
        <v>866.0</v>
      </c>
      <c r="B823" s="49">
        <v>45561.0</v>
      </c>
      <c r="C823" s="50">
        <v>2243.0</v>
      </c>
      <c r="D823" s="47">
        <v>33.0</v>
      </c>
      <c r="E823" s="50">
        <v>4.0</v>
      </c>
      <c r="F823" s="51">
        <v>295.2</v>
      </c>
      <c r="G823" s="51">
        <f t="shared" si="1"/>
        <v>1180.8</v>
      </c>
      <c r="H823" s="48" t="str">
        <f>VLOOKUP(D823,datos_clientes!A:F,3,0)</f>
        <v>Pablo López</v>
      </c>
      <c r="I823" s="44"/>
    </row>
    <row r="824">
      <c r="A824" s="45">
        <v>867.0</v>
      </c>
      <c r="B824" s="49">
        <v>45341.0</v>
      </c>
      <c r="C824" s="50">
        <v>9516.0</v>
      </c>
      <c r="D824" s="47">
        <v>5.0</v>
      </c>
      <c r="E824" s="50">
        <v>1.0</v>
      </c>
      <c r="F824" s="51">
        <v>15.78</v>
      </c>
      <c r="G824" s="51">
        <f t="shared" si="1"/>
        <v>15.78</v>
      </c>
      <c r="H824" s="48" t="str">
        <f>VLOOKUP(D824,datos_clientes!A:F,3,0)</f>
        <v>Mario Sánchez</v>
      </c>
      <c r="I824" s="44"/>
    </row>
    <row r="825">
      <c r="A825" s="45">
        <v>868.0</v>
      </c>
      <c r="B825" s="49">
        <v>45315.0</v>
      </c>
      <c r="C825" s="50">
        <v>23043.0</v>
      </c>
      <c r="D825" s="47">
        <v>3.0</v>
      </c>
      <c r="E825" s="50">
        <v>3.0</v>
      </c>
      <c r="F825" s="51">
        <v>279.16</v>
      </c>
      <c r="G825" s="51">
        <f t="shared" si="1"/>
        <v>837.48</v>
      </c>
      <c r="H825" s="48" t="str">
        <f>VLOOKUP(D825,datos_clientes!A:F,3,0)</f>
        <v>Pablo Gutiérrez</v>
      </c>
      <c r="I825" s="44"/>
    </row>
    <row r="826">
      <c r="A826" s="45">
        <v>869.0</v>
      </c>
      <c r="B826" s="49">
        <v>45512.0</v>
      </c>
      <c r="C826" s="50">
        <v>3541.0</v>
      </c>
      <c r="D826" s="47">
        <v>7.0</v>
      </c>
      <c r="E826" s="50">
        <v>1.0</v>
      </c>
      <c r="F826" s="51">
        <v>122.89</v>
      </c>
      <c r="G826" s="51">
        <f t="shared" si="1"/>
        <v>122.89</v>
      </c>
      <c r="H826" s="48" t="str">
        <f>VLOOKUP(D826,datos_clientes!A:F,3,0)</f>
        <v>Carmen Moreno</v>
      </c>
      <c r="I826" s="44"/>
    </row>
    <row r="827">
      <c r="A827" s="45">
        <v>870.0</v>
      </c>
      <c r="B827" s="49">
        <v>45538.0</v>
      </c>
      <c r="C827" s="50">
        <v>8359.0</v>
      </c>
      <c r="D827" s="47">
        <v>20.0</v>
      </c>
      <c r="E827" s="50">
        <v>4.0</v>
      </c>
      <c r="F827" s="51">
        <v>263.75</v>
      </c>
      <c r="G827" s="51">
        <f t="shared" si="1"/>
        <v>1055</v>
      </c>
      <c r="H827" s="48" t="str">
        <f>VLOOKUP(D827,datos_clientes!A:F,3,0)</f>
        <v>Paula Alonso</v>
      </c>
      <c r="I827" s="44"/>
    </row>
    <row r="828">
      <c r="A828" s="45">
        <v>871.0</v>
      </c>
      <c r="B828" s="49">
        <v>45303.0</v>
      </c>
      <c r="C828" s="50">
        <v>13725.0</v>
      </c>
      <c r="D828" s="47">
        <v>2.0</v>
      </c>
      <c r="E828" s="50">
        <v>1.0</v>
      </c>
      <c r="F828" s="51">
        <v>89.85</v>
      </c>
      <c r="G828" s="51">
        <f t="shared" si="1"/>
        <v>89.85</v>
      </c>
      <c r="H828" s="48" t="str">
        <f>VLOOKUP(D828,datos_clientes!A:F,3,0)</f>
        <v>Mario Ramírez</v>
      </c>
      <c r="I828" s="44"/>
    </row>
    <row r="829">
      <c r="A829" s="45">
        <v>872.0</v>
      </c>
      <c r="B829" s="49">
        <v>45399.0</v>
      </c>
      <c r="C829" s="50">
        <v>6374.0</v>
      </c>
      <c r="D829" s="47">
        <v>4.0</v>
      </c>
      <c r="E829" s="50">
        <v>4.0</v>
      </c>
      <c r="F829" s="51">
        <v>50.28</v>
      </c>
      <c r="G829" s="51">
        <f t="shared" si="1"/>
        <v>201.12</v>
      </c>
      <c r="H829" s="48" t="str">
        <f>VLOOKUP(D829,datos_clientes!A:F,3,0)</f>
        <v>Daniel Sánchez</v>
      </c>
      <c r="I829" s="44"/>
    </row>
    <row r="830">
      <c r="A830" s="45">
        <v>873.0</v>
      </c>
      <c r="B830" s="49">
        <v>45479.0</v>
      </c>
      <c r="C830" s="50">
        <v>11101.0</v>
      </c>
      <c r="D830" s="47">
        <v>19.0</v>
      </c>
      <c r="E830" s="50">
        <v>2.0</v>
      </c>
      <c r="F830" s="51">
        <v>239.11</v>
      </c>
      <c r="G830" s="51">
        <f t="shared" si="1"/>
        <v>478.22</v>
      </c>
      <c r="H830" s="48" t="str">
        <f>VLOOKUP(D830,datos_clientes!A:F,3,0)</f>
        <v>Andrea Álvarez</v>
      </c>
      <c r="I830" s="44"/>
    </row>
    <row r="831">
      <c r="A831" s="45">
        <v>874.0</v>
      </c>
      <c r="B831" s="49">
        <v>45456.0</v>
      </c>
      <c r="C831" s="50">
        <v>46540.0</v>
      </c>
      <c r="D831" s="47">
        <v>35.0</v>
      </c>
      <c r="E831" s="50">
        <v>10.0</v>
      </c>
      <c r="F831" s="51">
        <v>299.05</v>
      </c>
      <c r="G831" s="51">
        <f t="shared" si="1"/>
        <v>2990.5</v>
      </c>
      <c r="H831" s="48" t="str">
        <f>VLOOKUP(D831,datos_clientes!A:F,3,0)</f>
        <v>Sofía Gutiérrez</v>
      </c>
      <c r="I831" s="44"/>
    </row>
    <row r="832">
      <c r="A832" s="45">
        <v>875.0</v>
      </c>
      <c r="B832" s="49">
        <v>45481.0</v>
      </c>
      <c r="C832" s="50">
        <v>35121.0</v>
      </c>
      <c r="D832" s="47">
        <v>37.0</v>
      </c>
      <c r="E832" s="50">
        <v>3.0</v>
      </c>
      <c r="F832" s="51">
        <v>367.59</v>
      </c>
      <c r="G832" s="51">
        <f t="shared" si="1"/>
        <v>1102.77</v>
      </c>
      <c r="H832" s="48" t="str">
        <f>VLOOKUP(D832,datos_clientes!A:F,3,0)</f>
        <v>Daniel Ramírez</v>
      </c>
      <c r="I832" s="44"/>
    </row>
    <row r="833">
      <c r="A833" s="45">
        <v>876.0</v>
      </c>
      <c r="B833" s="49">
        <v>45413.0</v>
      </c>
      <c r="C833" s="50">
        <v>41425.0</v>
      </c>
      <c r="D833" s="47">
        <v>1.0</v>
      </c>
      <c r="E833" s="50">
        <v>1.0</v>
      </c>
      <c r="F833" s="51">
        <v>93.31</v>
      </c>
      <c r="G833" s="51">
        <f t="shared" si="1"/>
        <v>93.31</v>
      </c>
      <c r="H833" s="48" t="str">
        <f>VLOOKUP(D833,datos_clientes!A:F,3,0)</f>
        <v>Martín García</v>
      </c>
      <c r="I833" s="44"/>
    </row>
    <row r="834">
      <c r="A834" s="45">
        <v>877.0</v>
      </c>
      <c r="B834" s="49">
        <v>45375.0</v>
      </c>
      <c r="C834" s="50">
        <v>608.0</v>
      </c>
      <c r="D834" s="47">
        <v>26.0</v>
      </c>
      <c r="E834" s="50">
        <v>8.0</v>
      </c>
      <c r="F834" s="51">
        <v>11.42</v>
      </c>
      <c r="G834" s="51">
        <f t="shared" si="1"/>
        <v>91.36</v>
      </c>
      <c r="H834" s="48" t="str">
        <f>VLOOKUP(D834,datos_clientes!A:F,3,0)</f>
        <v>Paula Ramírez</v>
      </c>
      <c r="I834" s="44"/>
    </row>
    <row r="835">
      <c r="A835" s="45">
        <v>878.0</v>
      </c>
      <c r="B835" s="49">
        <v>45368.0</v>
      </c>
      <c r="C835" s="50">
        <v>11735.0</v>
      </c>
      <c r="D835" s="47">
        <v>19.0</v>
      </c>
      <c r="E835" s="50">
        <v>3.0</v>
      </c>
      <c r="F835" s="51">
        <v>234.26</v>
      </c>
      <c r="G835" s="51">
        <f t="shared" si="1"/>
        <v>702.78</v>
      </c>
      <c r="H835" s="48" t="str">
        <f>VLOOKUP(D835,datos_clientes!A:F,3,0)</f>
        <v>Andrea Álvarez</v>
      </c>
      <c r="I835" s="44"/>
    </row>
    <row r="836">
      <c r="A836" s="45">
        <v>879.0</v>
      </c>
      <c r="B836" s="49">
        <v>45539.0</v>
      </c>
      <c r="C836" s="50">
        <v>28671.0</v>
      </c>
      <c r="D836" s="47">
        <v>10.0</v>
      </c>
      <c r="E836" s="50">
        <v>7.0</v>
      </c>
      <c r="F836" s="51">
        <v>167.45</v>
      </c>
      <c r="G836" s="51">
        <f t="shared" si="1"/>
        <v>1172.15</v>
      </c>
      <c r="H836" s="48" t="str">
        <f>VLOOKUP(D836,datos_clientes!A:F,3,0)</f>
        <v>Julia Vázquez</v>
      </c>
      <c r="I836" s="44"/>
    </row>
    <row r="837">
      <c r="A837" s="45">
        <v>880.0</v>
      </c>
      <c r="B837" s="49">
        <v>45491.0</v>
      </c>
      <c r="C837" s="50">
        <v>5218.0</v>
      </c>
      <c r="D837" s="47">
        <v>20.0</v>
      </c>
      <c r="E837" s="50">
        <v>7.0</v>
      </c>
      <c r="F837" s="51">
        <v>188.48</v>
      </c>
      <c r="G837" s="51">
        <f t="shared" si="1"/>
        <v>1319.36</v>
      </c>
      <c r="H837" s="48" t="str">
        <f>VLOOKUP(D837,datos_clientes!A:F,3,0)</f>
        <v>Paula Alonso</v>
      </c>
      <c r="I837" s="44"/>
    </row>
    <row r="838">
      <c r="A838" s="45">
        <v>881.0</v>
      </c>
      <c r="B838" s="49">
        <v>45554.0</v>
      </c>
      <c r="C838" s="50">
        <v>28392.0</v>
      </c>
      <c r="D838" s="47">
        <v>34.0</v>
      </c>
      <c r="E838" s="50">
        <v>10.0</v>
      </c>
      <c r="F838" s="51">
        <v>253.23</v>
      </c>
      <c r="G838" s="51">
        <f t="shared" si="1"/>
        <v>2532.3</v>
      </c>
      <c r="H838" s="48" t="str">
        <f>VLOOKUP(D838,datos_clientes!A:F,3,0)</f>
        <v>Martín Martínez</v>
      </c>
      <c r="I838" s="44"/>
    </row>
    <row r="839">
      <c r="A839" s="45">
        <v>882.0</v>
      </c>
      <c r="B839" s="49">
        <v>45437.0</v>
      </c>
      <c r="C839" s="50">
        <v>35352.0</v>
      </c>
      <c r="D839" s="47">
        <v>22.0</v>
      </c>
      <c r="E839" s="50">
        <v>6.0</v>
      </c>
      <c r="F839" s="51">
        <v>207.66</v>
      </c>
      <c r="G839" s="51">
        <f t="shared" si="1"/>
        <v>1245.96</v>
      </c>
      <c r="H839" s="48" t="str">
        <f>VLOOKUP(D839,datos_clientes!A:F,3,0)</f>
        <v>Sofía Torres</v>
      </c>
      <c r="I839" s="44"/>
    </row>
    <row r="840">
      <c r="A840" s="45">
        <v>883.0</v>
      </c>
      <c r="B840" s="49">
        <v>45361.0</v>
      </c>
      <c r="C840" s="50">
        <v>30168.0</v>
      </c>
      <c r="D840" s="47">
        <v>27.0</v>
      </c>
      <c r="E840" s="50">
        <v>6.0</v>
      </c>
      <c r="F840" s="51">
        <v>247.93</v>
      </c>
      <c r="G840" s="51">
        <f t="shared" si="1"/>
        <v>1487.58</v>
      </c>
      <c r="H840" s="48" t="str">
        <f>VLOOKUP(D840,datos_clientes!A:F,3,0)</f>
        <v>Marina Vázquez</v>
      </c>
      <c r="I840" s="44"/>
    </row>
    <row r="841">
      <c r="A841" s="45">
        <v>884.0</v>
      </c>
      <c r="B841" s="49">
        <v>45546.0</v>
      </c>
      <c r="C841" s="50">
        <v>15851.0</v>
      </c>
      <c r="D841" s="47">
        <v>19.0</v>
      </c>
      <c r="E841" s="50">
        <v>5.0</v>
      </c>
      <c r="F841" s="51">
        <v>392.53</v>
      </c>
      <c r="G841" s="51">
        <f t="shared" si="1"/>
        <v>1962.65</v>
      </c>
      <c r="H841" s="48" t="str">
        <f>VLOOKUP(D841,datos_clientes!A:F,3,0)</f>
        <v>Andrea Álvarez</v>
      </c>
      <c r="I841" s="44"/>
    </row>
    <row r="842">
      <c r="A842" s="45">
        <v>885.0</v>
      </c>
      <c r="B842" s="49">
        <v>45559.0</v>
      </c>
      <c r="C842" s="50">
        <v>19486.0</v>
      </c>
      <c r="D842" s="47">
        <v>32.0</v>
      </c>
      <c r="E842" s="50">
        <v>7.0</v>
      </c>
      <c r="F842" s="51">
        <v>279.93</v>
      </c>
      <c r="G842" s="51">
        <f t="shared" si="1"/>
        <v>1959.51</v>
      </c>
      <c r="H842" s="48" t="str">
        <f>VLOOKUP(D842,datos_clientes!A:F,3,0)</f>
        <v>Mario Martínez</v>
      </c>
      <c r="I842" s="44"/>
    </row>
    <row r="843">
      <c r="A843" s="45">
        <v>886.0</v>
      </c>
      <c r="B843" s="49">
        <v>45314.0</v>
      </c>
      <c r="C843" s="50">
        <v>11492.0</v>
      </c>
      <c r="D843" s="47">
        <v>22.0</v>
      </c>
      <c r="E843" s="50">
        <v>6.0</v>
      </c>
      <c r="F843" s="51">
        <v>117.35</v>
      </c>
      <c r="G843" s="51">
        <f t="shared" si="1"/>
        <v>704.1</v>
      </c>
      <c r="H843" s="48" t="str">
        <f>VLOOKUP(D843,datos_clientes!A:F,3,0)</f>
        <v>Sofía Torres</v>
      </c>
      <c r="I843" s="44"/>
    </row>
    <row r="844">
      <c r="A844" s="45">
        <v>887.0</v>
      </c>
      <c r="B844" s="49">
        <v>45385.0</v>
      </c>
      <c r="C844" s="50">
        <v>16169.0</v>
      </c>
      <c r="D844" s="47">
        <v>36.0</v>
      </c>
      <c r="E844" s="50">
        <v>4.0</v>
      </c>
      <c r="F844" s="51">
        <v>45504.0</v>
      </c>
      <c r="G844" s="51">
        <f t="shared" si="1"/>
        <v>182016</v>
      </c>
      <c r="H844" s="48" t="str">
        <f>VLOOKUP(D844,datos_clientes!A:F,3,0)</f>
        <v>Pablo Gil</v>
      </c>
      <c r="I844" s="44"/>
    </row>
    <row r="845">
      <c r="A845" s="45">
        <v>888.0</v>
      </c>
      <c r="B845" s="49">
        <v>45432.0</v>
      </c>
      <c r="C845" s="50">
        <v>9995.0</v>
      </c>
      <c r="D845" s="47">
        <v>11.0</v>
      </c>
      <c r="E845" s="50">
        <v>7.0</v>
      </c>
      <c r="F845" s="51">
        <v>380.77</v>
      </c>
      <c r="G845" s="51">
        <f t="shared" si="1"/>
        <v>2665.39</v>
      </c>
      <c r="H845" s="48" t="str">
        <f>VLOOKUP(D845,datos_clientes!A:F,3,0)</f>
        <v>Paula González</v>
      </c>
      <c r="I845" s="44"/>
    </row>
    <row r="846">
      <c r="A846" s="45">
        <v>889.0</v>
      </c>
      <c r="B846" s="49">
        <v>45569.0</v>
      </c>
      <c r="C846" s="50">
        <v>44824.0</v>
      </c>
      <c r="D846" s="47">
        <v>6.0</v>
      </c>
      <c r="E846" s="50">
        <v>2.0</v>
      </c>
      <c r="F846" s="51">
        <v>442.58</v>
      </c>
      <c r="G846" s="51">
        <f t="shared" si="1"/>
        <v>885.16</v>
      </c>
      <c r="H846" s="48" t="str">
        <f>VLOOKUP(D846,datos_clientes!A:F,3,0)</f>
        <v>Marcos Ramírez</v>
      </c>
      <c r="I846" s="44"/>
    </row>
    <row r="847">
      <c r="A847" s="45">
        <v>891.0</v>
      </c>
      <c r="B847" s="49">
        <v>45362.0</v>
      </c>
      <c r="C847" s="50">
        <v>4049.0</v>
      </c>
      <c r="D847" s="47">
        <v>29.0</v>
      </c>
      <c r="E847" s="50">
        <v>6.0</v>
      </c>
      <c r="F847" s="51">
        <v>483.55</v>
      </c>
      <c r="G847" s="51">
        <f t="shared" si="1"/>
        <v>2901.3</v>
      </c>
      <c r="H847" s="48" t="str">
        <f>VLOOKUP(D847,datos_clientes!A:F,3,0)</f>
        <v>Lucía López</v>
      </c>
      <c r="I847" s="44"/>
    </row>
    <row r="848">
      <c r="A848" s="45">
        <v>892.0</v>
      </c>
      <c r="B848" s="49">
        <v>45569.0</v>
      </c>
      <c r="C848" s="50">
        <v>41843.0</v>
      </c>
      <c r="D848" s="47">
        <v>8.0</v>
      </c>
      <c r="E848" s="50">
        <v>10.0</v>
      </c>
      <c r="F848" s="51">
        <v>145.71</v>
      </c>
      <c r="G848" s="51">
        <f t="shared" si="1"/>
        <v>1457.1</v>
      </c>
      <c r="H848" s="48" t="str">
        <f>VLOOKUP(D848,datos_clientes!A:F,3,0)</f>
        <v>Lucía Díaz</v>
      </c>
      <c r="I848" s="44"/>
    </row>
    <row r="849">
      <c r="A849" s="45">
        <v>893.0</v>
      </c>
      <c r="B849" s="49">
        <v>45297.0</v>
      </c>
      <c r="C849" s="50">
        <v>39276.0</v>
      </c>
      <c r="D849" s="47">
        <v>5.0</v>
      </c>
      <c r="E849" s="50">
        <v>10.0</v>
      </c>
      <c r="F849" s="51">
        <v>89.28</v>
      </c>
      <c r="G849" s="51">
        <f t="shared" si="1"/>
        <v>892.8</v>
      </c>
      <c r="H849" s="48" t="str">
        <f>VLOOKUP(D849,datos_clientes!A:F,3,0)</f>
        <v>Mario Sánchez</v>
      </c>
      <c r="I849" s="44"/>
    </row>
    <row r="850">
      <c r="A850" s="45">
        <v>894.0</v>
      </c>
      <c r="B850" s="49">
        <v>45302.0</v>
      </c>
      <c r="C850" s="50">
        <v>34571.0</v>
      </c>
      <c r="D850" s="47">
        <v>1.0</v>
      </c>
      <c r="E850" s="50">
        <v>7.0</v>
      </c>
      <c r="F850" s="51">
        <v>132.67</v>
      </c>
      <c r="G850" s="51">
        <f t="shared" si="1"/>
        <v>928.69</v>
      </c>
      <c r="H850" s="48" t="str">
        <f>VLOOKUP(D850,datos_clientes!A:F,3,0)</f>
        <v>Martín García</v>
      </c>
      <c r="I850" s="44"/>
    </row>
    <row r="851">
      <c r="A851" s="45">
        <v>895.0</v>
      </c>
      <c r="B851" s="49">
        <v>45468.0</v>
      </c>
      <c r="C851" s="50">
        <v>26368.0</v>
      </c>
      <c r="D851" s="47">
        <v>3.0</v>
      </c>
      <c r="E851" s="50">
        <v>1.0</v>
      </c>
      <c r="F851" s="51">
        <v>246.06</v>
      </c>
      <c r="G851" s="51">
        <f t="shared" si="1"/>
        <v>246.06</v>
      </c>
      <c r="H851" s="48" t="str">
        <f>VLOOKUP(D851,datos_clientes!A:F,3,0)</f>
        <v>Pablo Gutiérrez</v>
      </c>
      <c r="I851" s="44"/>
    </row>
    <row r="852">
      <c r="A852" s="45">
        <v>896.0</v>
      </c>
      <c r="B852" s="49">
        <v>45508.0</v>
      </c>
      <c r="C852" s="50">
        <v>46885.0</v>
      </c>
      <c r="D852" s="47">
        <v>39.0</v>
      </c>
      <c r="E852" s="50">
        <v>7.0</v>
      </c>
      <c r="F852" s="51">
        <v>79.24</v>
      </c>
      <c r="G852" s="51">
        <f t="shared" si="1"/>
        <v>554.68</v>
      </c>
      <c r="H852" s="48" t="str">
        <f>VLOOKUP(D852,datos_clientes!A:F,3,0)</f>
        <v>Sofía Domínguez</v>
      </c>
      <c r="I852" s="44"/>
    </row>
    <row r="853">
      <c r="A853" s="45">
        <v>897.0</v>
      </c>
      <c r="B853" s="49">
        <v>45438.0</v>
      </c>
      <c r="C853" s="50">
        <v>17042.0</v>
      </c>
      <c r="D853" s="47">
        <v>11.0</v>
      </c>
      <c r="E853" s="50">
        <v>8.0</v>
      </c>
      <c r="F853" s="51">
        <v>422.05</v>
      </c>
      <c r="G853" s="51">
        <f t="shared" si="1"/>
        <v>3376.4</v>
      </c>
      <c r="H853" s="48" t="str">
        <f>VLOOKUP(D853,datos_clientes!A:F,3,0)</f>
        <v>Paula González</v>
      </c>
      <c r="I853" s="44"/>
    </row>
    <row r="854">
      <c r="A854" s="45">
        <v>898.0</v>
      </c>
      <c r="B854" s="49">
        <v>45349.0</v>
      </c>
      <c r="C854" s="50">
        <v>39914.0</v>
      </c>
      <c r="D854" s="47">
        <v>15.0</v>
      </c>
      <c r="E854" s="50">
        <v>9.0</v>
      </c>
      <c r="F854" s="51">
        <v>71.57</v>
      </c>
      <c r="G854" s="51">
        <f t="shared" si="1"/>
        <v>644.13</v>
      </c>
      <c r="H854" s="48" t="str">
        <f>VLOOKUP(D854,datos_clientes!A:F,3,0)</f>
        <v>Julia Fernández</v>
      </c>
      <c r="I854" s="44"/>
    </row>
    <row r="855">
      <c r="A855" s="45">
        <v>899.0</v>
      </c>
      <c r="B855" s="49">
        <v>45379.0</v>
      </c>
      <c r="C855" s="50">
        <v>2894.0</v>
      </c>
      <c r="D855" s="47">
        <v>25.0</v>
      </c>
      <c r="E855" s="50">
        <v>4.0</v>
      </c>
      <c r="F855" s="51">
        <v>89.34</v>
      </c>
      <c r="G855" s="51">
        <f t="shared" si="1"/>
        <v>357.36</v>
      </c>
      <c r="H855" s="48" t="str">
        <f>VLOOKUP(D855,datos_clientes!A:F,3,0)</f>
        <v>Emma Sánchez</v>
      </c>
      <c r="I855" s="44"/>
    </row>
    <row r="856">
      <c r="A856" s="45">
        <v>900.0</v>
      </c>
      <c r="B856" s="49">
        <v>45444.0</v>
      </c>
      <c r="C856" s="50">
        <v>319.0</v>
      </c>
      <c r="D856" s="47">
        <v>27.0</v>
      </c>
      <c r="E856" s="50">
        <v>2.0</v>
      </c>
      <c r="F856" s="51">
        <v>276.08</v>
      </c>
      <c r="G856" s="51">
        <f t="shared" si="1"/>
        <v>552.16</v>
      </c>
      <c r="H856" s="48" t="str">
        <f>VLOOKUP(D856,datos_clientes!A:F,3,0)</f>
        <v>Marina Vázquez</v>
      </c>
      <c r="I856" s="44"/>
    </row>
    <row r="857">
      <c r="A857" s="45">
        <v>901.0</v>
      </c>
      <c r="B857" s="49">
        <v>45492.0</v>
      </c>
      <c r="C857" s="50">
        <v>34526.0</v>
      </c>
      <c r="D857" s="47">
        <v>30.0</v>
      </c>
      <c r="E857" s="50">
        <v>8.0</v>
      </c>
      <c r="F857" s="51">
        <v>436.12</v>
      </c>
      <c r="G857" s="51">
        <f t="shared" si="1"/>
        <v>3488.96</v>
      </c>
      <c r="H857" s="48" t="str">
        <f>VLOOKUP(D857,datos_clientes!A:F,3,0)</f>
        <v>SofIa Alvarez</v>
      </c>
      <c r="I857" s="44"/>
    </row>
    <row r="858">
      <c r="A858" s="45">
        <v>902.0</v>
      </c>
      <c r="B858" s="49">
        <v>45429.0</v>
      </c>
      <c r="C858" s="50">
        <v>25236.0</v>
      </c>
      <c r="D858" s="47">
        <v>7.0</v>
      </c>
      <c r="E858" s="50">
        <v>10.0</v>
      </c>
      <c r="F858" s="51">
        <v>91.7</v>
      </c>
      <c r="G858" s="51">
        <f t="shared" si="1"/>
        <v>917</v>
      </c>
      <c r="H858" s="48" t="str">
        <f>VLOOKUP(D858,datos_clientes!A:F,3,0)</f>
        <v>Carmen Moreno</v>
      </c>
      <c r="I858" s="44"/>
    </row>
    <row r="859">
      <c r="A859" s="45">
        <v>903.0</v>
      </c>
      <c r="B859" s="49">
        <v>45399.0</v>
      </c>
      <c r="C859" s="50">
        <v>47270.0</v>
      </c>
      <c r="D859" s="47">
        <v>6.0</v>
      </c>
      <c r="E859" s="50">
        <v>1.0</v>
      </c>
      <c r="F859" s="51">
        <v>45346.0</v>
      </c>
      <c r="G859" s="51">
        <f t="shared" si="1"/>
        <v>45346</v>
      </c>
      <c r="H859" s="48" t="str">
        <f>VLOOKUP(D859,datos_clientes!A:F,3,0)</f>
        <v>Marcos Ramírez</v>
      </c>
      <c r="I859" s="44"/>
    </row>
    <row r="860">
      <c r="A860" s="45">
        <v>905.0</v>
      </c>
      <c r="B860" s="49">
        <v>45331.0</v>
      </c>
      <c r="C860" s="50">
        <v>25349.0</v>
      </c>
      <c r="D860" s="47">
        <v>22.0</v>
      </c>
      <c r="E860" s="50">
        <v>7.0</v>
      </c>
      <c r="F860" s="51">
        <v>233.87</v>
      </c>
      <c r="G860" s="51">
        <f t="shared" si="1"/>
        <v>1637.09</v>
      </c>
      <c r="H860" s="48" t="str">
        <f>VLOOKUP(D860,datos_clientes!A:F,3,0)</f>
        <v>Sofía Torres</v>
      </c>
      <c r="I860" s="44"/>
    </row>
    <row r="861">
      <c r="A861" s="45">
        <v>906.0</v>
      </c>
      <c r="B861" s="49">
        <v>45423.0</v>
      </c>
      <c r="C861" s="50">
        <v>26897.0</v>
      </c>
      <c r="D861" s="47">
        <v>32.0</v>
      </c>
      <c r="E861" s="50">
        <v>6.0</v>
      </c>
      <c r="F861" s="51">
        <v>167.8</v>
      </c>
      <c r="G861" s="51">
        <f t="shared" si="1"/>
        <v>1006.8</v>
      </c>
      <c r="H861" s="48" t="str">
        <f>VLOOKUP(D861,datos_clientes!A:F,3,0)</f>
        <v>Mario Martínez</v>
      </c>
      <c r="I861" s="44"/>
    </row>
    <row r="862">
      <c r="A862" s="45">
        <v>907.0</v>
      </c>
      <c r="B862" s="49">
        <v>45505.0</v>
      </c>
      <c r="C862" s="50">
        <v>16737.0</v>
      </c>
      <c r="D862" s="47">
        <v>15.0</v>
      </c>
      <c r="E862" s="50">
        <v>2.0</v>
      </c>
      <c r="F862" s="51">
        <v>112.44</v>
      </c>
      <c r="G862" s="51">
        <f t="shared" si="1"/>
        <v>224.88</v>
      </c>
      <c r="H862" s="48" t="str">
        <f>VLOOKUP(D862,datos_clientes!A:F,3,0)</f>
        <v>Julia Fernández</v>
      </c>
      <c r="I862" s="44"/>
    </row>
    <row r="863">
      <c r="A863" s="45">
        <v>908.0</v>
      </c>
      <c r="B863" s="49">
        <v>45299.0</v>
      </c>
      <c r="C863" s="50">
        <v>47547.0</v>
      </c>
      <c r="D863" s="47">
        <v>12.0</v>
      </c>
      <c r="E863" s="50">
        <v>8.0</v>
      </c>
      <c r="F863" s="51">
        <v>377.39</v>
      </c>
      <c r="G863" s="51">
        <f t="shared" si="1"/>
        <v>3019.12</v>
      </c>
      <c r="H863" s="48" t="str">
        <f>VLOOKUP(D863,datos_clientes!A:F,3,0)</f>
        <v>Mario Díaz</v>
      </c>
      <c r="I863" s="44"/>
    </row>
    <row r="864">
      <c r="A864" s="45">
        <v>909.0</v>
      </c>
      <c r="B864" s="49">
        <v>45577.0</v>
      </c>
      <c r="C864" s="50">
        <v>46055.0</v>
      </c>
      <c r="D864" s="47">
        <v>6.0</v>
      </c>
      <c r="E864" s="50">
        <v>9.0</v>
      </c>
      <c r="F864" s="51">
        <v>497.59</v>
      </c>
      <c r="G864" s="51">
        <f t="shared" si="1"/>
        <v>4478.31</v>
      </c>
      <c r="H864" s="48" t="str">
        <f>VLOOKUP(D864,datos_clientes!A:F,3,0)</f>
        <v>Marcos Ramírez</v>
      </c>
      <c r="I864" s="44"/>
    </row>
    <row r="865">
      <c r="A865" s="45">
        <v>911.0</v>
      </c>
      <c r="B865" s="49">
        <v>45428.0</v>
      </c>
      <c r="C865" s="50">
        <v>4111.0</v>
      </c>
      <c r="D865" s="47">
        <v>33.0</v>
      </c>
      <c r="E865" s="50">
        <v>1.0</v>
      </c>
      <c r="F865" s="51">
        <v>271.76</v>
      </c>
      <c r="G865" s="51">
        <f t="shared" si="1"/>
        <v>271.76</v>
      </c>
      <c r="H865" s="48" t="str">
        <f>VLOOKUP(D865,datos_clientes!A:F,3,0)</f>
        <v>Pablo López</v>
      </c>
      <c r="I865" s="44"/>
    </row>
    <row r="866">
      <c r="A866" s="45">
        <v>912.0</v>
      </c>
      <c r="B866" s="49">
        <v>45512.0</v>
      </c>
      <c r="C866" s="50">
        <v>14295.0</v>
      </c>
      <c r="D866" s="47">
        <v>32.0</v>
      </c>
      <c r="E866" s="50">
        <v>5.0</v>
      </c>
      <c r="F866" s="51">
        <v>477.41</v>
      </c>
      <c r="G866" s="51">
        <f t="shared" si="1"/>
        <v>2387.05</v>
      </c>
      <c r="H866" s="48" t="str">
        <f>VLOOKUP(D866,datos_clientes!A:F,3,0)</f>
        <v>Mario Martínez</v>
      </c>
      <c r="I866" s="44"/>
    </row>
    <row r="867">
      <c r="A867" s="45">
        <v>913.0</v>
      </c>
      <c r="B867" s="49">
        <v>45529.0</v>
      </c>
      <c r="C867" s="50">
        <v>38512.0</v>
      </c>
      <c r="D867" s="47">
        <v>31.0</v>
      </c>
      <c r="E867" s="50">
        <v>4.0</v>
      </c>
      <c r="F867" s="51">
        <v>103.57</v>
      </c>
      <c r="G867" s="51">
        <f t="shared" si="1"/>
        <v>414.28</v>
      </c>
      <c r="H867" s="48" t="str">
        <f>VLOOKUP(D867,datos_clientes!A:F,3,0)</f>
        <v>Andrea Ramírez</v>
      </c>
      <c r="I867" s="44"/>
    </row>
    <row r="868">
      <c r="A868" s="45">
        <v>914.0</v>
      </c>
      <c r="B868" s="49">
        <v>45349.0</v>
      </c>
      <c r="C868" s="50">
        <v>36767.0</v>
      </c>
      <c r="D868" s="47">
        <v>2.0</v>
      </c>
      <c r="E868" s="50">
        <v>10.0</v>
      </c>
      <c r="F868" s="51">
        <v>471.72</v>
      </c>
      <c r="G868" s="51">
        <f t="shared" si="1"/>
        <v>4717.2</v>
      </c>
      <c r="H868" s="48" t="str">
        <f>VLOOKUP(D868,datos_clientes!A:F,3,0)</f>
        <v>Mario Ramírez</v>
      </c>
      <c r="I868" s="44"/>
    </row>
    <row r="869">
      <c r="A869" s="45">
        <v>915.0</v>
      </c>
      <c r="B869" s="49">
        <v>45292.0</v>
      </c>
      <c r="C869" s="50">
        <v>22823.0</v>
      </c>
      <c r="D869" s="47">
        <v>27.0</v>
      </c>
      <c r="E869" s="50">
        <v>10.0</v>
      </c>
      <c r="F869" s="51">
        <v>47.36</v>
      </c>
      <c r="G869" s="51">
        <f t="shared" si="1"/>
        <v>473.6</v>
      </c>
      <c r="H869" s="48" t="str">
        <f>VLOOKUP(D869,datos_clientes!A:F,3,0)</f>
        <v>Marina Vázquez</v>
      </c>
      <c r="I869" s="44"/>
    </row>
    <row r="870">
      <c r="A870" s="45">
        <v>916.0</v>
      </c>
      <c r="B870" s="49">
        <v>45423.0</v>
      </c>
      <c r="C870" s="50">
        <v>7229.0</v>
      </c>
      <c r="D870" s="47">
        <v>22.0</v>
      </c>
      <c r="E870" s="50">
        <v>8.0</v>
      </c>
      <c r="F870" s="51">
        <v>83.1</v>
      </c>
      <c r="G870" s="51">
        <f t="shared" si="1"/>
        <v>664.8</v>
      </c>
      <c r="H870" s="48" t="str">
        <f>VLOOKUP(D870,datos_clientes!A:F,3,0)</f>
        <v>Sofía Torres</v>
      </c>
      <c r="I870" s="44"/>
    </row>
    <row r="871">
      <c r="A871" s="45">
        <v>917.0</v>
      </c>
      <c r="B871" s="49">
        <v>45494.0</v>
      </c>
      <c r="C871" s="50">
        <v>3208.0</v>
      </c>
      <c r="D871" s="47">
        <v>25.0</v>
      </c>
      <c r="E871" s="50">
        <v>3.0</v>
      </c>
      <c r="F871" s="51">
        <v>373.02</v>
      </c>
      <c r="G871" s="51">
        <f t="shared" si="1"/>
        <v>1119.06</v>
      </c>
      <c r="H871" s="48" t="str">
        <f>VLOOKUP(D871,datos_clientes!A:F,3,0)</f>
        <v>Emma Sánchez</v>
      </c>
      <c r="I871" s="44"/>
    </row>
    <row r="872">
      <c r="A872" s="45">
        <v>918.0</v>
      </c>
      <c r="B872" s="49">
        <v>45577.0</v>
      </c>
      <c r="C872" s="50">
        <v>6102.0</v>
      </c>
      <c r="D872" s="47">
        <v>36.0</v>
      </c>
      <c r="E872" s="50">
        <v>2.0</v>
      </c>
      <c r="F872" s="51">
        <v>234.09</v>
      </c>
      <c r="G872" s="51">
        <f t="shared" si="1"/>
        <v>468.18</v>
      </c>
      <c r="H872" s="48" t="str">
        <f>VLOOKUP(D872,datos_clientes!A:F,3,0)</f>
        <v>Pablo Gil</v>
      </c>
      <c r="I872" s="44"/>
    </row>
    <row r="873">
      <c r="A873" s="45">
        <v>919.0</v>
      </c>
      <c r="B873" s="49">
        <v>45408.0</v>
      </c>
      <c r="C873" s="50">
        <v>35001.0</v>
      </c>
      <c r="D873" s="47">
        <v>19.0</v>
      </c>
      <c r="E873" s="50">
        <v>5.0</v>
      </c>
      <c r="F873" s="51">
        <v>263.38</v>
      </c>
      <c r="G873" s="51">
        <f t="shared" si="1"/>
        <v>1316.9</v>
      </c>
      <c r="H873" s="48" t="str">
        <f>VLOOKUP(D873,datos_clientes!A:F,3,0)</f>
        <v>Andrea Álvarez</v>
      </c>
      <c r="I873" s="44"/>
    </row>
    <row r="874">
      <c r="A874" s="45">
        <v>921.0</v>
      </c>
      <c r="B874" s="49">
        <v>45348.0</v>
      </c>
      <c r="C874" s="50">
        <v>34717.0</v>
      </c>
      <c r="D874" s="47">
        <v>39.0</v>
      </c>
      <c r="E874" s="50">
        <v>7.0</v>
      </c>
      <c r="F874" s="51">
        <v>290.09</v>
      </c>
      <c r="G874" s="51">
        <f t="shared" si="1"/>
        <v>2030.63</v>
      </c>
      <c r="H874" s="48" t="str">
        <f>VLOOKUP(D874,datos_clientes!A:F,3,0)</f>
        <v>Sofía Domínguez</v>
      </c>
      <c r="I874" s="44"/>
    </row>
    <row r="875">
      <c r="A875" s="45">
        <v>922.0</v>
      </c>
      <c r="B875" s="49">
        <v>45366.0</v>
      </c>
      <c r="C875" s="50">
        <v>20625.0</v>
      </c>
      <c r="D875" s="47">
        <v>28.0</v>
      </c>
      <c r="E875" s="50">
        <v>6.0</v>
      </c>
      <c r="F875" s="51">
        <v>379.0</v>
      </c>
      <c r="G875" s="51">
        <f t="shared" si="1"/>
        <v>2274</v>
      </c>
      <c r="H875" s="48" t="str">
        <f>VLOOKUP(D875,datos_clientes!A:F,3,0)</f>
        <v>Laura González</v>
      </c>
      <c r="I875" s="44"/>
    </row>
    <row r="876">
      <c r="A876" s="45">
        <v>923.0</v>
      </c>
      <c r="B876" s="49">
        <v>45421.0</v>
      </c>
      <c r="C876" s="50">
        <v>49755.0</v>
      </c>
      <c r="D876" s="47">
        <v>8.0</v>
      </c>
      <c r="E876" s="50">
        <v>10.0</v>
      </c>
      <c r="F876" s="51">
        <v>158.93</v>
      </c>
      <c r="G876" s="51">
        <f t="shared" si="1"/>
        <v>1589.3</v>
      </c>
      <c r="H876" s="48" t="str">
        <f>VLOOKUP(D876,datos_clientes!A:F,3,0)</f>
        <v>Lucía Díaz</v>
      </c>
      <c r="I876" s="44"/>
    </row>
    <row r="877">
      <c r="A877" s="45">
        <v>924.0</v>
      </c>
      <c r="B877" s="49">
        <v>45397.0</v>
      </c>
      <c r="C877" s="50">
        <v>19264.0</v>
      </c>
      <c r="D877" s="47">
        <v>4.0</v>
      </c>
      <c r="E877" s="50">
        <v>9.0</v>
      </c>
      <c r="F877" s="51">
        <v>99.78</v>
      </c>
      <c r="G877" s="51">
        <f t="shared" si="1"/>
        <v>898.02</v>
      </c>
      <c r="H877" s="48" t="str">
        <f>VLOOKUP(D877,datos_clientes!A:F,3,0)</f>
        <v>Daniel Sánchez</v>
      </c>
      <c r="I877" s="44"/>
    </row>
    <row r="878">
      <c r="A878" s="45">
        <v>925.0</v>
      </c>
      <c r="B878" s="49">
        <v>45437.0</v>
      </c>
      <c r="C878" s="50">
        <v>10842.0</v>
      </c>
      <c r="D878" s="47">
        <v>30.0</v>
      </c>
      <c r="E878" s="50">
        <v>6.0</v>
      </c>
      <c r="F878" s="51">
        <v>283.13</v>
      </c>
      <c r="G878" s="51">
        <f t="shared" si="1"/>
        <v>1698.78</v>
      </c>
      <c r="H878" s="48" t="str">
        <f>VLOOKUP(D878,datos_clientes!A:F,3,0)</f>
        <v>SofIa Alvarez</v>
      </c>
      <c r="I878" s="44"/>
    </row>
    <row r="879">
      <c r="A879" s="45">
        <v>926.0</v>
      </c>
      <c r="B879" s="49">
        <v>45299.0</v>
      </c>
      <c r="C879" s="50">
        <v>35318.0</v>
      </c>
      <c r="D879" s="47">
        <v>27.0</v>
      </c>
      <c r="E879" s="50">
        <v>5.0</v>
      </c>
      <c r="F879" s="51">
        <v>188.79</v>
      </c>
      <c r="G879" s="51">
        <f t="shared" si="1"/>
        <v>943.95</v>
      </c>
      <c r="H879" s="48" t="str">
        <f>VLOOKUP(D879,datos_clientes!A:F,3,0)</f>
        <v>Marina Vázquez</v>
      </c>
      <c r="I879" s="44"/>
    </row>
    <row r="880">
      <c r="A880" s="45">
        <v>927.0</v>
      </c>
      <c r="B880" s="49">
        <v>45314.0</v>
      </c>
      <c r="C880" s="50">
        <v>1124.0</v>
      </c>
      <c r="D880" s="47">
        <v>20.0</v>
      </c>
      <c r="E880" s="50">
        <v>4.0</v>
      </c>
      <c r="F880" s="51">
        <v>300.68</v>
      </c>
      <c r="G880" s="51">
        <f t="shared" si="1"/>
        <v>1202.72</v>
      </c>
      <c r="H880" s="48" t="str">
        <f>VLOOKUP(D880,datos_clientes!A:F,3,0)</f>
        <v>Paula Alonso</v>
      </c>
      <c r="I880" s="44"/>
    </row>
    <row r="881">
      <c r="A881" s="45">
        <v>928.0</v>
      </c>
      <c r="B881" s="49">
        <v>45353.0</v>
      </c>
      <c r="C881" s="50">
        <v>47210.0</v>
      </c>
      <c r="D881" s="47">
        <v>32.0</v>
      </c>
      <c r="E881" s="50">
        <v>2.0</v>
      </c>
      <c r="F881" s="51">
        <v>495.89</v>
      </c>
      <c r="G881" s="51">
        <f t="shared" si="1"/>
        <v>991.78</v>
      </c>
      <c r="H881" s="48" t="str">
        <f>VLOOKUP(D881,datos_clientes!A:F,3,0)</f>
        <v>Mario Martínez</v>
      </c>
      <c r="I881" s="44"/>
    </row>
    <row r="882">
      <c r="A882" s="45">
        <v>929.0</v>
      </c>
      <c r="B882" s="49">
        <v>45493.0</v>
      </c>
      <c r="C882" s="50">
        <v>21668.0</v>
      </c>
      <c r="D882" s="47">
        <v>6.0</v>
      </c>
      <c r="E882" s="50">
        <v>5.0</v>
      </c>
      <c r="F882" s="51">
        <v>88.28</v>
      </c>
      <c r="G882" s="51">
        <f t="shared" si="1"/>
        <v>441.4</v>
      </c>
      <c r="H882" s="48" t="str">
        <f>VLOOKUP(D882,datos_clientes!A:F,3,0)</f>
        <v>Marcos Ramírez</v>
      </c>
      <c r="I882" s="44"/>
    </row>
    <row r="883">
      <c r="A883" s="45">
        <v>930.0</v>
      </c>
      <c r="B883" s="49">
        <v>45505.0</v>
      </c>
      <c r="C883" s="50">
        <v>23538.0</v>
      </c>
      <c r="D883" s="47">
        <v>28.0</v>
      </c>
      <c r="E883" s="50">
        <v>8.0</v>
      </c>
      <c r="F883" s="51">
        <v>126.42</v>
      </c>
      <c r="G883" s="51">
        <f t="shared" si="1"/>
        <v>1011.36</v>
      </c>
      <c r="H883" s="48" t="str">
        <f>VLOOKUP(D883,datos_clientes!A:F,3,0)</f>
        <v>Laura González</v>
      </c>
      <c r="I883" s="44"/>
    </row>
    <row r="884">
      <c r="A884" s="45">
        <v>931.0</v>
      </c>
      <c r="B884" s="49">
        <v>45375.0</v>
      </c>
      <c r="C884" s="50">
        <v>13327.0</v>
      </c>
      <c r="D884" s="47">
        <v>31.0</v>
      </c>
      <c r="E884" s="50">
        <v>9.0</v>
      </c>
      <c r="F884" s="51">
        <v>117.07</v>
      </c>
      <c r="G884" s="51">
        <f t="shared" si="1"/>
        <v>1053.63</v>
      </c>
      <c r="H884" s="48" t="str">
        <f>VLOOKUP(D884,datos_clientes!A:F,3,0)</f>
        <v>Andrea Ramírez</v>
      </c>
      <c r="I884" s="44"/>
    </row>
    <row r="885">
      <c r="A885" s="45">
        <v>932.0</v>
      </c>
      <c r="B885" s="49">
        <v>45539.0</v>
      </c>
      <c r="C885" s="50">
        <v>36472.0</v>
      </c>
      <c r="D885" s="47">
        <v>17.0</v>
      </c>
      <c r="E885" s="50">
        <v>8.0</v>
      </c>
      <c r="F885" s="51">
        <v>370.7</v>
      </c>
      <c r="G885" s="51">
        <f t="shared" si="1"/>
        <v>2965.6</v>
      </c>
      <c r="H885" s="48" t="str">
        <f>VLOOKUP(D885,datos_clientes!A:F,3,0)</f>
        <v>Mario Torres</v>
      </c>
      <c r="I885" s="44"/>
    </row>
    <row r="886">
      <c r="A886" s="45">
        <v>933.0</v>
      </c>
      <c r="B886" s="49">
        <v>45380.0</v>
      </c>
      <c r="C886" s="50">
        <v>49646.0</v>
      </c>
      <c r="D886" s="47">
        <v>19.0</v>
      </c>
      <c r="E886" s="50">
        <v>7.0</v>
      </c>
      <c r="F886" s="51">
        <v>323.41</v>
      </c>
      <c r="G886" s="51">
        <f t="shared" si="1"/>
        <v>2263.87</v>
      </c>
      <c r="H886" s="48" t="str">
        <f>VLOOKUP(D886,datos_clientes!A:F,3,0)</f>
        <v>Andrea Álvarez</v>
      </c>
      <c r="I886" s="44"/>
    </row>
    <row r="887">
      <c r="A887" s="45">
        <v>934.0</v>
      </c>
      <c r="B887" s="49">
        <v>45299.0</v>
      </c>
      <c r="C887" s="50">
        <v>37979.0</v>
      </c>
      <c r="D887" s="47">
        <v>1.0</v>
      </c>
      <c r="E887" s="50">
        <v>6.0</v>
      </c>
      <c r="F887" s="51">
        <v>383.68</v>
      </c>
      <c r="G887" s="51">
        <f t="shared" si="1"/>
        <v>2302.08</v>
      </c>
      <c r="H887" s="48" t="str">
        <f>VLOOKUP(D887,datos_clientes!A:F,3,0)</f>
        <v>Martín García</v>
      </c>
      <c r="I887" s="44"/>
    </row>
    <row r="888">
      <c r="A888" s="45">
        <v>935.0</v>
      </c>
      <c r="B888" s="49">
        <v>45408.0</v>
      </c>
      <c r="C888" s="50">
        <v>49279.0</v>
      </c>
      <c r="D888" s="47">
        <v>36.0</v>
      </c>
      <c r="E888" s="50">
        <v>1.0</v>
      </c>
      <c r="F888" s="51">
        <v>118.29</v>
      </c>
      <c r="G888" s="51">
        <f t="shared" si="1"/>
        <v>118.29</v>
      </c>
      <c r="H888" s="48" t="str">
        <f>VLOOKUP(D888,datos_clientes!A:F,3,0)</f>
        <v>Pablo Gil</v>
      </c>
      <c r="I888" s="44"/>
    </row>
    <row r="889">
      <c r="A889" s="45">
        <v>936.0</v>
      </c>
      <c r="B889" s="49">
        <v>45292.0</v>
      </c>
      <c r="C889" s="50">
        <v>34490.0</v>
      </c>
      <c r="D889" s="47">
        <v>23.0</v>
      </c>
      <c r="E889" s="50">
        <v>9.0</v>
      </c>
      <c r="F889" s="51">
        <v>371.42</v>
      </c>
      <c r="G889" s="51">
        <f t="shared" si="1"/>
        <v>3342.78</v>
      </c>
      <c r="H889" s="48" t="str">
        <f>VLOOKUP(D889,datos_clientes!A:F,3,0)</f>
        <v>Pablo Díaz</v>
      </c>
      <c r="I889" s="44"/>
    </row>
    <row r="890">
      <c r="A890" s="45">
        <v>937.0</v>
      </c>
      <c r="B890" s="49">
        <v>45482.0</v>
      </c>
      <c r="C890" s="50">
        <v>8017.0</v>
      </c>
      <c r="D890" s="47">
        <v>8.0</v>
      </c>
      <c r="E890" s="50">
        <v>10.0</v>
      </c>
      <c r="F890" s="51">
        <v>70.98</v>
      </c>
      <c r="G890" s="51">
        <f t="shared" si="1"/>
        <v>709.8</v>
      </c>
      <c r="H890" s="48" t="str">
        <f>VLOOKUP(D890,datos_clientes!A:F,3,0)</f>
        <v>Lucía Díaz</v>
      </c>
      <c r="I890" s="44"/>
    </row>
    <row r="891">
      <c r="A891" s="45">
        <v>938.0</v>
      </c>
      <c r="B891" s="49">
        <v>45388.0</v>
      </c>
      <c r="C891" s="50">
        <v>25490.0</v>
      </c>
      <c r="D891" s="47">
        <v>30.0</v>
      </c>
      <c r="E891" s="50">
        <v>1.0</v>
      </c>
      <c r="F891" s="51">
        <v>323.71</v>
      </c>
      <c r="G891" s="51">
        <f t="shared" si="1"/>
        <v>323.71</v>
      </c>
      <c r="H891" s="48" t="str">
        <f>VLOOKUP(D891,datos_clientes!A:F,3,0)</f>
        <v>SofIa Alvarez</v>
      </c>
      <c r="I891" s="44"/>
    </row>
    <row r="892">
      <c r="A892" s="45">
        <v>939.0</v>
      </c>
      <c r="B892" s="49">
        <v>45363.0</v>
      </c>
      <c r="C892" s="50">
        <v>42920.0</v>
      </c>
      <c r="D892" s="47">
        <v>29.0</v>
      </c>
      <c r="E892" s="50">
        <v>10.0</v>
      </c>
      <c r="F892" s="51">
        <v>332.75</v>
      </c>
      <c r="G892" s="51">
        <f t="shared" si="1"/>
        <v>3327.5</v>
      </c>
      <c r="H892" s="48" t="str">
        <f>VLOOKUP(D892,datos_clientes!A:F,3,0)</f>
        <v>Lucía López</v>
      </c>
      <c r="I892" s="44"/>
    </row>
    <row r="893">
      <c r="A893" s="45">
        <v>940.0</v>
      </c>
      <c r="B893" s="49">
        <v>45317.0</v>
      </c>
      <c r="C893" s="50">
        <v>38324.0</v>
      </c>
      <c r="D893" s="47">
        <v>9.0</v>
      </c>
      <c r="E893" s="50">
        <v>4.0</v>
      </c>
      <c r="F893" s="51">
        <v>150.2</v>
      </c>
      <c r="G893" s="51">
        <f t="shared" si="1"/>
        <v>600.8</v>
      </c>
      <c r="H893" s="48" t="str">
        <f>VLOOKUP(D893,datos_clientes!A:F,3,0)</f>
        <v>Daniel Díaz</v>
      </c>
      <c r="I893" s="44"/>
    </row>
    <row r="894">
      <c r="A894" s="45">
        <v>941.0</v>
      </c>
      <c r="B894" s="49">
        <v>45391.0</v>
      </c>
      <c r="C894" s="50">
        <v>12770.0</v>
      </c>
      <c r="D894" s="47">
        <v>18.0</v>
      </c>
      <c r="E894" s="50">
        <v>7.0</v>
      </c>
      <c r="F894" s="51">
        <v>185.5</v>
      </c>
      <c r="G894" s="51">
        <f t="shared" si="1"/>
        <v>1298.5</v>
      </c>
      <c r="H894" s="48" t="str">
        <f>VLOOKUP(D894,datos_clientes!A:F,3,0)</f>
        <v>Lucía Moreno</v>
      </c>
      <c r="I894" s="44"/>
    </row>
    <row r="895">
      <c r="A895" s="45">
        <v>942.0</v>
      </c>
      <c r="B895" s="49">
        <v>45573.0</v>
      </c>
      <c r="C895" s="50">
        <v>5137.0</v>
      </c>
      <c r="D895" s="47">
        <v>15.0</v>
      </c>
      <c r="E895" s="50">
        <v>3.0</v>
      </c>
      <c r="F895" s="51">
        <v>488.07</v>
      </c>
      <c r="G895" s="51">
        <f t="shared" si="1"/>
        <v>1464.21</v>
      </c>
      <c r="H895" s="48" t="str">
        <f>VLOOKUP(D895,datos_clientes!A:F,3,0)</f>
        <v>Julia Fernández</v>
      </c>
      <c r="I895" s="44"/>
    </row>
    <row r="896">
      <c r="A896" s="45">
        <v>943.0</v>
      </c>
      <c r="B896" s="49">
        <v>45459.0</v>
      </c>
      <c r="C896" s="50">
        <v>32779.0</v>
      </c>
      <c r="D896" s="47">
        <v>28.0</v>
      </c>
      <c r="E896" s="50">
        <v>10.0</v>
      </c>
      <c r="F896" s="51">
        <v>292.61</v>
      </c>
      <c r="G896" s="51">
        <f t="shared" si="1"/>
        <v>2926.1</v>
      </c>
      <c r="H896" s="48" t="str">
        <f>VLOOKUP(D896,datos_clientes!A:F,3,0)</f>
        <v>Laura González</v>
      </c>
      <c r="I896" s="44"/>
    </row>
    <row r="897">
      <c r="A897" s="45">
        <v>944.0</v>
      </c>
      <c r="B897" s="49">
        <v>45359.0</v>
      </c>
      <c r="C897" s="50">
        <v>2175.0</v>
      </c>
      <c r="D897" s="47">
        <v>22.0</v>
      </c>
      <c r="E897" s="50">
        <v>1.0</v>
      </c>
      <c r="F897" s="51">
        <v>32.54</v>
      </c>
      <c r="G897" s="51">
        <f t="shared" si="1"/>
        <v>32.54</v>
      </c>
      <c r="H897" s="48" t="str">
        <f>VLOOKUP(D897,datos_clientes!A:F,3,0)</f>
        <v>Sofía Torres</v>
      </c>
      <c r="I897" s="44"/>
    </row>
    <row r="898">
      <c r="A898" s="45">
        <v>945.0</v>
      </c>
      <c r="B898" s="49">
        <v>45478.0</v>
      </c>
      <c r="C898" s="50">
        <v>14995.0</v>
      </c>
      <c r="D898" s="47">
        <v>4.0</v>
      </c>
      <c r="E898" s="50">
        <v>8.0</v>
      </c>
      <c r="F898" s="51">
        <v>232.71</v>
      </c>
      <c r="G898" s="51">
        <f t="shared" si="1"/>
        <v>1861.68</v>
      </c>
      <c r="H898" s="48" t="str">
        <f>VLOOKUP(D898,datos_clientes!A:F,3,0)</f>
        <v>Daniel Sánchez</v>
      </c>
      <c r="I898" s="44"/>
    </row>
    <row r="899">
      <c r="A899" s="45">
        <v>946.0</v>
      </c>
      <c r="B899" s="49">
        <v>45525.0</v>
      </c>
      <c r="C899" s="50">
        <v>26127.0</v>
      </c>
      <c r="D899" s="47">
        <v>18.0</v>
      </c>
      <c r="E899" s="50">
        <v>4.0</v>
      </c>
      <c r="F899" s="51">
        <v>346.32</v>
      </c>
      <c r="G899" s="51">
        <f t="shared" si="1"/>
        <v>1385.28</v>
      </c>
      <c r="H899" s="48" t="str">
        <f>VLOOKUP(D899,datos_clientes!A:F,3,0)</f>
        <v>Lucía Moreno</v>
      </c>
      <c r="I899" s="44"/>
    </row>
    <row r="900">
      <c r="A900" s="45">
        <v>947.0</v>
      </c>
      <c r="B900" s="49">
        <v>45504.0</v>
      </c>
      <c r="C900" s="50">
        <v>17071.0</v>
      </c>
      <c r="D900" s="47">
        <v>3.0</v>
      </c>
      <c r="E900" s="50">
        <v>9.0</v>
      </c>
      <c r="F900" s="51">
        <v>191.53</v>
      </c>
      <c r="G900" s="51">
        <f t="shared" si="1"/>
        <v>1723.77</v>
      </c>
      <c r="H900" s="48" t="str">
        <f>VLOOKUP(D900,datos_clientes!A:F,3,0)</f>
        <v>Pablo Gutiérrez</v>
      </c>
      <c r="I900" s="44"/>
    </row>
    <row r="901">
      <c r="A901" s="45">
        <v>948.0</v>
      </c>
      <c r="B901" s="49">
        <v>45341.0</v>
      </c>
      <c r="C901" s="50">
        <v>1584.0</v>
      </c>
      <c r="D901" s="47">
        <v>38.0</v>
      </c>
      <c r="E901" s="50">
        <v>4.0</v>
      </c>
      <c r="F901" s="51">
        <v>314.36</v>
      </c>
      <c r="G901" s="51">
        <f t="shared" si="1"/>
        <v>1257.44</v>
      </c>
      <c r="H901" s="48" t="str">
        <f>VLOOKUP(D901,datos_clientes!A:F,3,0)</f>
        <v>Paula González</v>
      </c>
      <c r="I901" s="44"/>
    </row>
    <row r="902">
      <c r="A902" s="45">
        <v>949.0</v>
      </c>
      <c r="B902" s="49">
        <v>45572.0</v>
      </c>
      <c r="C902" s="50">
        <v>42077.0</v>
      </c>
      <c r="D902" s="47">
        <v>19.0</v>
      </c>
      <c r="E902" s="50">
        <v>2.0</v>
      </c>
      <c r="F902" s="51">
        <v>113.92</v>
      </c>
      <c r="G902" s="51">
        <f t="shared" si="1"/>
        <v>227.84</v>
      </c>
      <c r="H902" s="48" t="str">
        <f>VLOOKUP(D902,datos_clientes!A:F,3,0)</f>
        <v>Andrea Álvarez</v>
      </c>
      <c r="I902" s="44"/>
    </row>
    <row r="903">
      <c r="A903" s="45">
        <v>950.0</v>
      </c>
      <c r="B903" s="49">
        <v>45532.0</v>
      </c>
      <c r="C903" s="50">
        <v>13540.0</v>
      </c>
      <c r="D903" s="47">
        <v>30.0</v>
      </c>
      <c r="E903" s="50">
        <v>9.0</v>
      </c>
      <c r="F903" s="51">
        <v>262.04</v>
      </c>
      <c r="G903" s="51">
        <f t="shared" si="1"/>
        <v>2358.36</v>
      </c>
      <c r="H903" s="48" t="str">
        <f>VLOOKUP(D903,datos_clientes!A:F,3,0)</f>
        <v>SofIa Alvarez</v>
      </c>
      <c r="I903" s="44"/>
    </row>
    <row r="904">
      <c r="A904" s="45">
        <v>951.0</v>
      </c>
      <c r="B904" s="49">
        <v>45299.0</v>
      </c>
      <c r="C904" s="50">
        <v>30803.0</v>
      </c>
      <c r="D904" s="47">
        <v>33.0</v>
      </c>
      <c r="E904" s="50">
        <v>2.0</v>
      </c>
      <c r="F904" s="51">
        <v>420.55</v>
      </c>
      <c r="G904" s="51">
        <f t="shared" si="1"/>
        <v>841.1</v>
      </c>
      <c r="H904" s="48" t="str">
        <f>VLOOKUP(D904,datos_clientes!A:F,3,0)</f>
        <v>Pablo López</v>
      </c>
      <c r="I904" s="44"/>
    </row>
    <row r="905">
      <c r="A905" s="45">
        <v>952.0</v>
      </c>
      <c r="B905" s="49">
        <v>45448.0</v>
      </c>
      <c r="C905" s="50">
        <v>18289.0</v>
      </c>
      <c r="D905" s="47">
        <v>27.0</v>
      </c>
      <c r="E905" s="50">
        <v>10.0</v>
      </c>
      <c r="F905" s="51">
        <v>42.73</v>
      </c>
      <c r="G905" s="51">
        <f t="shared" si="1"/>
        <v>427.3</v>
      </c>
      <c r="H905" s="48" t="str">
        <f>VLOOKUP(D905,datos_clientes!A:F,3,0)</f>
        <v>Marina Vázquez</v>
      </c>
      <c r="I905" s="44"/>
    </row>
    <row r="906">
      <c r="A906" s="45">
        <v>953.0</v>
      </c>
      <c r="B906" s="49">
        <v>45447.0</v>
      </c>
      <c r="C906" s="50">
        <v>43771.0</v>
      </c>
      <c r="D906" s="47">
        <v>20.0</v>
      </c>
      <c r="E906" s="50">
        <v>2.0</v>
      </c>
      <c r="F906" s="51">
        <v>179.4</v>
      </c>
      <c r="G906" s="51">
        <f t="shared" si="1"/>
        <v>358.8</v>
      </c>
      <c r="H906" s="48" t="str">
        <f>VLOOKUP(D906,datos_clientes!A:F,3,0)</f>
        <v>Paula Alonso</v>
      </c>
      <c r="I906" s="44"/>
    </row>
    <row r="907">
      <c r="A907" s="45">
        <v>954.0</v>
      </c>
      <c r="B907" s="49">
        <v>45358.0</v>
      </c>
      <c r="C907" s="50">
        <v>10667.0</v>
      </c>
      <c r="D907" s="47">
        <v>34.0</v>
      </c>
      <c r="E907" s="50">
        <v>10.0</v>
      </c>
      <c r="F907" s="51">
        <v>49.06</v>
      </c>
      <c r="G907" s="51">
        <f t="shared" si="1"/>
        <v>490.6</v>
      </c>
      <c r="H907" s="48" t="str">
        <f>VLOOKUP(D907,datos_clientes!A:F,3,0)</f>
        <v>Martín Martínez</v>
      </c>
      <c r="I907" s="44"/>
    </row>
    <row r="908">
      <c r="A908" s="45">
        <v>955.0</v>
      </c>
      <c r="B908" s="49">
        <v>45408.0</v>
      </c>
      <c r="C908" s="50">
        <v>2677.0</v>
      </c>
      <c r="D908" s="47">
        <v>12.0</v>
      </c>
      <c r="E908" s="50">
        <v>8.0</v>
      </c>
      <c r="F908" s="51">
        <v>316.34</v>
      </c>
      <c r="G908" s="51">
        <f t="shared" si="1"/>
        <v>2530.72</v>
      </c>
      <c r="H908" s="48" t="str">
        <f>VLOOKUP(D908,datos_clientes!A:F,3,0)</f>
        <v>Mario Díaz</v>
      </c>
      <c r="I908" s="44"/>
    </row>
    <row r="909">
      <c r="A909" s="45">
        <v>956.0</v>
      </c>
      <c r="B909" s="49">
        <v>45561.0</v>
      </c>
      <c r="C909" s="50">
        <v>19341.0</v>
      </c>
      <c r="D909" s="47">
        <v>32.0</v>
      </c>
      <c r="E909" s="50">
        <v>2.0</v>
      </c>
      <c r="F909" s="51">
        <v>447.96</v>
      </c>
      <c r="G909" s="51">
        <f t="shared" si="1"/>
        <v>895.92</v>
      </c>
      <c r="H909" s="48" t="str">
        <f>VLOOKUP(D909,datos_clientes!A:F,3,0)</f>
        <v>Mario Martínez</v>
      </c>
      <c r="I909" s="44"/>
    </row>
    <row r="910">
      <c r="A910" s="45">
        <v>957.0</v>
      </c>
      <c r="B910" s="49">
        <v>45516.0</v>
      </c>
      <c r="C910" s="50">
        <v>43857.0</v>
      </c>
      <c r="D910" s="47">
        <v>39.0</v>
      </c>
      <c r="E910" s="50">
        <v>6.0</v>
      </c>
      <c r="F910" s="51">
        <v>413.5</v>
      </c>
      <c r="G910" s="51">
        <f t="shared" si="1"/>
        <v>2481</v>
      </c>
      <c r="H910" s="48" t="str">
        <f>VLOOKUP(D910,datos_clientes!A:F,3,0)</f>
        <v>Sofía Domínguez</v>
      </c>
      <c r="I910" s="44"/>
    </row>
    <row r="911">
      <c r="A911" s="45">
        <v>958.0</v>
      </c>
      <c r="B911" s="49">
        <v>45506.0</v>
      </c>
      <c r="C911" s="50">
        <v>1772.0</v>
      </c>
      <c r="D911" s="47">
        <v>9.0</v>
      </c>
      <c r="E911" s="50">
        <v>2.0</v>
      </c>
      <c r="F911" s="51">
        <v>136.14</v>
      </c>
      <c r="G911" s="51">
        <f t="shared" si="1"/>
        <v>272.28</v>
      </c>
      <c r="H911" s="48" t="str">
        <f>VLOOKUP(D911,datos_clientes!A:F,3,0)</f>
        <v>Daniel Díaz</v>
      </c>
      <c r="I911" s="44"/>
    </row>
    <row r="912">
      <c r="A912" s="45">
        <v>959.0</v>
      </c>
      <c r="B912" s="49">
        <v>45401.0</v>
      </c>
      <c r="C912" s="50">
        <v>43639.0</v>
      </c>
      <c r="D912" s="47">
        <v>1.0</v>
      </c>
      <c r="E912" s="50">
        <v>5.0</v>
      </c>
      <c r="F912" s="51">
        <v>447.54</v>
      </c>
      <c r="G912" s="51">
        <f t="shared" si="1"/>
        <v>2237.7</v>
      </c>
      <c r="H912" s="48" t="str">
        <f>VLOOKUP(D912,datos_clientes!A:F,3,0)</f>
        <v>Martín García</v>
      </c>
      <c r="I912" s="44"/>
    </row>
    <row r="913">
      <c r="A913" s="45">
        <v>960.0</v>
      </c>
      <c r="B913" s="49">
        <v>45470.0</v>
      </c>
      <c r="C913" s="50">
        <v>41779.0</v>
      </c>
      <c r="D913" s="47">
        <v>30.0</v>
      </c>
      <c r="E913" s="50">
        <v>9.0</v>
      </c>
      <c r="F913" s="51">
        <v>47.59</v>
      </c>
      <c r="G913" s="51">
        <f t="shared" si="1"/>
        <v>428.31</v>
      </c>
      <c r="H913" s="48" t="str">
        <f>VLOOKUP(D913,datos_clientes!A:F,3,0)</f>
        <v>SofIa Alvarez</v>
      </c>
      <c r="I913" s="44"/>
    </row>
    <row r="914">
      <c r="A914" s="45">
        <v>961.0</v>
      </c>
      <c r="B914" s="49">
        <v>45486.0</v>
      </c>
      <c r="C914" s="50">
        <v>22961.0</v>
      </c>
      <c r="D914" s="47">
        <v>24.0</v>
      </c>
      <c r="E914" s="50">
        <v>6.0</v>
      </c>
      <c r="F914" s="51">
        <v>12.76</v>
      </c>
      <c r="G914" s="51">
        <f t="shared" si="1"/>
        <v>76.56</v>
      </c>
      <c r="H914" s="48" t="str">
        <f>VLOOKUP(D914,datos_clientes!A:F,3,0)</f>
        <v>Emma Navarro</v>
      </c>
      <c r="I914" s="44"/>
    </row>
    <row r="915">
      <c r="A915" s="45">
        <v>962.0</v>
      </c>
      <c r="B915" s="49">
        <v>45313.0</v>
      </c>
      <c r="C915" s="50">
        <v>1800.0</v>
      </c>
      <c r="D915" s="47">
        <v>26.0</v>
      </c>
      <c r="E915" s="50">
        <v>6.0</v>
      </c>
      <c r="F915" s="51">
        <v>13.97</v>
      </c>
      <c r="G915" s="51">
        <f t="shared" si="1"/>
        <v>83.82</v>
      </c>
      <c r="H915" s="48" t="str">
        <f>VLOOKUP(D915,datos_clientes!A:F,3,0)</f>
        <v>Paula Ramírez</v>
      </c>
      <c r="I915" s="44"/>
    </row>
    <row r="916">
      <c r="A916" s="45">
        <v>963.0</v>
      </c>
      <c r="B916" s="49">
        <v>45503.0</v>
      </c>
      <c r="C916" s="50">
        <v>18017.0</v>
      </c>
      <c r="D916" s="47">
        <v>19.0</v>
      </c>
      <c r="E916" s="50">
        <v>10.0</v>
      </c>
      <c r="F916" s="51">
        <v>327.8</v>
      </c>
      <c r="G916" s="51">
        <f t="shared" si="1"/>
        <v>3278</v>
      </c>
      <c r="H916" s="48" t="str">
        <f>VLOOKUP(D916,datos_clientes!A:F,3,0)</f>
        <v>Andrea Álvarez</v>
      </c>
      <c r="I916" s="44"/>
    </row>
    <row r="917">
      <c r="A917" s="45">
        <v>964.0</v>
      </c>
      <c r="B917" s="49">
        <v>45550.0</v>
      </c>
      <c r="C917" s="50">
        <v>11624.0</v>
      </c>
      <c r="D917" s="47">
        <v>28.0</v>
      </c>
      <c r="E917" s="50">
        <v>2.0</v>
      </c>
      <c r="F917" s="51">
        <v>88.48</v>
      </c>
      <c r="G917" s="51">
        <f t="shared" si="1"/>
        <v>176.96</v>
      </c>
      <c r="H917" s="48" t="str">
        <f>VLOOKUP(D917,datos_clientes!A:F,3,0)</f>
        <v>Laura González</v>
      </c>
      <c r="I917" s="44"/>
    </row>
    <row r="918">
      <c r="A918" s="45">
        <v>965.0</v>
      </c>
      <c r="B918" s="49">
        <v>45389.0</v>
      </c>
      <c r="C918" s="50">
        <v>5977.0</v>
      </c>
      <c r="D918" s="47">
        <v>11.0</v>
      </c>
      <c r="E918" s="50">
        <v>4.0</v>
      </c>
      <c r="F918" s="51">
        <v>260.45</v>
      </c>
      <c r="G918" s="51">
        <f t="shared" si="1"/>
        <v>1041.8</v>
      </c>
      <c r="H918" s="48" t="str">
        <f>VLOOKUP(D918,datos_clientes!A:F,3,0)</f>
        <v>Paula González</v>
      </c>
      <c r="I918" s="44"/>
    </row>
    <row r="919">
      <c r="A919" s="45">
        <v>966.0</v>
      </c>
      <c r="B919" s="49">
        <v>45303.0</v>
      </c>
      <c r="C919" s="50">
        <v>3105.0</v>
      </c>
      <c r="D919" s="47">
        <v>17.0</v>
      </c>
      <c r="E919" s="50">
        <v>5.0</v>
      </c>
      <c r="F919" s="51">
        <v>472.93</v>
      </c>
      <c r="G919" s="51">
        <f t="shared" si="1"/>
        <v>2364.65</v>
      </c>
      <c r="H919" s="48" t="str">
        <f>VLOOKUP(D919,datos_clientes!A:F,3,0)</f>
        <v>Mario Torres</v>
      </c>
      <c r="I919" s="44"/>
    </row>
    <row r="920">
      <c r="A920" s="45">
        <v>967.0</v>
      </c>
      <c r="B920" s="49">
        <v>45523.0</v>
      </c>
      <c r="C920" s="50">
        <v>24265.0</v>
      </c>
      <c r="D920" s="47">
        <v>5.0</v>
      </c>
      <c r="E920" s="50">
        <v>2.0</v>
      </c>
      <c r="F920" s="51">
        <v>370.19</v>
      </c>
      <c r="G920" s="51">
        <f t="shared" si="1"/>
        <v>740.38</v>
      </c>
      <c r="H920" s="48" t="str">
        <f>VLOOKUP(D920,datos_clientes!A:F,3,0)</f>
        <v>Mario Sánchez</v>
      </c>
      <c r="I920" s="44"/>
    </row>
    <row r="921">
      <c r="A921" s="45">
        <v>968.0</v>
      </c>
      <c r="B921" s="49">
        <v>45472.0</v>
      </c>
      <c r="C921" s="50">
        <v>14222.0</v>
      </c>
      <c r="D921" s="47">
        <v>14.0</v>
      </c>
      <c r="E921" s="50">
        <v>3.0</v>
      </c>
      <c r="F921" s="51">
        <v>160.72</v>
      </c>
      <c r="G921" s="51">
        <f t="shared" si="1"/>
        <v>482.16</v>
      </c>
      <c r="H921" s="48" t="str">
        <f>VLOOKUP(D921,datos_clientes!A:F,3,0)</f>
        <v>Sofía Álvarez</v>
      </c>
      <c r="I921" s="44"/>
    </row>
    <row r="922">
      <c r="A922" s="45">
        <v>969.0</v>
      </c>
      <c r="B922" s="49">
        <v>45356.0</v>
      </c>
      <c r="C922" s="50">
        <v>2166.0</v>
      </c>
      <c r="D922" s="47">
        <v>37.0</v>
      </c>
      <c r="E922" s="50">
        <v>10.0</v>
      </c>
      <c r="F922" s="51">
        <v>495.31</v>
      </c>
      <c r="G922" s="51">
        <f t="shared" si="1"/>
        <v>4953.1</v>
      </c>
      <c r="H922" s="48" t="str">
        <f>VLOOKUP(D922,datos_clientes!A:F,3,0)</f>
        <v>Daniel Ramírez</v>
      </c>
      <c r="I922" s="44"/>
    </row>
    <row r="923">
      <c r="A923" s="45">
        <v>970.0</v>
      </c>
      <c r="B923" s="49">
        <v>45435.0</v>
      </c>
      <c r="C923" s="50">
        <v>17804.0</v>
      </c>
      <c r="D923" s="47">
        <v>26.0</v>
      </c>
      <c r="E923" s="50">
        <v>8.0</v>
      </c>
      <c r="F923" s="51">
        <v>241.98</v>
      </c>
      <c r="G923" s="51">
        <f t="shared" si="1"/>
        <v>1935.84</v>
      </c>
      <c r="H923" s="48" t="str">
        <f>VLOOKUP(D923,datos_clientes!A:F,3,0)</f>
        <v>Paula Ramírez</v>
      </c>
      <c r="I923" s="44"/>
    </row>
    <row r="924">
      <c r="A924" s="45">
        <v>971.0</v>
      </c>
      <c r="B924" s="49">
        <v>45509.0</v>
      </c>
      <c r="C924" s="50">
        <v>49103.0</v>
      </c>
      <c r="D924" s="47">
        <v>25.0</v>
      </c>
      <c r="E924" s="50">
        <v>2.0</v>
      </c>
      <c r="F924" s="51">
        <v>295.42</v>
      </c>
      <c r="G924" s="51">
        <f t="shared" si="1"/>
        <v>590.84</v>
      </c>
      <c r="H924" s="48" t="str">
        <f>VLOOKUP(D924,datos_clientes!A:F,3,0)</f>
        <v>Emma Sánchez</v>
      </c>
      <c r="I924" s="44"/>
    </row>
    <row r="925">
      <c r="A925" s="45">
        <v>972.0</v>
      </c>
      <c r="B925" s="49">
        <v>45339.0</v>
      </c>
      <c r="C925" s="50">
        <v>42976.0</v>
      </c>
      <c r="D925" s="47">
        <v>25.0</v>
      </c>
      <c r="E925" s="50">
        <v>2.0</v>
      </c>
      <c r="F925" s="51">
        <v>16.77</v>
      </c>
      <c r="G925" s="51">
        <f t="shared" si="1"/>
        <v>33.54</v>
      </c>
      <c r="H925" s="48" t="str">
        <f>VLOOKUP(D925,datos_clientes!A:F,3,0)</f>
        <v>Emma Sánchez</v>
      </c>
      <c r="I925" s="44"/>
    </row>
    <row r="926">
      <c r="A926" s="45">
        <v>973.0</v>
      </c>
      <c r="B926" s="49">
        <v>45378.0</v>
      </c>
      <c r="C926" s="50">
        <v>2019.0</v>
      </c>
      <c r="D926" s="47">
        <v>20.0</v>
      </c>
      <c r="E926" s="50">
        <v>9.0</v>
      </c>
      <c r="F926" s="51">
        <v>421.24</v>
      </c>
      <c r="G926" s="51">
        <f t="shared" si="1"/>
        <v>3791.16</v>
      </c>
      <c r="H926" s="48" t="str">
        <f>VLOOKUP(D926,datos_clientes!A:F,3,0)</f>
        <v>Paula Alonso</v>
      </c>
      <c r="I926" s="44"/>
    </row>
    <row r="927">
      <c r="A927" s="45">
        <v>974.0</v>
      </c>
      <c r="B927" s="49">
        <v>45388.0</v>
      </c>
      <c r="C927" s="50">
        <v>47015.0</v>
      </c>
      <c r="D927" s="47">
        <v>38.0</v>
      </c>
      <c r="E927" s="50">
        <v>1.0</v>
      </c>
      <c r="F927" s="51">
        <v>308.87</v>
      </c>
      <c r="G927" s="51">
        <f t="shared" si="1"/>
        <v>308.87</v>
      </c>
      <c r="H927" s="48" t="str">
        <f>VLOOKUP(D927,datos_clientes!A:F,3,0)</f>
        <v>Paula González</v>
      </c>
      <c r="I927" s="44"/>
    </row>
    <row r="928">
      <c r="A928" s="45">
        <v>975.0</v>
      </c>
      <c r="B928" s="49">
        <v>45427.0</v>
      </c>
      <c r="C928" s="50">
        <v>46770.0</v>
      </c>
      <c r="D928" s="47">
        <v>37.0</v>
      </c>
      <c r="E928" s="50">
        <v>7.0</v>
      </c>
      <c r="F928" s="51">
        <v>95.8</v>
      </c>
      <c r="G928" s="51">
        <f t="shared" si="1"/>
        <v>670.6</v>
      </c>
      <c r="H928" s="48" t="str">
        <f>VLOOKUP(D928,datos_clientes!A:F,3,0)</f>
        <v>Daniel Ramírez</v>
      </c>
      <c r="I928" s="44"/>
    </row>
    <row r="929">
      <c r="A929" s="45">
        <v>976.0</v>
      </c>
      <c r="B929" s="49">
        <v>45501.0</v>
      </c>
      <c r="C929" s="50">
        <v>10704.0</v>
      </c>
      <c r="D929" s="47">
        <v>4.0</v>
      </c>
      <c r="E929" s="50">
        <v>6.0</v>
      </c>
      <c r="F929" s="51">
        <v>263.04</v>
      </c>
      <c r="G929" s="51">
        <f t="shared" si="1"/>
        <v>1578.24</v>
      </c>
      <c r="H929" s="48" t="str">
        <f>VLOOKUP(D929,datos_clientes!A:F,3,0)</f>
        <v>Daniel Sánchez</v>
      </c>
      <c r="I929" s="44"/>
    </row>
    <row r="930">
      <c r="A930" s="45">
        <v>977.0</v>
      </c>
      <c r="B930" s="49">
        <v>45444.0</v>
      </c>
      <c r="C930" s="50">
        <v>44608.0</v>
      </c>
      <c r="D930" s="47">
        <v>37.0</v>
      </c>
      <c r="E930" s="50">
        <v>4.0</v>
      </c>
      <c r="F930" s="51">
        <v>325.77</v>
      </c>
      <c r="G930" s="51">
        <f t="shared" si="1"/>
        <v>1303.08</v>
      </c>
      <c r="H930" s="48" t="str">
        <f>VLOOKUP(D930,datos_clientes!A:F,3,0)</f>
        <v>Daniel Ramírez</v>
      </c>
      <c r="I930" s="44"/>
    </row>
    <row r="931">
      <c r="A931" s="45">
        <v>978.0</v>
      </c>
      <c r="B931" s="49">
        <v>45541.0</v>
      </c>
      <c r="C931" s="50">
        <v>11991.0</v>
      </c>
      <c r="D931" s="47">
        <v>37.0</v>
      </c>
      <c r="E931" s="50">
        <v>8.0</v>
      </c>
      <c r="F931" s="51">
        <v>386.37</v>
      </c>
      <c r="G931" s="51">
        <f t="shared" si="1"/>
        <v>3090.96</v>
      </c>
      <c r="H931" s="48" t="str">
        <f>VLOOKUP(D931,datos_clientes!A:F,3,0)</f>
        <v>Daniel Ramírez</v>
      </c>
      <c r="I931" s="44"/>
    </row>
    <row r="932">
      <c r="A932" s="45">
        <v>979.0</v>
      </c>
      <c r="B932" s="49">
        <v>45502.0</v>
      </c>
      <c r="C932" s="50">
        <v>14603.0</v>
      </c>
      <c r="D932" s="47">
        <v>29.0</v>
      </c>
      <c r="E932" s="50">
        <v>8.0</v>
      </c>
      <c r="F932" s="51">
        <v>452.46</v>
      </c>
      <c r="G932" s="51">
        <f t="shared" si="1"/>
        <v>3619.68</v>
      </c>
      <c r="H932" s="48" t="str">
        <f>VLOOKUP(D932,datos_clientes!A:F,3,0)</f>
        <v>Lucía López</v>
      </c>
      <c r="I932" s="44"/>
    </row>
    <row r="933">
      <c r="A933" s="45">
        <v>980.0</v>
      </c>
      <c r="B933" s="49">
        <v>45428.0</v>
      </c>
      <c r="C933" s="50">
        <v>25133.0</v>
      </c>
      <c r="D933" s="47">
        <v>9.0</v>
      </c>
      <c r="E933" s="50">
        <v>3.0</v>
      </c>
      <c r="F933" s="51">
        <v>165.93</v>
      </c>
      <c r="G933" s="51">
        <f t="shared" si="1"/>
        <v>497.79</v>
      </c>
      <c r="H933" s="48" t="str">
        <f>VLOOKUP(D933,datos_clientes!A:F,3,0)</f>
        <v>Daniel Díaz</v>
      </c>
      <c r="I933" s="44"/>
    </row>
    <row r="934">
      <c r="A934" s="45">
        <v>981.0</v>
      </c>
      <c r="B934" s="49">
        <v>45539.0</v>
      </c>
      <c r="C934" s="50">
        <v>34713.0</v>
      </c>
      <c r="D934" s="47">
        <v>31.0</v>
      </c>
      <c r="E934" s="50">
        <v>2.0</v>
      </c>
      <c r="F934" s="51">
        <v>405.63</v>
      </c>
      <c r="G934" s="51">
        <f t="shared" si="1"/>
        <v>811.26</v>
      </c>
      <c r="H934" s="48" t="str">
        <f>VLOOKUP(D934,datos_clientes!A:F,3,0)</f>
        <v>Andrea Ramírez</v>
      </c>
      <c r="I934" s="44"/>
    </row>
    <row r="935">
      <c r="A935" s="45">
        <v>982.0</v>
      </c>
      <c r="B935" s="49">
        <v>45517.0</v>
      </c>
      <c r="C935" s="50">
        <v>5910.0</v>
      </c>
      <c r="D935" s="47">
        <v>7.0</v>
      </c>
      <c r="E935" s="50">
        <v>3.0</v>
      </c>
      <c r="F935" s="51">
        <v>23.65</v>
      </c>
      <c r="G935" s="51">
        <f t="shared" si="1"/>
        <v>70.95</v>
      </c>
      <c r="H935" s="48" t="str">
        <f>VLOOKUP(D935,datos_clientes!A:F,3,0)</f>
        <v>Carmen Moreno</v>
      </c>
      <c r="I935" s="44"/>
    </row>
    <row r="936">
      <c r="A936" s="45">
        <v>983.0</v>
      </c>
      <c r="B936" s="49">
        <v>45303.0</v>
      </c>
      <c r="C936" s="50">
        <v>8159.0</v>
      </c>
      <c r="D936" s="47">
        <v>5.0</v>
      </c>
      <c r="E936" s="50">
        <v>8.0</v>
      </c>
      <c r="F936" s="51">
        <v>424.41</v>
      </c>
      <c r="G936" s="51">
        <f t="shared" si="1"/>
        <v>3395.28</v>
      </c>
      <c r="H936" s="48" t="str">
        <f>VLOOKUP(D936,datos_clientes!A:F,3,0)</f>
        <v>Mario Sánchez</v>
      </c>
      <c r="I936" s="44"/>
    </row>
    <row r="937">
      <c r="A937" s="45">
        <v>984.0</v>
      </c>
      <c r="B937" s="49">
        <v>45412.0</v>
      </c>
      <c r="C937" s="50">
        <v>22794.0</v>
      </c>
      <c r="D937" s="47">
        <v>19.0</v>
      </c>
      <c r="E937" s="50">
        <v>1.0</v>
      </c>
      <c r="F937" s="51">
        <v>241.85</v>
      </c>
      <c r="G937" s="51">
        <f t="shared" si="1"/>
        <v>241.85</v>
      </c>
      <c r="H937" s="48" t="str">
        <f>VLOOKUP(D937,datos_clientes!A:F,3,0)</f>
        <v>Andrea Álvarez</v>
      </c>
      <c r="I937" s="44"/>
    </row>
    <row r="938">
      <c r="A938" s="45">
        <v>985.0</v>
      </c>
      <c r="B938" s="49">
        <v>45454.0</v>
      </c>
      <c r="C938" s="50">
        <v>15857.0</v>
      </c>
      <c r="D938" s="47">
        <v>31.0</v>
      </c>
      <c r="E938" s="50">
        <v>1.0</v>
      </c>
      <c r="F938" s="51">
        <v>121.17</v>
      </c>
      <c r="G938" s="51">
        <f t="shared" si="1"/>
        <v>121.17</v>
      </c>
      <c r="H938" s="48" t="str">
        <f>VLOOKUP(D938,datos_clientes!A:F,3,0)</f>
        <v>Andrea Ramírez</v>
      </c>
      <c r="I938" s="44"/>
    </row>
    <row r="939">
      <c r="A939" s="45">
        <v>986.0</v>
      </c>
      <c r="B939" s="49">
        <v>45374.0</v>
      </c>
      <c r="C939" s="50">
        <v>31989.0</v>
      </c>
      <c r="D939" s="47">
        <v>38.0</v>
      </c>
      <c r="E939" s="50">
        <v>1.0</v>
      </c>
      <c r="F939" s="51">
        <v>208.51</v>
      </c>
      <c r="G939" s="51">
        <f t="shared" si="1"/>
        <v>208.51</v>
      </c>
      <c r="H939" s="48" t="str">
        <f>VLOOKUP(D939,datos_clientes!A:F,3,0)</f>
        <v>Paula González</v>
      </c>
      <c r="I939" s="44"/>
    </row>
    <row r="940">
      <c r="A940" s="45">
        <v>987.0</v>
      </c>
      <c r="B940" s="49">
        <v>45554.0</v>
      </c>
      <c r="C940" s="50">
        <v>18254.0</v>
      </c>
      <c r="D940" s="47">
        <v>30.0</v>
      </c>
      <c r="E940" s="50">
        <v>5.0</v>
      </c>
      <c r="F940" s="51">
        <v>80.3</v>
      </c>
      <c r="G940" s="51">
        <f t="shared" si="1"/>
        <v>401.5</v>
      </c>
      <c r="H940" s="48" t="str">
        <f>VLOOKUP(D940,datos_clientes!A:F,3,0)</f>
        <v>SofIa Alvarez</v>
      </c>
      <c r="I940" s="44"/>
    </row>
    <row r="941">
      <c r="A941" s="45">
        <v>988.0</v>
      </c>
      <c r="B941" s="49">
        <v>45547.0</v>
      </c>
      <c r="C941" s="50">
        <v>34072.0</v>
      </c>
      <c r="D941" s="47">
        <v>29.0</v>
      </c>
      <c r="E941" s="50">
        <v>10.0</v>
      </c>
      <c r="F941" s="51">
        <v>280.76</v>
      </c>
      <c r="G941" s="51">
        <f t="shared" si="1"/>
        <v>2807.6</v>
      </c>
      <c r="H941" s="48" t="str">
        <f>VLOOKUP(D941,datos_clientes!A:F,3,0)</f>
        <v>Lucía López</v>
      </c>
      <c r="I941" s="44"/>
    </row>
    <row r="942">
      <c r="A942" s="45">
        <v>989.0</v>
      </c>
      <c r="B942" s="49">
        <v>45517.0</v>
      </c>
      <c r="C942" s="50">
        <v>7491.0</v>
      </c>
      <c r="D942" s="47">
        <v>5.0</v>
      </c>
      <c r="E942" s="50">
        <v>5.0</v>
      </c>
      <c r="F942" s="51">
        <v>78.02</v>
      </c>
      <c r="G942" s="51">
        <f t="shared" si="1"/>
        <v>390.1</v>
      </c>
      <c r="H942" s="48" t="str">
        <f>VLOOKUP(D942,datos_clientes!A:F,3,0)</f>
        <v>Mario Sánchez</v>
      </c>
      <c r="I942" s="44"/>
    </row>
    <row r="943">
      <c r="A943" s="45">
        <v>990.0</v>
      </c>
      <c r="B943" s="49">
        <v>45552.0</v>
      </c>
      <c r="C943" s="50">
        <v>30175.0</v>
      </c>
      <c r="D943" s="47">
        <v>1.0</v>
      </c>
      <c r="E943" s="50">
        <v>5.0</v>
      </c>
      <c r="F943" s="51">
        <v>236.41</v>
      </c>
      <c r="G943" s="51">
        <f t="shared" si="1"/>
        <v>1182.05</v>
      </c>
      <c r="H943" s="48" t="str">
        <f>VLOOKUP(D943,datos_clientes!A:F,3,0)</f>
        <v>Martín García</v>
      </c>
      <c r="I943" s="44"/>
    </row>
    <row r="944">
      <c r="A944" s="45">
        <v>991.0</v>
      </c>
      <c r="B944" s="49">
        <v>45354.0</v>
      </c>
      <c r="C944" s="50">
        <v>15160.0</v>
      </c>
      <c r="D944" s="47">
        <v>37.0</v>
      </c>
      <c r="E944" s="50">
        <v>8.0</v>
      </c>
      <c r="F944" s="51">
        <v>305.09</v>
      </c>
      <c r="G944" s="51">
        <f t="shared" si="1"/>
        <v>2440.72</v>
      </c>
      <c r="H944" s="48" t="str">
        <f>VLOOKUP(D944,datos_clientes!A:F,3,0)</f>
        <v>Daniel Ramírez</v>
      </c>
      <c r="I944" s="44"/>
    </row>
    <row r="945">
      <c r="A945" s="45">
        <v>992.0</v>
      </c>
      <c r="B945" s="49">
        <v>45556.0</v>
      </c>
      <c r="C945" s="50">
        <v>13444.0</v>
      </c>
      <c r="D945" s="47">
        <v>2.0</v>
      </c>
      <c r="E945" s="50">
        <v>4.0</v>
      </c>
      <c r="F945" s="51">
        <v>179.49</v>
      </c>
      <c r="G945" s="51">
        <f t="shared" si="1"/>
        <v>717.96</v>
      </c>
      <c r="H945" s="48" t="str">
        <f>VLOOKUP(D945,datos_clientes!A:F,3,0)</f>
        <v>Mario Ramírez</v>
      </c>
      <c r="I945" s="44"/>
    </row>
    <row r="946">
      <c r="A946" s="45">
        <v>993.0</v>
      </c>
      <c r="B946" s="49">
        <v>45442.0</v>
      </c>
      <c r="C946" s="50">
        <v>45078.0</v>
      </c>
      <c r="D946" s="47">
        <v>37.0</v>
      </c>
      <c r="E946" s="50">
        <v>8.0</v>
      </c>
      <c r="F946" s="51">
        <v>278.83</v>
      </c>
      <c r="G946" s="51">
        <f t="shared" si="1"/>
        <v>2230.64</v>
      </c>
      <c r="H946" s="48" t="str">
        <f>VLOOKUP(D946,datos_clientes!A:F,3,0)</f>
        <v>Daniel Ramírez</v>
      </c>
      <c r="I946" s="44"/>
    </row>
    <row r="947">
      <c r="A947" s="45">
        <v>995.0</v>
      </c>
      <c r="B947" s="49">
        <v>45318.0</v>
      </c>
      <c r="C947" s="50">
        <v>49369.0</v>
      </c>
      <c r="D947" s="47">
        <v>14.0</v>
      </c>
      <c r="E947" s="50">
        <v>9.0</v>
      </c>
      <c r="F947" s="51">
        <v>382.83</v>
      </c>
      <c r="G947" s="51">
        <f t="shared" si="1"/>
        <v>3445.47</v>
      </c>
      <c r="H947" s="48" t="str">
        <f>VLOOKUP(D947,datos_clientes!A:F,3,0)</f>
        <v>Sofía Álvarez</v>
      </c>
      <c r="I947" s="44"/>
    </row>
    <row r="948">
      <c r="A948" s="45">
        <v>996.0</v>
      </c>
      <c r="B948" s="49">
        <v>45460.0</v>
      </c>
      <c r="C948" s="50">
        <v>47475.0</v>
      </c>
      <c r="D948" s="47">
        <v>4.0</v>
      </c>
      <c r="E948" s="50">
        <v>9.0</v>
      </c>
      <c r="F948" s="51">
        <v>264.75</v>
      </c>
      <c r="G948" s="51">
        <f t="shared" si="1"/>
        <v>2382.75</v>
      </c>
      <c r="H948" s="48" t="str">
        <f>VLOOKUP(D948,datos_clientes!A:F,3,0)</f>
        <v>Daniel Sánchez</v>
      </c>
      <c r="I948" s="44"/>
    </row>
    <row r="949">
      <c r="A949" s="45">
        <v>997.0</v>
      </c>
      <c r="B949" s="49">
        <v>45464.0</v>
      </c>
      <c r="C949" s="50">
        <v>19184.0</v>
      </c>
      <c r="D949" s="47">
        <v>35.0</v>
      </c>
      <c r="E949" s="50">
        <v>5.0</v>
      </c>
      <c r="F949" s="51">
        <v>120.14</v>
      </c>
      <c r="G949" s="51">
        <f t="shared" si="1"/>
        <v>600.7</v>
      </c>
      <c r="H949" s="48" t="str">
        <f>VLOOKUP(D949,datos_clientes!A:F,3,0)</f>
        <v>Sofía Gutiérrez</v>
      </c>
      <c r="I949" s="44"/>
    </row>
    <row r="950">
      <c r="A950" s="45">
        <v>998.0</v>
      </c>
      <c r="B950" s="49">
        <v>45412.0</v>
      </c>
      <c r="C950" s="50">
        <v>40548.0</v>
      </c>
      <c r="D950" s="47">
        <v>4.0</v>
      </c>
      <c r="E950" s="50">
        <v>9.0</v>
      </c>
      <c r="F950" s="51">
        <v>305.1</v>
      </c>
      <c r="G950" s="51">
        <f t="shared" si="1"/>
        <v>2745.9</v>
      </c>
      <c r="H950" s="48" t="str">
        <f>VLOOKUP(D950,datos_clientes!A:F,3,0)</f>
        <v>Daniel Sánchez</v>
      </c>
      <c r="I950" s="44"/>
    </row>
    <row r="951">
      <c r="A951" s="45">
        <v>999.0</v>
      </c>
      <c r="B951" s="49">
        <v>45373.0</v>
      </c>
      <c r="C951" s="50">
        <v>10813.0</v>
      </c>
      <c r="D951" s="47">
        <v>35.0</v>
      </c>
      <c r="E951" s="50">
        <v>5.0</v>
      </c>
      <c r="F951" s="51">
        <v>135.44</v>
      </c>
      <c r="G951" s="51">
        <f t="shared" si="1"/>
        <v>677.2</v>
      </c>
      <c r="H951" s="48" t="str">
        <f>VLOOKUP(D951,datos_clientes!A:F,3,0)</f>
        <v>Sofía Gutiérrez</v>
      </c>
      <c r="I951" s="44"/>
    </row>
    <row r="952">
      <c r="A952" s="45">
        <v>1000.0</v>
      </c>
      <c r="B952" s="49">
        <v>45534.0</v>
      </c>
      <c r="C952" s="50">
        <v>26624.0</v>
      </c>
      <c r="D952" s="47">
        <v>7.0</v>
      </c>
      <c r="E952" s="50">
        <v>7.0</v>
      </c>
      <c r="F952" s="51">
        <v>25.86</v>
      </c>
      <c r="G952" s="51">
        <f t="shared" si="1"/>
        <v>181.02</v>
      </c>
      <c r="H952" s="48" t="str">
        <f>VLOOKUP(D952,datos_clientes!A:F,3,0)</f>
        <v>Carmen Moreno</v>
      </c>
      <c r="I952" s="44"/>
    </row>
    <row r="953">
      <c r="A953" s="45">
        <v>1001.0</v>
      </c>
      <c r="B953" s="49">
        <v>45455.0</v>
      </c>
      <c r="C953" s="50">
        <v>9798.0</v>
      </c>
      <c r="D953" s="47">
        <v>37.0</v>
      </c>
      <c r="E953" s="50">
        <v>8.0</v>
      </c>
      <c r="F953" s="51">
        <v>257.29</v>
      </c>
      <c r="G953" s="51">
        <f t="shared" si="1"/>
        <v>2058.32</v>
      </c>
      <c r="H953" s="48" t="str">
        <f>VLOOKUP(D953,datos_clientes!A:F,3,0)</f>
        <v>Daniel Ramírez</v>
      </c>
      <c r="I953" s="44"/>
    </row>
    <row r="954">
      <c r="A954" s="45">
        <v>1002.0</v>
      </c>
      <c r="B954" s="49">
        <v>45349.0</v>
      </c>
      <c r="C954" s="50">
        <v>17082.0</v>
      </c>
      <c r="D954" s="47">
        <v>32.0</v>
      </c>
      <c r="E954" s="50">
        <v>9.0</v>
      </c>
      <c r="F954" s="51">
        <v>190.81</v>
      </c>
      <c r="G954" s="51">
        <f t="shared" si="1"/>
        <v>1717.29</v>
      </c>
      <c r="H954" s="48" t="str">
        <f>VLOOKUP(D954,datos_clientes!A:F,3,0)</f>
        <v>Mario Martínez</v>
      </c>
      <c r="I954" s="44"/>
    </row>
    <row r="955">
      <c r="A955" s="45">
        <v>1003.0</v>
      </c>
      <c r="B955" s="49">
        <v>45420.0</v>
      </c>
      <c r="C955" s="50">
        <v>2277.0</v>
      </c>
      <c r="D955" s="47">
        <v>15.0</v>
      </c>
      <c r="E955" s="50">
        <v>5.0</v>
      </c>
      <c r="F955" s="51">
        <v>280.89</v>
      </c>
      <c r="G955" s="51">
        <f t="shared" si="1"/>
        <v>1404.45</v>
      </c>
      <c r="H955" s="48" t="str">
        <f>VLOOKUP(D955,datos_clientes!A:F,3,0)</f>
        <v>Julia Fernández</v>
      </c>
      <c r="I955" s="44"/>
    </row>
    <row r="956">
      <c r="A956" s="45">
        <v>1004.0</v>
      </c>
      <c r="B956" s="49">
        <v>45386.0</v>
      </c>
      <c r="C956" s="50">
        <v>12226.0</v>
      </c>
      <c r="D956" s="47">
        <v>31.0</v>
      </c>
      <c r="E956" s="50">
        <v>7.0</v>
      </c>
      <c r="F956" s="51">
        <v>17.27</v>
      </c>
      <c r="G956" s="51">
        <f t="shared" si="1"/>
        <v>120.89</v>
      </c>
      <c r="H956" s="48" t="str">
        <f>VLOOKUP(D956,datos_clientes!A:F,3,0)</f>
        <v>Andrea Ramírez</v>
      </c>
      <c r="I956" s="44"/>
    </row>
    <row r="957">
      <c r="A957" s="45">
        <v>1005.0</v>
      </c>
      <c r="B957" s="49">
        <v>45324.0</v>
      </c>
      <c r="C957" s="50">
        <v>25113.0</v>
      </c>
      <c r="D957" s="47">
        <v>32.0</v>
      </c>
      <c r="E957" s="50">
        <v>9.0</v>
      </c>
      <c r="F957" s="51">
        <v>163.24</v>
      </c>
      <c r="G957" s="51">
        <f t="shared" si="1"/>
        <v>1469.16</v>
      </c>
      <c r="H957" s="48" t="str">
        <f>VLOOKUP(D957,datos_clientes!A:F,3,0)</f>
        <v>Mario Martínez</v>
      </c>
      <c r="I957" s="44"/>
    </row>
    <row r="958">
      <c r="A958" s="45">
        <v>1006.0</v>
      </c>
      <c r="B958" s="49">
        <v>45517.0</v>
      </c>
      <c r="C958" s="50">
        <v>24457.0</v>
      </c>
      <c r="D958" s="47">
        <v>6.0</v>
      </c>
      <c r="E958" s="50">
        <v>6.0</v>
      </c>
      <c r="F958" s="51">
        <v>441.3</v>
      </c>
      <c r="G958" s="51">
        <f t="shared" si="1"/>
        <v>2647.8</v>
      </c>
      <c r="H958" s="48" t="str">
        <f>VLOOKUP(D958,datos_clientes!A:F,3,0)</f>
        <v>Marcos Ramírez</v>
      </c>
      <c r="I958" s="44"/>
    </row>
    <row r="959">
      <c r="A959" s="45">
        <v>1007.0</v>
      </c>
      <c r="B959" s="49">
        <v>45471.0</v>
      </c>
      <c r="C959" s="50">
        <v>12778.0</v>
      </c>
      <c r="D959" s="47">
        <v>22.0</v>
      </c>
      <c r="E959" s="50">
        <v>6.0</v>
      </c>
      <c r="F959" s="51">
        <v>115.09</v>
      </c>
      <c r="G959" s="51">
        <f t="shared" si="1"/>
        <v>690.54</v>
      </c>
      <c r="H959" s="48" t="str">
        <f>VLOOKUP(D959,datos_clientes!A:F,3,0)</f>
        <v>Sofía Torres</v>
      </c>
      <c r="I959" s="44"/>
    </row>
    <row r="960">
      <c r="A960" s="45">
        <v>1008.0</v>
      </c>
      <c r="B960" s="49">
        <v>45570.0</v>
      </c>
      <c r="C960" s="50">
        <v>34100.0</v>
      </c>
      <c r="D960" s="47">
        <v>34.0</v>
      </c>
      <c r="E960" s="50">
        <v>10.0</v>
      </c>
      <c r="F960" s="51">
        <v>376.69</v>
      </c>
      <c r="G960" s="51">
        <f t="shared" si="1"/>
        <v>3766.9</v>
      </c>
      <c r="H960" s="48" t="str">
        <f>VLOOKUP(D960,datos_clientes!A:F,3,0)</f>
        <v>Martín Martínez</v>
      </c>
      <c r="I960" s="44"/>
    </row>
    <row r="961">
      <c r="A961" s="45">
        <v>1009.0</v>
      </c>
      <c r="B961" s="49">
        <v>45438.0</v>
      </c>
      <c r="C961" s="50">
        <v>45505.0</v>
      </c>
      <c r="D961" s="47">
        <v>24.0</v>
      </c>
      <c r="E961" s="50">
        <v>6.0</v>
      </c>
      <c r="F961" s="51">
        <v>215.96</v>
      </c>
      <c r="G961" s="51">
        <f t="shared" si="1"/>
        <v>1295.76</v>
      </c>
      <c r="H961" s="48" t="str">
        <f>VLOOKUP(D961,datos_clientes!A:F,3,0)</f>
        <v>Emma Navarro</v>
      </c>
      <c r="I961" s="44"/>
    </row>
    <row r="962">
      <c r="A962" s="45">
        <v>1010.0</v>
      </c>
      <c r="B962" s="49">
        <v>45450.0</v>
      </c>
      <c r="C962" s="50">
        <v>29514.0</v>
      </c>
      <c r="D962" s="47">
        <v>1.0</v>
      </c>
      <c r="E962" s="50">
        <v>10.0</v>
      </c>
      <c r="F962" s="51">
        <v>427.34</v>
      </c>
      <c r="G962" s="51">
        <f t="shared" si="1"/>
        <v>4273.4</v>
      </c>
      <c r="H962" s="48" t="str">
        <f>VLOOKUP(D962,datos_clientes!A:F,3,0)</f>
        <v>Martín García</v>
      </c>
      <c r="I962" s="44"/>
    </row>
    <row r="963">
      <c r="A963" s="45">
        <v>1011.0</v>
      </c>
      <c r="B963" s="49">
        <v>45401.0</v>
      </c>
      <c r="C963" s="50">
        <v>18046.0</v>
      </c>
      <c r="D963" s="47">
        <v>13.0</v>
      </c>
      <c r="E963" s="50">
        <v>9.0</v>
      </c>
      <c r="F963" s="51">
        <v>408.43</v>
      </c>
      <c r="G963" s="51">
        <f t="shared" si="1"/>
        <v>3675.87</v>
      </c>
      <c r="H963" s="48" t="str">
        <f>VLOOKUP(D963,datos_clientes!A:F,3,0)</f>
        <v>David Sánchez</v>
      </c>
      <c r="I963" s="44"/>
    </row>
    <row r="964">
      <c r="A964" s="45">
        <v>1012.0</v>
      </c>
      <c r="B964" s="49">
        <v>45522.0</v>
      </c>
      <c r="C964" s="50">
        <v>4431.0</v>
      </c>
      <c r="D964" s="47">
        <v>6.0</v>
      </c>
      <c r="E964" s="50">
        <v>8.0</v>
      </c>
      <c r="F964" s="51">
        <v>306.88</v>
      </c>
      <c r="G964" s="51">
        <f t="shared" si="1"/>
        <v>2455.04</v>
      </c>
      <c r="H964" s="48" t="str">
        <f>VLOOKUP(D964,datos_clientes!A:F,3,0)</f>
        <v>Marcos Ramírez</v>
      </c>
      <c r="I964" s="44"/>
    </row>
    <row r="965">
      <c r="A965" s="45">
        <v>1013.0</v>
      </c>
      <c r="B965" s="49">
        <v>45422.0</v>
      </c>
      <c r="C965" s="50">
        <v>1787.0</v>
      </c>
      <c r="D965" s="47">
        <v>14.0</v>
      </c>
      <c r="E965" s="50">
        <v>2.0</v>
      </c>
      <c r="F965" s="51">
        <v>462.45</v>
      </c>
      <c r="G965" s="51">
        <f t="shared" si="1"/>
        <v>924.9</v>
      </c>
      <c r="H965" s="48" t="str">
        <f>VLOOKUP(D965,datos_clientes!A:F,3,0)</f>
        <v>Sofía Álvarez</v>
      </c>
      <c r="I965" s="44"/>
    </row>
    <row r="966">
      <c r="A966" s="45">
        <v>1014.0</v>
      </c>
      <c r="B966" s="49">
        <v>45415.0</v>
      </c>
      <c r="C966" s="50">
        <v>46084.0</v>
      </c>
      <c r="D966" s="47">
        <v>10.0</v>
      </c>
      <c r="E966" s="50">
        <v>9.0</v>
      </c>
      <c r="F966" s="51">
        <v>45.62</v>
      </c>
      <c r="G966" s="51">
        <f t="shared" si="1"/>
        <v>410.58</v>
      </c>
      <c r="H966" s="48" t="str">
        <f>VLOOKUP(D966,datos_clientes!A:F,3,0)</f>
        <v>Julia Vázquez</v>
      </c>
      <c r="I966" s="44"/>
    </row>
    <row r="967">
      <c r="A967" s="45">
        <v>1015.0</v>
      </c>
      <c r="B967" s="49">
        <v>45296.0</v>
      </c>
      <c r="C967" s="50">
        <v>14666.0</v>
      </c>
      <c r="D967" s="47">
        <v>7.0</v>
      </c>
      <c r="E967" s="50">
        <v>8.0</v>
      </c>
      <c r="F967" s="51">
        <v>454.89</v>
      </c>
      <c r="G967" s="51">
        <f t="shared" si="1"/>
        <v>3639.12</v>
      </c>
      <c r="H967" s="48" t="str">
        <f>VLOOKUP(D967,datos_clientes!A:F,3,0)</f>
        <v>Carmen Moreno</v>
      </c>
      <c r="I967" s="44"/>
    </row>
    <row r="968">
      <c r="A968" s="45">
        <v>1016.0</v>
      </c>
      <c r="B968" s="49">
        <v>45323.0</v>
      </c>
      <c r="C968" s="50">
        <v>13024.0</v>
      </c>
      <c r="D968" s="47">
        <v>25.0</v>
      </c>
      <c r="E968" s="50">
        <v>9.0</v>
      </c>
      <c r="F968" s="51">
        <v>296.76</v>
      </c>
      <c r="G968" s="51">
        <f t="shared" si="1"/>
        <v>2670.84</v>
      </c>
      <c r="H968" s="48" t="str">
        <f>VLOOKUP(D968,datos_clientes!A:F,3,0)</f>
        <v>Emma Sánchez</v>
      </c>
      <c r="I968" s="44"/>
    </row>
    <row r="969">
      <c r="A969" s="45">
        <v>1018.0</v>
      </c>
      <c r="B969" s="49">
        <v>45457.0</v>
      </c>
      <c r="C969" s="50">
        <v>20127.0</v>
      </c>
      <c r="D969" s="47">
        <v>34.0</v>
      </c>
      <c r="E969" s="50">
        <v>5.0</v>
      </c>
      <c r="F969" s="51">
        <v>417.84</v>
      </c>
      <c r="G969" s="51">
        <f t="shared" si="1"/>
        <v>2089.2</v>
      </c>
      <c r="H969" s="48" t="str">
        <f>VLOOKUP(D969,datos_clientes!A:F,3,0)</f>
        <v>Martín Martínez</v>
      </c>
      <c r="I969" s="44"/>
    </row>
    <row r="970">
      <c r="A970" s="45">
        <v>1019.0</v>
      </c>
      <c r="B970" s="49">
        <v>45424.0</v>
      </c>
      <c r="C970" s="50">
        <v>12898.0</v>
      </c>
      <c r="D970" s="47">
        <v>23.0</v>
      </c>
      <c r="E970" s="50">
        <v>5.0</v>
      </c>
      <c r="F970" s="51">
        <v>489.21</v>
      </c>
      <c r="G970" s="51">
        <f t="shared" si="1"/>
        <v>2446.05</v>
      </c>
      <c r="H970" s="48" t="str">
        <f>VLOOKUP(D970,datos_clientes!A:F,3,0)</f>
        <v>Pablo Díaz</v>
      </c>
      <c r="I970" s="44"/>
    </row>
    <row r="971">
      <c r="A971" s="45">
        <v>1020.0</v>
      </c>
      <c r="B971" s="49">
        <v>45491.0</v>
      </c>
      <c r="C971" s="50">
        <v>45291.0</v>
      </c>
      <c r="D971" s="47">
        <v>10.0</v>
      </c>
      <c r="E971" s="50">
        <v>8.0</v>
      </c>
      <c r="F971" s="51">
        <v>224.16</v>
      </c>
      <c r="G971" s="51">
        <f t="shared" si="1"/>
        <v>1793.28</v>
      </c>
      <c r="H971" s="48" t="str">
        <f>VLOOKUP(D971,datos_clientes!A:F,3,0)</f>
        <v>Julia Vázquez</v>
      </c>
      <c r="I971" s="44"/>
    </row>
    <row r="972">
      <c r="A972" s="52"/>
      <c r="B972" s="53"/>
      <c r="C972" s="54"/>
      <c r="D972" s="55"/>
      <c r="E972" s="54"/>
      <c r="F972" s="56"/>
      <c r="G972" s="56"/>
      <c r="H972" s="57"/>
      <c r="I972" s="44"/>
    </row>
    <row r="973">
      <c r="A973" s="52"/>
      <c r="B973" s="53"/>
      <c r="C973" s="54"/>
      <c r="D973" s="55"/>
      <c r="E973" s="54"/>
      <c r="F973" s="56"/>
      <c r="G973" s="56"/>
      <c r="H973" s="57"/>
      <c r="I973" s="44"/>
    </row>
    <row r="974">
      <c r="A974" s="52"/>
      <c r="B974" s="53"/>
      <c r="C974" s="54"/>
      <c r="D974" s="55"/>
      <c r="E974" s="54"/>
      <c r="F974" s="56"/>
      <c r="G974" s="56"/>
      <c r="H974" s="57"/>
      <c r="I974" s="44"/>
    </row>
    <row r="975">
      <c r="A975" s="52"/>
      <c r="B975" s="53"/>
      <c r="C975" s="54"/>
      <c r="D975" s="55"/>
      <c r="E975" s="54"/>
      <c r="F975" s="56"/>
      <c r="G975" s="56"/>
      <c r="H975" s="57"/>
      <c r="I975" s="44"/>
    </row>
    <row r="976">
      <c r="A976" s="52"/>
      <c r="B976" s="53"/>
      <c r="C976" s="54"/>
      <c r="D976" s="55"/>
      <c r="E976" s="54"/>
      <c r="F976" s="56"/>
      <c r="G976" s="56"/>
      <c r="H976" s="57"/>
      <c r="I976" s="44"/>
    </row>
    <row r="977">
      <c r="A977" s="52"/>
      <c r="B977" s="53"/>
      <c r="C977" s="54"/>
      <c r="D977" s="55"/>
      <c r="E977" s="54"/>
      <c r="F977" s="56"/>
      <c r="G977" s="56"/>
      <c r="H977" s="57"/>
      <c r="I977" s="44"/>
    </row>
    <row r="978">
      <c r="A978" s="52"/>
      <c r="B978" s="53"/>
      <c r="C978" s="54"/>
      <c r="D978" s="55"/>
      <c r="E978" s="54"/>
      <c r="F978" s="56"/>
      <c r="G978" s="56"/>
      <c r="H978" s="57"/>
      <c r="I978" s="44"/>
    </row>
    <row r="979">
      <c r="A979" s="52"/>
      <c r="B979" s="53"/>
      <c r="C979" s="54"/>
      <c r="D979" s="55"/>
      <c r="E979" s="54"/>
      <c r="F979" s="56"/>
      <c r="G979" s="56"/>
      <c r="H979" s="57"/>
      <c r="I979" s="44"/>
    </row>
    <row r="980">
      <c r="A980" s="52"/>
      <c r="B980" s="53"/>
      <c r="C980" s="54"/>
      <c r="D980" s="55"/>
      <c r="E980" s="54"/>
      <c r="F980" s="56"/>
      <c r="G980" s="56"/>
      <c r="H980" s="57"/>
      <c r="I980" s="44"/>
    </row>
    <row r="981">
      <c r="A981" s="52"/>
      <c r="B981" s="53"/>
      <c r="C981" s="54"/>
      <c r="D981" s="55"/>
      <c r="E981" s="54"/>
      <c r="F981" s="56"/>
      <c r="G981" s="56"/>
      <c r="H981" s="57"/>
      <c r="I981" s="44"/>
    </row>
    <row r="982">
      <c r="A982" s="52"/>
      <c r="B982" s="53"/>
      <c r="C982" s="54"/>
      <c r="D982" s="55"/>
      <c r="E982" s="54"/>
      <c r="F982" s="56"/>
      <c r="G982" s="56"/>
      <c r="H982" s="57"/>
      <c r="I982" s="44"/>
    </row>
    <row r="983">
      <c r="A983" s="52"/>
      <c r="B983" s="53"/>
      <c r="C983" s="54"/>
      <c r="D983" s="55"/>
      <c r="E983" s="54"/>
      <c r="F983" s="56"/>
      <c r="G983" s="56"/>
      <c r="H983" s="57"/>
      <c r="I983" s="44"/>
    </row>
    <row r="984">
      <c r="A984" s="52"/>
      <c r="B984" s="53"/>
      <c r="C984" s="54"/>
      <c r="D984" s="55"/>
      <c r="E984" s="54"/>
      <c r="F984" s="56"/>
      <c r="G984" s="56"/>
      <c r="H984" s="57"/>
      <c r="I984" s="44"/>
    </row>
    <row r="985">
      <c r="A985" s="52"/>
      <c r="B985" s="53"/>
      <c r="C985" s="54"/>
      <c r="D985" s="55"/>
      <c r="E985" s="54"/>
      <c r="F985" s="56"/>
      <c r="G985" s="56"/>
      <c r="H985" s="57"/>
      <c r="I985" s="44"/>
    </row>
    <row r="986">
      <c r="A986" s="52"/>
      <c r="B986" s="53"/>
      <c r="C986" s="54"/>
      <c r="D986" s="55"/>
      <c r="E986" s="54"/>
      <c r="F986" s="56"/>
      <c r="G986" s="56"/>
      <c r="H986" s="57"/>
      <c r="I986" s="44"/>
    </row>
    <row r="987">
      <c r="A987" s="52"/>
      <c r="B987" s="53"/>
      <c r="C987" s="54"/>
      <c r="D987" s="55"/>
      <c r="E987" s="54"/>
      <c r="F987" s="56"/>
      <c r="G987" s="56"/>
      <c r="H987" s="57"/>
      <c r="I987" s="44"/>
    </row>
    <row r="988">
      <c r="A988" s="52"/>
      <c r="B988" s="53"/>
      <c r="C988" s="54"/>
      <c r="D988" s="55"/>
      <c r="E988" s="54"/>
      <c r="F988" s="56"/>
      <c r="G988" s="56"/>
      <c r="H988" s="57"/>
      <c r="I988" s="44"/>
    </row>
    <row r="989">
      <c r="A989" s="52"/>
      <c r="B989" s="53"/>
      <c r="C989" s="54"/>
      <c r="D989" s="55"/>
      <c r="E989" s="54"/>
      <c r="F989" s="56"/>
      <c r="G989" s="56"/>
      <c r="H989" s="57"/>
      <c r="I989" s="44"/>
    </row>
    <row r="990">
      <c r="A990" s="52"/>
      <c r="B990" s="53"/>
      <c r="C990" s="54"/>
      <c r="D990" s="55"/>
      <c r="E990" s="54"/>
      <c r="F990" s="56"/>
      <c r="G990" s="56"/>
      <c r="H990" s="57"/>
      <c r="I990" s="44"/>
    </row>
    <row r="991">
      <c r="A991" s="52"/>
      <c r="B991" s="53"/>
      <c r="C991" s="54"/>
      <c r="D991" s="55"/>
      <c r="E991" s="54"/>
      <c r="F991" s="56"/>
      <c r="G991" s="56"/>
      <c r="H991" s="57"/>
      <c r="I991" s="44"/>
    </row>
    <row r="992">
      <c r="A992" s="52"/>
      <c r="B992" s="53"/>
      <c r="C992" s="54"/>
      <c r="D992" s="55"/>
      <c r="E992" s="54"/>
      <c r="F992" s="56"/>
      <c r="G992" s="56"/>
      <c r="H992" s="57"/>
      <c r="I992" s="44"/>
    </row>
    <row r="993">
      <c r="A993" s="52"/>
      <c r="B993" s="53"/>
      <c r="C993" s="54"/>
      <c r="D993" s="55"/>
      <c r="E993" s="54"/>
      <c r="F993" s="56"/>
      <c r="G993" s="56"/>
      <c r="H993" s="57"/>
      <c r="I993" s="44"/>
    </row>
    <row r="994">
      <c r="A994" s="52"/>
      <c r="B994" s="53"/>
      <c r="C994" s="54"/>
      <c r="D994" s="55"/>
      <c r="E994" s="54"/>
      <c r="F994" s="56"/>
      <c r="G994" s="56"/>
      <c r="H994" s="57"/>
      <c r="I994" s="44"/>
    </row>
    <row r="995">
      <c r="A995" s="52"/>
      <c r="B995" s="53"/>
      <c r="C995" s="54"/>
      <c r="D995" s="55"/>
      <c r="E995" s="54"/>
      <c r="F995" s="56"/>
      <c r="G995" s="56"/>
      <c r="H995" s="57"/>
      <c r="I995" s="44"/>
    </row>
    <row r="996">
      <c r="A996" s="52"/>
      <c r="B996" s="53"/>
      <c r="C996" s="54"/>
      <c r="D996" s="55"/>
      <c r="E996" s="54"/>
      <c r="F996" s="56"/>
      <c r="G996" s="56"/>
      <c r="H996" s="57"/>
      <c r="I996" s="44"/>
    </row>
    <row r="997">
      <c r="A997" s="52"/>
      <c r="B997" s="53"/>
      <c r="C997" s="54"/>
      <c r="D997" s="55"/>
      <c r="E997" s="54"/>
      <c r="F997" s="56"/>
      <c r="G997" s="56"/>
      <c r="H997" s="57"/>
      <c r="I997" s="44"/>
    </row>
    <row r="998">
      <c r="A998" s="52"/>
      <c r="B998" s="53"/>
      <c r="C998" s="54"/>
      <c r="D998" s="55"/>
      <c r="E998" s="54"/>
      <c r="F998" s="56"/>
      <c r="G998" s="56"/>
      <c r="H998" s="57"/>
      <c r="I998" s="44"/>
    </row>
    <row r="999">
      <c r="A999" s="52"/>
      <c r="B999" s="53"/>
      <c r="C999" s="54"/>
      <c r="D999" s="55"/>
      <c r="E999" s="54"/>
      <c r="F999" s="56"/>
      <c r="G999" s="56"/>
      <c r="H999" s="57"/>
      <c r="I999" s="44"/>
    </row>
    <row r="1000">
      <c r="A1000" s="52"/>
      <c r="B1000" s="53"/>
      <c r="C1000" s="54"/>
      <c r="D1000" s="55"/>
      <c r="E1000" s="54"/>
      <c r="F1000" s="56"/>
      <c r="G1000" s="56"/>
      <c r="H1000" s="57"/>
      <c r="I1000" s="44"/>
    </row>
    <row r="1001">
      <c r="A1001" s="52"/>
      <c r="B1001" s="53"/>
      <c r="C1001" s="54"/>
      <c r="D1001" s="55"/>
      <c r="E1001" s="54"/>
      <c r="F1001" s="56"/>
      <c r="G1001" s="56"/>
      <c r="H1001" s="57"/>
      <c r="I1001" s="44"/>
    </row>
    <row r="1002">
      <c r="A1002" s="52"/>
      <c r="B1002" s="53"/>
      <c r="C1002" s="54"/>
      <c r="D1002" s="55"/>
      <c r="E1002" s="54"/>
      <c r="F1002" s="56"/>
      <c r="G1002" s="56"/>
      <c r="H1002" s="57"/>
      <c r="I1002" s="44"/>
    </row>
    <row r="1003">
      <c r="A1003" s="52"/>
      <c r="B1003" s="53"/>
      <c r="C1003" s="54"/>
      <c r="D1003" s="55"/>
      <c r="E1003" s="54"/>
      <c r="F1003" s="56"/>
      <c r="G1003" s="56"/>
      <c r="H1003" s="57"/>
      <c r="I1003" s="44"/>
    </row>
    <row r="1004">
      <c r="A1004" s="52"/>
      <c r="B1004" s="53"/>
      <c r="C1004" s="54"/>
      <c r="D1004" s="55"/>
      <c r="E1004" s="54"/>
      <c r="F1004" s="56"/>
      <c r="G1004" s="56"/>
      <c r="H1004" s="57"/>
      <c r="I1004" s="44"/>
    </row>
    <row r="1005">
      <c r="A1005" s="52"/>
      <c r="B1005" s="53"/>
      <c r="C1005" s="54"/>
      <c r="D1005" s="55"/>
      <c r="E1005" s="54"/>
      <c r="F1005" s="56"/>
      <c r="G1005" s="56"/>
      <c r="H1005" s="57"/>
      <c r="I1005" s="44"/>
    </row>
    <row r="1006">
      <c r="A1006" s="52"/>
      <c r="B1006" s="53"/>
      <c r="C1006" s="54"/>
      <c r="D1006" s="55"/>
      <c r="E1006" s="54"/>
      <c r="F1006" s="56"/>
      <c r="G1006" s="56"/>
      <c r="H1006" s="57"/>
      <c r="I1006" s="44"/>
    </row>
    <row r="1007">
      <c r="A1007" s="52"/>
      <c r="B1007" s="53"/>
      <c r="C1007" s="54"/>
      <c r="D1007" s="55"/>
      <c r="E1007" s="54"/>
      <c r="F1007" s="56"/>
      <c r="G1007" s="56"/>
      <c r="H1007" s="57"/>
      <c r="I1007" s="44"/>
    </row>
    <row r="1008">
      <c r="A1008" s="52"/>
      <c r="B1008" s="53"/>
      <c r="C1008" s="54"/>
      <c r="D1008" s="55"/>
      <c r="E1008" s="54"/>
      <c r="F1008" s="56"/>
      <c r="G1008" s="56"/>
      <c r="H1008" s="57"/>
      <c r="I1008" s="44"/>
    </row>
    <row r="1009">
      <c r="A1009" s="52"/>
      <c r="B1009" s="53"/>
      <c r="C1009" s="54"/>
      <c r="D1009" s="55"/>
      <c r="E1009" s="54"/>
      <c r="F1009" s="56"/>
      <c r="G1009" s="56"/>
      <c r="H1009" s="57"/>
      <c r="I1009" s="44"/>
    </row>
    <row r="1010">
      <c r="A1010" s="52"/>
      <c r="B1010" s="53"/>
      <c r="C1010" s="54"/>
      <c r="D1010" s="55"/>
      <c r="E1010" s="54"/>
      <c r="F1010" s="56"/>
      <c r="G1010" s="56"/>
      <c r="H1010" s="57"/>
      <c r="I1010" s="44"/>
    </row>
    <row r="1011">
      <c r="A1011" s="52"/>
      <c r="B1011" s="53"/>
      <c r="C1011" s="54"/>
      <c r="D1011" s="55"/>
      <c r="E1011" s="54"/>
      <c r="F1011" s="56"/>
      <c r="G1011" s="56"/>
      <c r="H1011" s="57"/>
      <c r="I1011" s="44"/>
    </row>
    <row r="1012">
      <c r="A1012" s="52"/>
      <c r="B1012" s="53"/>
      <c r="C1012" s="54"/>
      <c r="D1012" s="55"/>
      <c r="E1012" s="54"/>
      <c r="F1012" s="56"/>
      <c r="G1012" s="56"/>
      <c r="H1012" s="57"/>
      <c r="I1012" s="44"/>
    </row>
    <row r="1013">
      <c r="A1013" s="52"/>
      <c r="B1013" s="53"/>
      <c r="C1013" s="54"/>
      <c r="D1013" s="55"/>
      <c r="E1013" s="54"/>
      <c r="F1013" s="56"/>
      <c r="G1013" s="56"/>
      <c r="H1013" s="57"/>
      <c r="I1013" s="44"/>
    </row>
    <row r="1014">
      <c r="A1014" s="52"/>
      <c r="B1014" s="53"/>
      <c r="C1014" s="54"/>
      <c r="D1014" s="55"/>
      <c r="E1014" s="54"/>
      <c r="F1014" s="56"/>
      <c r="G1014" s="56"/>
      <c r="H1014" s="57"/>
      <c r="I1014" s="44"/>
    </row>
    <row r="1015">
      <c r="A1015" s="52"/>
      <c r="B1015" s="53"/>
      <c r="C1015" s="54"/>
      <c r="D1015" s="55"/>
      <c r="E1015" s="54"/>
      <c r="F1015" s="56"/>
      <c r="G1015" s="56"/>
      <c r="H1015" s="57"/>
      <c r="I1015" s="44"/>
    </row>
    <row r="1016">
      <c r="A1016" s="52"/>
      <c r="B1016" s="53"/>
      <c r="C1016" s="54"/>
      <c r="D1016" s="55"/>
      <c r="E1016" s="54"/>
      <c r="F1016" s="56"/>
      <c r="G1016" s="56"/>
      <c r="H1016" s="57"/>
      <c r="I1016" s="44"/>
    </row>
    <row r="1017">
      <c r="A1017" s="52"/>
      <c r="B1017" s="53"/>
      <c r="C1017" s="54"/>
      <c r="D1017" s="55"/>
      <c r="E1017" s="54"/>
      <c r="F1017" s="56"/>
      <c r="G1017" s="56"/>
      <c r="H1017" s="57"/>
      <c r="I1017" s="44"/>
    </row>
    <row r="1018">
      <c r="A1018" s="52"/>
      <c r="B1018" s="53"/>
      <c r="C1018" s="54"/>
      <c r="D1018" s="55"/>
      <c r="E1018" s="54"/>
      <c r="F1018" s="56"/>
      <c r="G1018" s="56"/>
      <c r="H1018" s="57"/>
      <c r="I1018" s="44"/>
    </row>
    <row r="1019">
      <c r="A1019" s="52"/>
      <c r="B1019" s="53"/>
      <c r="C1019" s="54"/>
      <c r="D1019" s="55"/>
      <c r="E1019" s="54"/>
      <c r="F1019" s="56"/>
      <c r="G1019" s="56"/>
      <c r="H1019" s="57"/>
      <c r="I1019" s="44"/>
    </row>
    <row r="1020">
      <c r="A1020" s="52"/>
      <c r="B1020" s="53"/>
      <c r="C1020" s="54"/>
      <c r="D1020" s="55"/>
      <c r="E1020" s="54"/>
      <c r="F1020" s="56"/>
      <c r="G1020" s="56"/>
      <c r="H1020" s="57"/>
      <c r="I1020" s="44"/>
    </row>
    <row r="1021">
      <c r="A1021" s="52"/>
      <c r="B1021" s="53"/>
      <c r="C1021" s="54"/>
      <c r="D1021" s="55"/>
      <c r="E1021" s="54"/>
      <c r="F1021" s="56"/>
      <c r="G1021" s="56"/>
      <c r="H1021" s="57"/>
      <c r="I1021" s="4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8"/>
    <col customWidth="1" min="2" max="2" width="14.88"/>
    <col customWidth="1" min="6" max="6" width="15.38"/>
  </cols>
  <sheetData>
    <row r="1">
      <c r="A1" s="58" t="s">
        <v>17</v>
      </c>
      <c r="B1" s="13" t="s">
        <v>67</v>
      </c>
      <c r="C1" s="13" t="s">
        <v>26</v>
      </c>
      <c r="D1" s="13" t="s">
        <v>68</v>
      </c>
      <c r="E1" s="59" t="s">
        <v>9</v>
      </c>
      <c r="F1" s="59" t="s">
        <v>16</v>
      </c>
    </row>
    <row r="2">
      <c r="A2" s="58" t="s">
        <v>19</v>
      </c>
      <c r="B2" s="60">
        <v>17239.59</v>
      </c>
      <c r="C2" s="13">
        <v>14.0</v>
      </c>
      <c r="D2" s="61">
        <v>45581.0</v>
      </c>
      <c r="E2" s="62">
        <f t="shared" ref="E2:E40" si="1">DATEDIF(D2,TODAY(),"D")</f>
        <v>324</v>
      </c>
      <c r="F2" s="62" t="str">
        <f t="shared" ref="F2:F39" si="2">IF(AND(C2 &gt; 30, E2 &lt;=  30, B2 &gt; 100000), "Cliente Leal",
 IF(AND(C2 &gt; 20, E2 &lt;= 60, B2 &gt; 50000), "Cliente de Alto Valor",
 IF(AND(C2 &gt; 20, E2 &lt;= 90, B2 &gt; 30000), "Cliente Frecuente",
 IF(AND(C2 &gt; 10, E2 &lt;= 60, B2 &gt; 15000), "Cliente Potencial",
 IF(AND(C2 &lt;= 20, E2 &gt; 90,E2 &lt; 180, B2 &lt; 30000), "Cliente con riesgo de abandonar",
 IF(AND(C2 &lt;= 20, E2 &gt;= 180, B2 &lt;= 30000), "Cliente Perdido",
 "Otro Segmento"))))))</f>
        <v>Cliente Perdido</v>
      </c>
      <c r="G2" s="62"/>
    </row>
    <row r="3">
      <c r="A3" s="58" t="s">
        <v>27</v>
      </c>
      <c r="B3" s="60">
        <v>32528.089999999997</v>
      </c>
      <c r="C3" s="13">
        <v>25.0</v>
      </c>
      <c r="D3" s="61">
        <v>45579.0</v>
      </c>
      <c r="E3" s="62">
        <f t="shared" si="1"/>
        <v>326</v>
      </c>
      <c r="F3" s="62" t="str">
        <f t="shared" si="2"/>
        <v>Otro Segmento</v>
      </c>
    </row>
    <row r="4">
      <c r="A4" s="58" t="s">
        <v>28</v>
      </c>
      <c r="B4" s="60">
        <v>31949.889999999996</v>
      </c>
      <c r="C4" s="13">
        <v>30.0</v>
      </c>
      <c r="D4" s="61">
        <v>45581.0</v>
      </c>
      <c r="E4" s="62">
        <f t="shared" si="1"/>
        <v>324</v>
      </c>
      <c r="F4" s="62" t="str">
        <f t="shared" si="2"/>
        <v>Otro Segmento</v>
      </c>
    </row>
    <row r="5">
      <c r="A5" s="58" t="s">
        <v>29</v>
      </c>
      <c r="B5" s="60">
        <v>27042.829999999998</v>
      </c>
      <c r="C5" s="13">
        <v>22.0</v>
      </c>
      <c r="D5" s="61">
        <v>45565.0</v>
      </c>
      <c r="E5" s="62">
        <f t="shared" si="1"/>
        <v>340</v>
      </c>
      <c r="F5" s="62" t="str">
        <f t="shared" si="2"/>
        <v>Otro Segmento</v>
      </c>
    </row>
    <row r="6">
      <c r="A6" s="58" t="s">
        <v>30</v>
      </c>
      <c r="B6" s="60">
        <v>26510.839999999997</v>
      </c>
      <c r="C6" s="13">
        <v>23.0</v>
      </c>
      <c r="D6" s="61">
        <v>45572.0</v>
      </c>
      <c r="E6" s="62">
        <f t="shared" si="1"/>
        <v>333</v>
      </c>
      <c r="F6" s="62" t="str">
        <f t="shared" si="2"/>
        <v>Otro Segmento</v>
      </c>
    </row>
    <row r="7">
      <c r="A7" s="58" t="s">
        <v>31</v>
      </c>
      <c r="B7" s="60">
        <v>366428.7</v>
      </c>
      <c r="C7" s="13">
        <v>34.0</v>
      </c>
      <c r="D7" s="61">
        <v>45572.0</v>
      </c>
      <c r="E7" s="62">
        <f t="shared" si="1"/>
        <v>333</v>
      </c>
      <c r="F7" s="62" t="str">
        <f t="shared" si="2"/>
        <v>Otro Segmento</v>
      </c>
    </row>
    <row r="8">
      <c r="A8" s="58" t="s">
        <v>32</v>
      </c>
      <c r="B8" s="60">
        <v>31613.280000000002</v>
      </c>
      <c r="C8" s="13">
        <v>19.0</v>
      </c>
      <c r="D8" s="61">
        <v>45528.0</v>
      </c>
      <c r="E8" s="62">
        <f t="shared" si="1"/>
        <v>377</v>
      </c>
      <c r="F8" s="62" t="str">
        <f t="shared" si="2"/>
        <v>Otro Segmento</v>
      </c>
    </row>
    <row r="9">
      <c r="A9" s="58" t="s">
        <v>33</v>
      </c>
      <c r="B9" s="60">
        <v>36174.94</v>
      </c>
      <c r="C9" s="13">
        <v>25.0</v>
      </c>
      <c r="D9" s="61">
        <v>45571.0</v>
      </c>
      <c r="E9" s="62">
        <f t="shared" si="1"/>
        <v>334</v>
      </c>
      <c r="F9" s="62" t="str">
        <f t="shared" si="2"/>
        <v>Otro Segmento</v>
      </c>
    </row>
    <row r="10">
      <c r="A10" s="58" t="s">
        <v>20</v>
      </c>
      <c r="B10" s="60">
        <v>27488.37</v>
      </c>
      <c r="C10" s="13">
        <v>17.0</v>
      </c>
      <c r="D10" s="61">
        <v>45584.0</v>
      </c>
      <c r="E10" s="62">
        <f t="shared" si="1"/>
        <v>321</v>
      </c>
      <c r="F10" s="62" t="str">
        <f t="shared" si="2"/>
        <v>Cliente Perdido</v>
      </c>
    </row>
    <row r="11">
      <c r="A11" s="58" t="s">
        <v>34</v>
      </c>
      <c r="B11" s="60">
        <v>28561.34</v>
      </c>
      <c r="C11" s="13">
        <v>22.0</v>
      </c>
      <c r="D11" s="61">
        <v>45573.0</v>
      </c>
      <c r="E11" s="62">
        <f t="shared" si="1"/>
        <v>332</v>
      </c>
      <c r="F11" s="62" t="str">
        <f t="shared" si="2"/>
        <v>Otro Segmento</v>
      </c>
    </row>
    <row r="12">
      <c r="A12" s="58" t="s">
        <v>35</v>
      </c>
      <c r="B12" s="60">
        <v>135322.96000000002</v>
      </c>
      <c r="C12" s="13">
        <v>30.0</v>
      </c>
      <c r="D12" s="61">
        <v>45585.0</v>
      </c>
      <c r="E12" s="62">
        <f t="shared" si="1"/>
        <v>320</v>
      </c>
      <c r="F12" s="62" t="str">
        <f t="shared" si="2"/>
        <v>Otro Segmento</v>
      </c>
    </row>
    <row r="13">
      <c r="A13" s="58" t="s">
        <v>36</v>
      </c>
      <c r="B13" s="60">
        <v>115195.1</v>
      </c>
      <c r="C13" s="13">
        <v>18.0</v>
      </c>
      <c r="D13" s="61">
        <v>45568.0</v>
      </c>
      <c r="E13" s="62">
        <f t="shared" si="1"/>
        <v>337</v>
      </c>
      <c r="F13" s="62" t="str">
        <f t="shared" si="2"/>
        <v>Otro Segmento</v>
      </c>
    </row>
    <row r="14">
      <c r="A14" s="58" t="s">
        <v>21</v>
      </c>
      <c r="B14" s="60">
        <v>1886.66</v>
      </c>
      <c r="C14" s="13">
        <v>5.0</v>
      </c>
      <c r="D14" s="61">
        <v>45481.0</v>
      </c>
      <c r="E14" s="62">
        <f t="shared" si="1"/>
        <v>424</v>
      </c>
      <c r="F14" s="62" t="str">
        <f t="shared" si="2"/>
        <v>Cliente Perdido</v>
      </c>
    </row>
    <row r="15">
      <c r="A15" s="58" t="s">
        <v>37</v>
      </c>
      <c r="B15" s="60">
        <v>46695.590000000004</v>
      </c>
      <c r="C15" s="13">
        <v>30.0</v>
      </c>
      <c r="D15" s="61">
        <v>45585.0</v>
      </c>
      <c r="E15" s="62">
        <f t="shared" si="1"/>
        <v>320</v>
      </c>
      <c r="F15" s="62" t="str">
        <f t="shared" si="2"/>
        <v>Otro Segmento</v>
      </c>
    </row>
    <row r="16">
      <c r="A16" s="58" t="s">
        <v>38</v>
      </c>
      <c r="B16" s="60">
        <v>39779.280000000006</v>
      </c>
      <c r="C16" s="13">
        <v>27.0</v>
      </c>
      <c r="D16" s="61">
        <v>45569.0</v>
      </c>
      <c r="E16" s="62">
        <f t="shared" si="1"/>
        <v>336</v>
      </c>
      <c r="F16" s="62" t="str">
        <f t="shared" si="2"/>
        <v>Otro Segmento</v>
      </c>
    </row>
    <row r="17">
      <c r="A17" s="58" t="s">
        <v>39</v>
      </c>
      <c r="B17" s="60">
        <v>37510.33</v>
      </c>
      <c r="C17" s="13">
        <v>23.0</v>
      </c>
      <c r="D17" s="61">
        <v>45571.0</v>
      </c>
      <c r="E17" s="62">
        <f t="shared" si="1"/>
        <v>334</v>
      </c>
      <c r="F17" s="62" t="str">
        <f t="shared" si="2"/>
        <v>Otro Segmento</v>
      </c>
    </row>
    <row r="18">
      <c r="A18" s="58" t="s">
        <v>40</v>
      </c>
      <c r="B18" s="60">
        <v>41274.79</v>
      </c>
      <c r="C18" s="13">
        <v>22.0</v>
      </c>
      <c r="D18" s="61">
        <v>45583.0</v>
      </c>
      <c r="E18" s="62">
        <f t="shared" si="1"/>
        <v>322</v>
      </c>
      <c r="F18" s="62" t="str">
        <f t="shared" si="2"/>
        <v>Otro Segmento</v>
      </c>
    </row>
    <row r="19">
      <c r="A19" s="58" t="s">
        <v>41</v>
      </c>
      <c r="B19" s="60">
        <v>89965.22999999998</v>
      </c>
      <c r="C19" s="13">
        <v>27.0</v>
      </c>
      <c r="D19" s="61">
        <v>45577.0</v>
      </c>
      <c r="E19" s="62">
        <f t="shared" si="1"/>
        <v>328</v>
      </c>
      <c r="F19" s="62" t="str">
        <f t="shared" si="2"/>
        <v>Otro Segmento</v>
      </c>
    </row>
    <row r="20">
      <c r="A20" s="58" t="s">
        <v>42</v>
      </c>
      <c r="B20" s="60">
        <v>76314.99</v>
      </c>
      <c r="C20" s="13">
        <v>27.0</v>
      </c>
      <c r="D20" s="61">
        <v>45563.0</v>
      </c>
      <c r="E20" s="62">
        <f t="shared" si="1"/>
        <v>342</v>
      </c>
      <c r="F20" s="62" t="str">
        <f t="shared" si="2"/>
        <v>Otro Segmento</v>
      </c>
    </row>
    <row r="21">
      <c r="A21" s="58" t="s">
        <v>43</v>
      </c>
      <c r="B21" s="60">
        <v>40207.28</v>
      </c>
      <c r="C21" s="13">
        <v>22.0</v>
      </c>
      <c r="D21" s="61">
        <v>45566.0</v>
      </c>
      <c r="E21" s="62">
        <f t="shared" si="1"/>
        <v>339</v>
      </c>
      <c r="F21" s="62" t="str">
        <f t="shared" si="2"/>
        <v>Otro Segmento</v>
      </c>
    </row>
    <row r="22">
      <c r="A22" s="58" t="s">
        <v>44</v>
      </c>
      <c r="B22" s="60">
        <v>30322.899999999998</v>
      </c>
      <c r="C22" s="13">
        <v>28.0</v>
      </c>
      <c r="D22" s="61">
        <v>45573.0</v>
      </c>
      <c r="E22" s="62">
        <f t="shared" si="1"/>
        <v>332</v>
      </c>
      <c r="F22" s="62" t="str">
        <f t="shared" si="2"/>
        <v>Otro Segmento</v>
      </c>
    </row>
    <row r="23">
      <c r="A23" s="58" t="s">
        <v>22</v>
      </c>
      <c r="B23" s="60">
        <v>29227.21</v>
      </c>
      <c r="C23" s="13">
        <v>20.0</v>
      </c>
      <c r="D23" s="61">
        <v>45556.0</v>
      </c>
      <c r="E23" s="62">
        <f t="shared" si="1"/>
        <v>349</v>
      </c>
      <c r="F23" s="62" t="str">
        <f t="shared" si="2"/>
        <v>Cliente Perdido</v>
      </c>
    </row>
    <row r="24">
      <c r="A24" s="58" t="s">
        <v>45</v>
      </c>
      <c r="B24" s="60">
        <v>46433.42999999999</v>
      </c>
      <c r="C24" s="13">
        <v>35.0</v>
      </c>
      <c r="D24" s="61">
        <v>45563.0</v>
      </c>
      <c r="E24" s="62">
        <f t="shared" si="1"/>
        <v>342</v>
      </c>
      <c r="F24" s="62" t="str">
        <f t="shared" si="2"/>
        <v>Otro Segmento</v>
      </c>
    </row>
    <row r="25">
      <c r="A25" s="58" t="s">
        <v>46</v>
      </c>
      <c r="B25" s="60">
        <v>46604.58</v>
      </c>
      <c r="C25" s="13">
        <v>26.0</v>
      </c>
      <c r="D25" s="61">
        <v>45573.0</v>
      </c>
      <c r="E25" s="62">
        <f t="shared" si="1"/>
        <v>332</v>
      </c>
      <c r="F25" s="62" t="str">
        <f t="shared" si="2"/>
        <v>Otro Segmento</v>
      </c>
    </row>
    <row r="26">
      <c r="A26" s="58" t="s">
        <v>47</v>
      </c>
      <c r="B26" s="60">
        <v>75601.77999999998</v>
      </c>
      <c r="C26" s="13">
        <v>51.0</v>
      </c>
      <c r="D26" s="61">
        <v>45572.0</v>
      </c>
      <c r="E26" s="62">
        <f t="shared" si="1"/>
        <v>333</v>
      </c>
      <c r="F26" s="62" t="str">
        <f t="shared" si="2"/>
        <v>Otro Segmento</v>
      </c>
    </row>
    <row r="27">
      <c r="A27" s="58" t="s">
        <v>48</v>
      </c>
      <c r="B27" s="60">
        <v>160016.93999999997</v>
      </c>
      <c r="C27" s="13">
        <v>22.0</v>
      </c>
      <c r="D27" s="61">
        <v>45570.0</v>
      </c>
      <c r="E27" s="62">
        <f t="shared" si="1"/>
        <v>335</v>
      </c>
      <c r="F27" s="62" t="str">
        <f t="shared" si="2"/>
        <v>Otro Segmento</v>
      </c>
    </row>
    <row r="28">
      <c r="A28" s="58" t="s">
        <v>49</v>
      </c>
      <c r="B28" s="60">
        <v>30063.499999999996</v>
      </c>
      <c r="C28" s="13">
        <v>23.0</v>
      </c>
      <c r="D28" s="61">
        <v>45571.0</v>
      </c>
      <c r="E28" s="62">
        <f t="shared" si="1"/>
        <v>334</v>
      </c>
      <c r="F28" s="62" t="str">
        <f t="shared" si="2"/>
        <v>Otro Segmento</v>
      </c>
    </row>
    <row r="29">
      <c r="A29" s="58" t="s">
        <v>50</v>
      </c>
      <c r="B29" s="60">
        <v>816934.2100000002</v>
      </c>
      <c r="C29" s="13">
        <v>28.0</v>
      </c>
      <c r="D29" s="61">
        <v>45581.0</v>
      </c>
      <c r="E29" s="62">
        <f t="shared" si="1"/>
        <v>324</v>
      </c>
      <c r="F29" s="62" t="str">
        <f t="shared" si="2"/>
        <v>Otro Segmento</v>
      </c>
    </row>
    <row r="30">
      <c r="A30" s="58" t="s">
        <v>23</v>
      </c>
      <c r="B30" s="60">
        <v>22662.850000000002</v>
      </c>
      <c r="C30" s="13">
        <v>20.0</v>
      </c>
      <c r="D30" s="61">
        <v>45586.0</v>
      </c>
      <c r="E30" s="62">
        <f t="shared" si="1"/>
        <v>319</v>
      </c>
      <c r="F30" s="62" t="str">
        <f t="shared" si="2"/>
        <v>Cliente Perdido</v>
      </c>
    </row>
    <row r="31">
      <c r="A31" s="58" t="s">
        <v>51</v>
      </c>
      <c r="B31" s="60">
        <v>294930.7200000001</v>
      </c>
      <c r="C31" s="13">
        <v>21.0</v>
      </c>
      <c r="D31" s="61">
        <v>45586.0</v>
      </c>
      <c r="E31" s="62">
        <f t="shared" si="1"/>
        <v>319</v>
      </c>
      <c r="F31" s="62" t="str">
        <f t="shared" si="2"/>
        <v>Otro Segmento</v>
      </c>
    </row>
    <row r="32">
      <c r="A32" s="58" t="s">
        <v>52</v>
      </c>
      <c r="B32" s="60">
        <v>53481.62000000001</v>
      </c>
      <c r="C32" s="13">
        <v>34.0</v>
      </c>
      <c r="D32" s="61">
        <v>45580.0</v>
      </c>
      <c r="E32" s="62">
        <f t="shared" si="1"/>
        <v>325</v>
      </c>
      <c r="F32" s="62" t="str">
        <f t="shared" si="2"/>
        <v>Otro Segmento</v>
      </c>
    </row>
    <row r="33">
      <c r="A33" s="58" t="s">
        <v>53</v>
      </c>
      <c r="B33" s="60">
        <v>797124.2</v>
      </c>
      <c r="C33" s="13">
        <v>50.0</v>
      </c>
      <c r="D33" s="61">
        <v>45573.0</v>
      </c>
      <c r="E33" s="62">
        <f t="shared" si="1"/>
        <v>332</v>
      </c>
      <c r="F33" s="62" t="str">
        <f t="shared" si="2"/>
        <v>Otro Segmento</v>
      </c>
    </row>
    <row r="34">
      <c r="A34" s="58" t="s">
        <v>54</v>
      </c>
      <c r="B34" s="60">
        <v>30366.61999999999</v>
      </c>
      <c r="C34" s="13">
        <v>27.0</v>
      </c>
      <c r="D34" s="61">
        <v>45586.0</v>
      </c>
      <c r="E34" s="62">
        <f t="shared" si="1"/>
        <v>319</v>
      </c>
      <c r="F34" s="62" t="str">
        <f t="shared" si="2"/>
        <v>Otro Segmento</v>
      </c>
    </row>
    <row r="35">
      <c r="A35" s="58" t="s">
        <v>55</v>
      </c>
      <c r="B35" s="60">
        <v>42570.62999999999</v>
      </c>
      <c r="C35" s="13">
        <v>23.0</v>
      </c>
      <c r="D35" s="61">
        <v>45586.0</v>
      </c>
      <c r="E35" s="62">
        <f t="shared" si="1"/>
        <v>319</v>
      </c>
      <c r="F35" s="62" t="str">
        <f t="shared" si="2"/>
        <v>Otro Segmento</v>
      </c>
    </row>
    <row r="36">
      <c r="A36" s="58" t="s">
        <v>56</v>
      </c>
      <c r="B36" s="60">
        <v>28562.44</v>
      </c>
      <c r="C36" s="13">
        <v>23.0</v>
      </c>
      <c r="D36" s="61">
        <v>45575.0</v>
      </c>
      <c r="E36" s="62">
        <f t="shared" si="1"/>
        <v>330</v>
      </c>
      <c r="F36" s="62" t="str">
        <f t="shared" si="2"/>
        <v>Otro Segmento</v>
      </c>
    </row>
    <row r="37">
      <c r="A37" s="58" t="s">
        <v>57</v>
      </c>
      <c r="B37" s="60">
        <v>23095.06</v>
      </c>
      <c r="C37" s="13">
        <v>21.0</v>
      </c>
      <c r="D37" s="61">
        <v>45541.0</v>
      </c>
      <c r="E37" s="62">
        <f t="shared" si="1"/>
        <v>364</v>
      </c>
      <c r="F37" s="62" t="str">
        <f t="shared" si="2"/>
        <v>Otro Segmento</v>
      </c>
    </row>
    <row r="38">
      <c r="A38" s="58" t="s">
        <v>58</v>
      </c>
      <c r="B38" s="60">
        <v>52627.44</v>
      </c>
      <c r="C38" s="13">
        <v>29.0</v>
      </c>
      <c r="D38" s="61">
        <v>45565.0</v>
      </c>
      <c r="E38" s="62">
        <f t="shared" si="1"/>
        <v>340</v>
      </c>
      <c r="F38" s="62" t="str">
        <f t="shared" si="2"/>
        <v>Otro Segmento</v>
      </c>
    </row>
    <row r="39">
      <c r="A39" s="58" t="s">
        <v>59</v>
      </c>
      <c r="B39" s="60">
        <v>38482.16</v>
      </c>
      <c r="C39" s="13">
        <v>27.0</v>
      </c>
      <c r="D39" s="61">
        <v>45569.0</v>
      </c>
      <c r="E39" s="62">
        <f t="shared" si="1"/>
        <v>336</v>
      </c>
      <c r="F39" s="62" t="str">
        <f t="shared" si="2"/>
        <v>Otro Segmento</v>
      </c>
    </row>
    <row r="40">
      <c r="A40" s="63" t="s">
        <v>69</v>
      </c>
      <c r="B40" s="60">
        <v>3868798.3699999982</v>
      </c>
      <c r="C40" s="13">
        <v>970.0</v>
      </c>
      <c r="D40" s="61">
        <v>45586.0</v>
      </c>
      <c r="E40" s="62">
        <f t="shared" si="1"/>
        <v>319</v>
      </c>
      <c r="F40" s="62"/>
    </row>
    <row r="41">
      <c r="B41" s="13"/>
      <c r="C41" s="13"/>
      <c r="D41" s="13"/>
      <c r="E41" s="62"/>
      <c r="F41" s="62"/>
    </row>
    <row r="42">
      <c r="B42" s="13"/>
      <c r="C42" s="13"/>
      <c r="D42" s="13"/>
      <c r="E42" s="62"/>
      <c r="F42" s="62"/>
    </row>
    <row r="43">
      <c r="B43" s="13"/>
      <c r="C43" s="13"/>
      <c r="D43" s="13"/>
      <c r="E43" s="62"/>
      <c r="F43" s="62"/>
    </row>
    <row r="44">
      <c r="B44" s="13"/>
      <c r="C44" s="13"/>
      <c r="D44" s="13"/>
      <c r="E44" s="62"/>
      <c r="F44" s="62"/>
    </row>
    <row r="45">
      <c r="B45" s="13"/>
      <c r="C45" s="13"/>
      <c r="D45" s="13"/>
      <c r="E45" s="62"/>
      <c r="F45" s="62"/>
    </row>
    <row r="46">
      <c r="B46" s="13"/>
      <c r="C46" s="13"/>
      <c r="D46" s="13"/>
      <c r="E46" s="62"/>
      <c r="F46" s="62"/>
    </row>
    <row r="47">
      <c r="B47" s="13"/>
      <c r="C47" s="13"/>
      <c r="D47" s="13"/>
      <c r="E47" s="62"/>
      <c r="F47" s="62"/>
    </row>
    <row r="48">
      <c r="B48" s="13"/>
      <c r="C48" s="13"/>
      <c r="D48" s="13"/>
      <c r="E48" s="62"/>
      <c r="F48" s="62"/>
    </row>
    <row r="49">
      <c r="B49" s="13"/>
      <c r="C49" s="13"/>
      <c r="D49" s="13"/>
      <c r="E49" s="62"/>
      <c r="F49" s="62"/>
    </row>
    <row r="50">
      <c r="B50" s="13"/>
      <c r="C50" s="13"/>
      <c r="D50" s="13"/>
      <c r="E50" s="62"/>
      <c r="F50" s="62"/>
    </row>
    <row r="51">
      <c r="B51" s="13"/>
      <c r="C51" s="13"/>
      <c r="D51" s="13"/>
      <c r="E51" s="62"/>
      <c r="F51" s="62"/>
    </row>
    <row r="52">
      <c r="B52" s="13"/>
      <c r="C52" s="13"/>
      <c r="D52" s="13"/>
      <c r="E52" s="62"/>
      <c r="F52" s="62"/>
    </row>
    <row r="53">
      <c r="B53" s="13"/>
      <c r="C53" s="13"/>
      <c r="D53" s="13"/>
      <c r="E53" s="62"/>
      <c r="F53" s="62"/>
    </row>
    <row r="54">
      <c r="B54" s="13"/>
      <c r="C54" s="13"/>
      <c r="D54" s="13"/>
      <c r="E54" s="62"/>
      <c r="F54" s="62"/>
    </row>
    <row r="55">
      <c r="B55" s="13"/>
      <c r="C55" s="13"/>
      <c r="D55" s="13"/>
      <c r="E55" s="62"/>
      <c r="F55" s="62"/>
    </row>
    <row r="56">
      <c r="B56" s="13"/>
      <c r="C56" s="13"/>
      <c r="D56" s="13"/>
      <c r="E56" s="62"/>
      <c r="F56" s="62"/>
    </row>
    <row r="57">
      <c r="B57" s="13"/>
      <c r="C57" s="13"/>
      <c r="D57" s="13"/>
      <c r="E57" s="62"/>
      <c r="F57" s="62"/>
    </row>
    <row r="58">
      <c r="B58" s="13"/>
      <c r="C58" s="13"/>
      <c r="D58" s="13"/>
      <c r="E58" s="62"/>
      <c r="F58" s="62"/>
    </row>
    <row r="59">
      <c r="B59" s="13"/>
      <c r="C59" s="13"/>
      <c r="D59" s="13"/>
      <c r="E59" s="62"/>
      <c r="F59" s="62"/>
    </row>
    <row r="60">
      <c r="B60" s="13"/>
      <c r="C60" s="13"/>
      <c r="D60" s="13"/>
      <c r="E60" s="62"/>
      <c r="F60" s="62"/>
    </row>
    <row r="61">
      <c r="B61" s="13"/>
      <c r="C61" s="13"/>
      <c r="D61" s="13"/>
      <c r="E61" s="62"/>
      <c r="F61" s="62"/>
    </row>
    <row r="62">
      <c r="B62" s="13"/>
      <c r="C62" s="13"/>
      <c r="D62" s="13"/>
      <c r="E62" s="62"/>
      <c r="F62" s="62"/>
    </row>
    <row r="63">
      <c r="B63" s="13"/>
      <c r="C63" s="13"/>
      <c r="D63" s="13"/>
      <c r="E63" s="62"/>
      <c r="F63" s="62"/>
    </row>
    <row r="64">
      <c r="B64" s="13"/>
      <c r="C64" s="13"/>
      <c r="D64" s="13"/>
      <c r="E64" s="62"/>
      <c r="F64" s="62"/>
    </row>
    <row r="65">
      <c r="B65" s="13"/>
      <c r="C65" s="13"/>
      <c r="D65" s="13"/>
      <c r="E65" s="62"/>
      <c r="F65" s="62"/>
    </row>
    <row r="66">
      <c r="B66" s="13"/>
      <c r="C66" s="13"/>
      <c r="D66" s="13"/>
      <c r="E66" s="62"/>
      <c r="F66" s="62"/>
    </row>
    <row r="67">
      <c r="B67" s="13"/>
      <c r="C67" s="13"/>
      <c r="D67" s="13"/>
      <c r="E67" s="62"/>
      <c r="F67" s="62"/>
    </row>
    <row r="68">
      <c r="B68" s="13"/>
      <c r="C68" s="13"/>
      <c r="D68" s="13"/>
      <c r="E68" s="62"/>
      <c r="F68" s="62"/>
    </row>
    <row r="69">
      <c r="B69" s="13"/>
      <c r="C69" s="13"/>
      <c r="D69" s="13"/>
      <c r="E69" s="62"/>
      <c r="F69" s="62"/>
    </row>
    <row r="70">
      <c r="B70" s="13"/>
      <c r="C70" s="13"/>
      <c r="D70" s="13"/>
      <c r="E70" s="62"/>
      <c r="F70" s="62"/>
    </row>
    <row r="71">
      <c r="B71" s="13"/>
      <c r="C71" s="13"/>
      <c r="D71" s="13"/>
      <c r="E71" s="62"/>
      <c r="F71" s="62"/>
    </row>
    <row r="72">
      <c r="B72" s="13"/>
      <c r="C72" s="13"/>
      <c r="D72" s="13"/>
      <c r="E72" s="62"/>
      <c r="F72" s="62"/>
    </row>
    <row r="73">
      <c r="B73" s="13"/>
      <c r="C73" s="13"/>
      <c r="D73" s="13"/>
      <c r="E73" s="62"/>
      <c r="F73" s="62"/>
    </row>
    <row r="74">
      <c r="B74" s="13"/>
      <c r="C74" s="13"/>
      <c r="D74" s="13"/>
      <c r="E74" s="62"/>
      <c r="F74" s="62"/>
    </row>
    <row r="75">
      <c r="B75" s="13"/>
      <c r="C75" s="13"/>
      <c r="D75" s="13"/>
      <c r="E75" s="62"/>
      <c r="F75" s="62"/>
    </row>
    <row r="76">
      <c r="B76" s="13"/>
      <c r="C76" s="13"/>
      <c r="D76" s="13"/>
      <c r="E76" s="62"/>
      <c r="F76" s="62"/>
    </row>
    <row r="77">
      <c r="B77" s="13"/>
      <c r="C77" s="13"/>
      <c r="D77" s="13"/>
      <c r="E77" s="62"/>
      <c r="F77" s="62"/>
    </row>
    <row r="78">
      <c r="B78" s="13"/>
      <c r="C78" s="13"/>
      <c r="D78" s="13"/>
      <c r="E78" s="62"/>
      <c r="F78" s="62"/>
    </row>
    <row r="79">
      <c r="B79" s="13"/>
      <c r="C79" s="13"/>
      <c r="D79" s="13"/>
      <c r="E79" s="62"/>
      <c r="F79" s="62"/>
    </row>
    <row r="80">
      <c r="B80" s="13"/>
      <c r="C80" s="13"/>
      <c r="D80" s="13"/>
      <c r="E80" s="62"/>
      <c r="F80" s="62"/>
    </row>
    <row r="81">
      <c r="B81" s="13"/>
      <c r="C81" s="13"/>
      <c r="D81" s="13"/>
      <c r="E81" s="62"/>
      <c r="F81" s="62"/>
    </row>
    <row r="82">
      <c r="B82" s="13"/>
      <c r="C82" s="13"/>
      <c r="D82" s="13"/>
      <c r="E82" s="62"/>
      <c r="F82" s="62"/>
    </row>
    <row r="83">
      <c r="B83" s="13"/>
      <c r="C83" s="13"/>
      <c r="D83" s="13"/>
      <c r="E83" s="62"/>
      <c r="F83" s="62"/>
    </row>
    <row r="84">
      <c r="B84" s="13"/>
      <c r="C84" s="13"/>
      <c r="D84" s="13"/>
      <c r="E84" s="62"/>
      <c r="F84" s="62"/>
    </row>
    <row r="85">
      <c r="B85" s="13"/>
      <c r="C85" s="13"/>
      <c r="D85" s="13"/>
      <c r="E85" s="62"/>
      <c r="F85" s="62"/>
    </row>
    <row r="86">
      <c r="B86" s="13"/>
      <c r="C86" s="13"/>
      <c r="D86" s="13"/>
      <c r="E86" s="62"/>
      <c r="F86" s="62"/>
    </row>
    <row r="87">
      <c r="B87" s="13"/>
      <c r="C87" s="13"/>
      <c r="D87" s="13"/>
      <c r="E87" s="62"/>
      <c r="F87" s="62"/>
    </row>
    <row r="88">
      <c r="B88" s="13"/>
      <c r="C88" s="13"/>
      <c r="D88" s="13"/>
      <c r="E88" s="62"/>
      <c r="F88" s="62"/>
    </row>
    <row r="89">
      <c r="B89" s="13"/>
      <c r="C89" s="13"/>
      <c r="D89" s="13"/>
      <c r="E89" s="62"/>
      <c r="F89" s="62"/>
    </row>
    <row r="90">
      <c r="B90" s="13"/>
      <c r="C90" s="13"/>
      <c r="D90" s="13"/>
      <c r="E90" s="62"/>
      <c r="F90" s="62"/>
    </row>
    <row r="91">
      <c r="B91" s="13"/>
      <c r="C91" s="13"/>
      <c r="D91" s="13"/>
      <c r="E91" s="62"/>
      <c r="F91" s="62"/>
    </row>
    <row r="92">
      <c r="B92" s="13"/>
      <c r="C92" s="13"/>
      <c r="D92" s="13"/>
      <c r="E92" s="62"/>
      <c r="F92" s="62"/>
    </row>
    <row r="93">
      <c r="B93" s="13"/>
      <c r="C93" s="13"/>
      <c r="D93" s="13"/>
      <c r="E93" s="62"/>
      <c r="F93" s="62"/>
    </row>
    <row r="94">
      <c r="B94" s="13"/>
      <c r="C94" s="13"/>
      <c r="D94" s="13"/>
      <c r="E94" s="62"/>
      <c r="F94" s="62"/>
    </row>
    <row r="95">
      <c r="B95" s="13"/>
      <c r="C95" s="13"/>
      <c r="D95" s="13"/>
      <c r="E95" s="62"/>
      <c r="F95" s="62"/>
    </row>
    <row r="96">
      <c r="B96" s="13"/>
      <c r="C96" s="13"/>
      <c r="D96" s="13"/>
      <c r="E96" s="62"/>
      <c r="F96" s="62"/>
    </row>
    <row r="97">
      <c r="B97" s="13"/>
      <c r="C97" s="13"/>
      <c r="D97" s="13"/>
      <c r="E97" s="62"/>
      <c r="F97" s="62"/>
    </row>
    <row r="98">
      <c r="B98" s="13"/>
      <c r="C98" s="13"/>
      <c r="D98" s="13"/>
      <c r="E98" s="62"/>
      <c r="F98" s="62"/>
    </row>
    <row r="99">
      <c r="B99" s="13"/>
      <c r="C99" s="13"/>
      <c r="D99" s="13"/>
      <c r="E99" s="62"/>
      <c r="F99" s="62"/>
    </row>
    <row r="100">
      <c r="B100" s="13"/>
      <c r="C100" s="13"/>
      <c r="D100" s="13"/>
      <c r="E100" s="62"/>
      <c r="F100" s="62"/>
    </row>
    <row r="101">
      <c r="B101" s="13"/>
      <c r="C101" s="13"/>
      <c r="D101" s="13"/>
      <c r="E101" s="62"/>
      <c r="F101" s="62"/>
    </row>
    <row r="102">
      <c r="B102" s="13"/>
      <c r="C102" s="13"/>
      <c r="D102" s="13"/>
      <c r="E102" s="62"/>
      <c r="F102" s="62"/>
    </row>
    <row r="103">
      <c r="B103" s="13"/>
      <c r="C103" s="13"/>
      <c r="D103" s="13"/>
      <c r="E103" s="62"/>
      <c r="F103" s="62"/>
    </row>
    <row r="104">
      <c r="B104" s="13"/>
      <c r="C104" s="13"/>
      <c r="D104" s="13"/>
      <c r="E104" s="62"/>
      <c r="F104" s="62"/>
    </row>
    <row r="105">
      <c r="B105" s="13"/>
      <c r="C105" s="13"/>
      <c r="D105" s="13"/>
      <c r="E105" s="62"/>
      <c r="F105" s="62"/>
    </row>
    <row r="106">
      <c r="B106" s="13"/>
      <c r="C106" s="13"/>
      <c r="D106" s="13"/>
      <c r="E106" s="62"/>
      <c r="F106" s="62"/>
    </row>
    <row r="107">
      <c r="B107" s="13"/>
      <c r="C107" s="13"/>
      <c r="D107" s="13"/>
      <c r="E107" s="62"/>
      <c r="F107" s="62"/>
    </row>
    <row r="108">
      <c r="B108" s="13"/>
      <c r="C108" s="13"/>
      <c r="D108" s="13"/>
      <c r="E108" s="62"/>
      <c r="F108" s="62"/>
    </row>
    <row r="109">
      <c r="B109" s="13"/>
      <c r="C109" s="13"/>
      <c r="D109" s="13"/>
      <c r="E109" s="62"/>
      <c r="F109" s="62"/>
    </row>
    <row r="110">
      <c r="B110" s="13"/>
      <c r="C110" s="13"/>
      <c r="D110" s="13"/>
      <c r="E110" s="62"/>
      <c r="F110" s="62"/>
    </row>
    <row r="111">
      <c r="B111" s="13"/>
      <c r="C111" s="13"/>
      <c r="D111" s="13"/>
      <c r="E111" s="62"/>
      <c r="F111" s="62"/>
    </row>
    <row r="112">
      <c r="B112" s="13"/>
      <c r="C112" s="13"/>
      <c r="D112" s="13"/>
      <c r="E112" s="62"/>
      <c r="F112" s="62"/>
    </row>
    <row r="113">
      <c r="B113" s="13"/>
      <c r="C113" s="13"/>
      <c r="D113" s="13"/>
      <c r="E113" s="62"/>
      <c r="F113" s="62"/>
    </row>
    <row r="114">
      <c r="B114" s="13"/>
      <c r="C114" s="13"/>
      <c r="D114" s="13"/>
      <c r="E114" s="62"/>
      <c r="F114" s="62"/>
    </row>
    <row r="115">
      <c r="B115" s="13"/>
      <c r="C115" s="13"/>
      <c r="D115" s="13"/>
      <c r="E115" s="62"/>
      <c r="F115" s="62"/>
    </row>
    <row r="116">
      <c r="B116" s="13"/>
      <c r="C116" s="13"/>
      <c r="D116" s="13"/>
      <c r="E116" s="62"/>
      <c r="F116" s="62"/>
    </row>
    <row r="117">
      <c r="B117" s="13"/>
      <c r="C117" s="13"/>
      <c r="D117" s="13"/>
      <c r="E117" s="62"/>
      <c r="F117" s="62"/>
    </row>
    <row r="118">
      <c r="B118" s="13"/>
      <c r="C118" s="13"/>
      <c r="D118" s="13"/>
      <c r="E118" s="62"/>
      <c r="F118" s="62"/>
    </row>
    <row r="119">
      <c r="B119" s="13"/>
      <c r="C119" s="13"/>
      <c r="D119" s="13"/>
      <c r="E119" s="62"/>
      <c r="F119" s="62"/>
    </row>
    <row r="120">
      <c r="B120" s="13"/>
      <c r="C120" s="13"/>
      <c r="D120" s="13"/>
      <c r="E120" s="62"/>
      <c r="F120" s="62"/>
    </row>
    <row r="121">
      <c r="B121" s="13"/>
      <c r="C121" s="13"/>
      <c r="D121" s="13"/>
      <c r="E121" s="62"/>
      <c r="F121" s="62"/>
    </row>
    <row r="122">
      <c r="B122" s="13"/>
      <c r="C122" s="13"/>
      <c r="D122" s="13"/>
      <c r="E122" s="62"/>
      <c r="F122" s="62"/>
    </row>
    <row r="123">
      <c r="B123" s="13"/>
      <c r="C123" s="13"/>
      <c r="D123" s="13"/>
      <c r="E123" s="62"/>
      <c r="F123" s="62"/>
    </row>
    <row r="124">
      <c r="B124" s="13"/>
      <c r="C124" s="13"/>
      <c r="D124" s="13"/>
      <c r="E124" s="62"/>
      <c r="F124" s="62"/>
    </row>
    <row r="125">
      <c r="B125" s="13"/>
      <c r="C125" s="13"/>
      <c r="D125" s="13"/>
      <c r="E125" s="62"/>
      <c r="F125" s="62"/>
    </row>
    <row r="126">
      <c r="B126" s="13"/>
      <c r="C126" s="13"/>
      <c r="D126" s="13"/>
      <c r="E126" s="62"/>
      <c r="F126" s="62"/>
    </row>
    <row r="127">
      <c r="B127" s="13"/>
      <c r="C127" s="13"/>
      <c r="D127" s="13"/>
      <c r="E127" s="62"/>
      <c r="F127" s="62"/>
    </row>
    <row r="128">
      <c r="B128" s="13"/>
      <c r="C128" s="13"/>
      <c r="D128" s="13"/>
      <c r="E128" s="62"/>
      <c r="F128" s="62"/>
    </row>
    <row r="129">
      <c r="B129" s="13"/>
      <c r="C129" s="13"/>
      <c r="D129" s="13"/>
      <c r="E129" s="62"/>
      <c r="F129" s="62"/>
    </row>
    <row r="130">
      <c r="B130" s="13"/>
      <c r="C130" s="13"/>
      <c r="D130" s="13"/>
      <c r="E130" s="62"/>
      <c r="F130" s="62"/>
    </row>
    <row r="131">
      <c r="B131" s="13"/>
      <c r="C131" s="13"/>
      <c r="D131" s="13"/>
      <c r="E131" s="62"/>
      <c r="F131" s="62"/>
    </row>
    <row r="132">
      <c r="B132" s="13"/>
      <c r="C132" s="13"/>
      <c r="D132" s="13"/>
      <c r="E132" s="62"/>
      <c r="F132" s="62"/>
    </row>
    <row r="133">
      <c r="B133" s="13"/>
      <c r="C133" s="13"/>
      <c r="D133" s="13"/>
      <c r="E133" s="62"/>
      <c r="F133" s="62"/>
    </row>
    <row r="134">
      <c r="B134" s="13"/>
      <c r="C134" s="13"/>
      <c r="D134" s="13"/>
      <c r="E134" s="62"/>
      <c r="F134" s="62"/>
    </row>
    <row r="135">
      <c r="B135" s="13"/>
      <c r="C135" s="13"/>
      <c r="D135" s="13"/>
      <c r="E135" s="62"/>
      <c r="F135" s="62"/>
    </row>
    <row r="136">
      <c r="B136" s="13"/>
      <c r="C136" s="13"/>
      <c r="D136" s="13"/>
      <c r="E136" s="62"/>
      <c r="F136" s="62"/>
    </row>
    <row r="137">
      <c r="B137" s="13"/>
      <c r="C137" s="13"/>
      <c r="D137" s="13"/>
      <c r="E137" s="62"/>
      <c r="F137" s="62"/>
    </row>
    <row r="138">
      <c r="B138" s="13"/>
      <c r="C138" s="13"/>
      <c r="D138" s="13"/>
      <c r="E138" s="62"/>
      <c r="F138" s="62"/>
    </row>
    <row r="139">
      <c r="B139" s="13"/>
      <c r="C139" s="13"/>
      <c r="D139" s="13"/>
      <c r="E139" s="62"/>
      <c r="F139" s="62"/>
    </row>
    <row r="140">
      <c r="B140" s="13"/>
      <c r="C140" s="13"/>
      <c r="D140" s="13"/>
      <c r="E140" s="62"/>
      <c r="F140" s="62"/>
    </row>
    <row r="141">
      <c r="B141" s="13"/>
      <c r="C141" s="13"/>
      <c r="D141" s="13"/>
      <c r="E141" s="62"/>
      <c r="F141" s="62"/>
    </row>
    <row r="142">
      <c r="B142" s="13"/>
      <c r="C142" s="13"/>
      <c r="D142" s="13"/>
      <c r="E142" s="62"/>
      <c r="F142" s="62"/>
    </row>
    <row r="143">
      <c r="B143" s="13"/>
      <c r="C143" s="13"/>
      <c r="D143" s="13"/>
      <c r="E143" s="62"/>
      <c r="F143" s="62"/>
    </row>
    <row r="144">
      <c r="B144" s="13"/>
      <c r="C144" s="13"/>
      <c r="D144" s="13"/>
      <c r="E144" s="62"/>
      <c r="F144" s="62"/>
    </row>
    <row r="145">
      <c r="B145" s="13"/>
      <c r="C145" s="13"/>
      <c r="D145" s="13"/>
      <c r="E145" s="62"/>
      <c r="F145" s="62"/>
    </row>
    <row r="146">
      <c r="B146" s="13"/>
      <c r="C146" s="13"/>
      <c r="D146" s="13"/>
      <c r="E146" s="62"/>
      <c r="F146" s="62"/>
    </row>
    <row r="147">
      <c r="B147" s="13"/>
      <c r="C147" s="13"/>
      <c r="D147" s="13"/>
      <c r="E147" s="62"/>
      <c r="F147" s="62"/>
    </row>
    <row r="148">
      <c r="B148" s="13"/>
      <c r="C148" s="13"/>
      <c r="D148" s="13"/>
      <c r="E148" s="62"/>
      <c r="F148" s="62"/>
    </row>
    <row r="149">
      <c r="B149" s="13"/>
      <c r="C149" s="13"/>
      <c r="D149" s="13"/>
      <c r="E149" s="62"/>
      <c r="F149" s="62"/>
    </row>
    <row r="150">
      <c r="B150" s="13"/>
      <c r="C150" s="13"/>
      <c r="D150" s="13"/>
      <c r="E150" s="62"/>
      <c r="F150" s="62"/>
    </row>
    <row r="151">
      <c r="B151" s="13"/>
      <c r="C151" s="13"/>
      <c r="D151" s="13"/>
      <c r="E151" s="62"/>
      <c r="F151" s="62"/>
    </row>
    <row r="152">
      <c r="B152" s="13"/>
      <c r="C152" s="13"/>
      <c r="D152" s="13"/>
      <c r="E152" s="62"/>
      <c r="F152" s="62"/>
    </row>
    <row r="153">
      <c r="B153" s="13"/>
      <c r="C153" s="13"/>
      <c r="D153" s="13"/>
      <c r="E153" s="62"/>
      <c r="F153" s="62"/>
    </row>
    <row r="154">
      <c r="B154" s="13"/>
      <c r="C154" s="13"/>
      <c r="D154" s="13"/>
      <c r="E154" s="62"/>
      <c r="F154" s="62"/>
    </row>
    <row r="155">
      <c r="B155" s="13"/>
      <c r="C155" s="13"/>
      <c r="D155" s="13"/>
      <c r="E155" s="62"/>
      <c r="F155" s="62"/>
    </row>
    <row r="156">
      <c r="B156" s="13"/>
      <c r="C156" s="13"/>
      <c r="D156" s="13"/>
      <c r="E156" s="62"/>
      <c r="F156" s="62"/>
    </row>
    <row r="157">
      <c r="B157" s="13"/>
      <c r="C157" s="13"/>
      <c r="D157" s="13"/>
      <c r="E157" s="62"/>
      <c r="F157" s="62"/>
    </row>
    <row r="158">
      <c r="B158" s="13"/>
      <c r="C158" s="13"/>
      <c r="D158" s="13"/>
      <c r="E158" s="62"/>
      <c r="F158" s="62"/>
    </row>
    <row r="159">
      <c r="B159" s="13"/>
      <c r="C159" s="13"/>
      <c r="D159" s="13"/>
      <c r="E159" s="62"/>
      <c r="F159" s="62"/>
    </row>
    <row r="160">
      <c r="B160" s="13"/>
      <c r="C160" s="13"/>
      <c r="D160" s="13"/>
      <c r="E160" s="62"/>
      <c r="F160" s="62"/>
    </row>
    <row r="161">
      <c r="B161" s="13"/>
      <c r="C161" s="13"/>
      <c r="D161" s="13"/>
      <c r="E161" s="62"/>
      <c r="F161" s="62"/>
    </row>
    <row r="162">
      <c r="B162" s="13"/>
      <c r="C162" s="13"/>
      <c r="D162" s="13"/>
      <c r="E162" s="62"/>
      <c r="F162" s="62"/>
    </row>
    <row r="163">
      <c r="B163" s="13"/>
      <c r="C163" s="13"/>
      <c r="D163" s="13"/>
      <c r="E163" s="62"/>
      <c r="F163" s="62"/>
    </row>
    <row r="164">
      <c r="B164" s="13"/>
      <c r="C164" s="13"/>
      <c r="D164" s="13"/>
      <c r="E164" s="62"/>
      <c r="F164" s="62"/>
    </row>
    <row r="165">
      <c r="B165" s="13"/>
      <c r="C165" s="13"/>
      <c r="D165" s="13"/>
      <c r="E165" s="62"/>
      <c r="F165" s="62"/>
    </row>
    <row r="166">
      <c r="B166" s="13"/>
      <c r="C166" s="13"/>
      <c r="D166" s="13"/>
      <c r="E166" s="62"/>
      <c r="F166" s="62"/>
    </row>
    <row r="167">
      <c r="B167" s="13"/>
      <c r="C167" s="13"/>
      <c r="D167" s="13"/>
      <c r="E167" s="62"/>
      <c r="F167" s="62"/>
    </row>
    <row r="168">
      <c r="B168" s="13"/>
      <c r="C168" s="13"/>
      <c r="D168" s="13"/>
      <c r="E168" s="62"/>
      <c r="F168" s="62"/>
    </row>
    <row r="169">
      <c r="B169" s="13"/>
      <c r="C169" s="13"/>
      <c r="D169" s="13"/>
      <c r="E169" s="62"/>
      <c r="F169" s="62"/>
    </row>
    <row r="170">
      <c r="B170" s="13"/>
      <c r="C170" s="13"/>
      <c r="D170" s="13"/>
      <c r="E170" s="62"/>
      <c r="F170" s="62"/>
    </row>
    <row r="171">
      <c r="B171" s="13"/>
      <c r="C171" s="13"/>
      <c r="D171" s="13"/>
      <c r="E171" s="62"/>
      <c r="F171" s="62"/>
    </row>
    <row r="172">
      <c r="B172" s="13"/>
      <c r="C172" s="13"/>
      <c r="D172" s="13"/>
      <c r="E172" s="62"/>
      <c r="F172" s="62"/>
    </row>
    <row r="173">
      <c r="B173" s="13"/>
      <c r="C173" s="13"/>
      <c r="D173" s="13"/>
      <c r="E173" s="62"/>
      <c r="F173" s="62"/>
    </row>
    <row r="174">
      <c r="B174" s="13"/>
      <c r="C174" s="13"/>
      <c r="D174" s="13"/>
      <c r="E174" s="62"/>
      <c r="F174" s="62"/>
    </row>
    <row r="175">
      <c r="B175" s="13"/>
      <c r="C175" s="13"/>
      <c r="D175" s="13"/>
      <c r="E175" s="62"/>
      <c r="F175" s="62"/>
    </row>
    <row r="176">
      <c r="B176" s="13"/>
      <c r="C176" s="13"/>
      <c r="D176" s="13"/>
      <c r="E176" s="62"/>
      <c r="F176" s="62"/>
    </row>
    <row r="177">
      <c r="B177" s="13"/>
      <c r="C177" s="13"/>
      <c r="D177" s="13"/>
      <c r="E177" s="62"/>
      <c r="F177" s="62"/>
    </row>
    <row r="178">
      <c r="B178" s="13"/>
      <c r="C178" s="13"/>
      <c r="D178" s="13"/>
      <c r="E178" s="62"/>
      <c r="F178" s="62"/>
    </row>
    <row r="179">
      <c r="B179" s="13"/>
      <c r="C179" s="13"/>
      <c r="D179" s="13"/>
      <c r="E179" s="62"/>
      <c r="F179" s="62"/>
    </row>
    <row r="180">
      <c r="B180" s="13"/>
      <c r="C180" s="13"/>
      <c r="D180" s="13"/>
      <c r="E180" s="62"/>
      <c r="F180" s="62"/>
    </row>
    <row r="181">
      <c r="B181" s="13"/>
      <c r="C181" s="13"/>
      <c r="D181" s="13"/>
      <c r="E181" s="62"/>
      <c r="F181" s="62"/>
    </row>
    <row r="182">
      <c r="B182" s="13"/>
      <c r="C182" s="13"/>
      <c r="D182" s="13"/>
      <c r="E182" s="62"/>
      <c r="F182" s="62"/>
    </row>
    <row r="183">
      <c r="B183" s="13"/>
      <c r="C183" s="13"/>
      <c r="D183" s="13"/>
      <c r="E183" s="62"/>
      <c r="F183" s="62"/>
    </row>
    <row r="184">
      <c r="B184" s="13"/>
      <c r="C184" s="13"/>
      <c r="D184" s="13"/>
      <c r="E184" s="62"/>
      <c r="F184" s="62"/>
    </row>
    <row r="185">
      <c r="B185" s="13"/>
      <c r="C185" s="13"/>
      <c r="D185" s="13"/>
      <c r="E185" s="62"/>
      <c r="F185" s="62"/>
    </row>
    <row r="186">
      <c r="B186" s="13"/>
      <c r="C186" s="13"/>
      <c r="D186" s="13"/>
      <c r="E186" s="62"/>
      <c r="F186" s="62"/>
    </row>
    <row r="187">
      <c r="B187" s="13"/>
      <c r="C187" s="13"/>
      <c r="D187" s="13"/>
      <c r="E187" s="62"/>
      <c r="F187" s="62"/>
    </row>
    <row r="188">
      <c r="B188" s="13"/>
      <c r="C188" s="13"/>
      <c r="D188" s="13"/>
      <c r="E188" s="62"/>
      <c r="F188" s="62"/>
    </row>
    <row r="189">
      <c r="B189" s="13"/>
      <c r="C189" s="13"/>
      <c r="D189" s="13"/>
      <c r="E189" s="62"/>
      <c r="F189" s="62"/>
    </row>
    <row r="190">
      <c r="B190" s="13"/>
      <c r="C190" s="13"/>
      <c r="D190" s="13"/>
      <c r="E190" s="62"/>
      <c r="F190" s="62"/>
    </row>
    <row r="191">
      <c r="B191" s="13"/>
      <c r="C191" s="13"/>
      <c r="D191" s="13"/>
      <c r="E191" s="62"/>
      <c r="F191" s="62"/>
    </row>
    <row r="192">
      <c r="B192" s="13"/>
      <c r="C192" s="13"/>
      <c r="D192" s="13"/>
      <c r="E192" s="62"/>
      <c r="F192" s="62"/>
    </row>
    <row r="193">
      <c r="B193" s="13"/>
      <c r="C193" s="13"/>
      <c r="D193" s="13"/>
      <c r="E193" s="62"/>
      <c r="F193" s="62"/>
    </row>
    <row r="194">
      <c r="B194" s="13"/>
      <c r="C194" s="13"/>
      <c r="D194" s="13"/>
      <c r="E194" s="62"/>
      <c r="F194" s="62"/>
    </row>
    <row r="195">
      <c r="B195" s="13"/>
      <c r="C195" s="13"/>
      <c r="D195" s="13"/>
      <c r="E195" s="62"/>
      <c r="F195" s="62"/>
    </row>
    <row r="196">
      <c r="B196" s="13"/>
      <c r="C196" s="13"/>
      <c r="D196" s="13"/>
      <c r="E196" s="62"/>
      <c r="F196" s="62"/>
    </row>
    <row r="197">
      <c r="B197" s="13"/>
      <c r="C197" s="13"/>
      <c r="D197" s="13"/>
      <c r="E197" s="62"/>
      <c r="F197" s="62"/>
    </row>
    <row r="198">
      <c r="B198" s="13"/>
      <c r="C198" s="13"/>
      <c r="D198" s="13"/>
      <c r="E198" s="62"/>
      <c r="F198" s="62"/>
    </row>
    <row r="199">
      <c r="B199" s="13"/>
      <c r="C199" s="13"/>
      <c r="D199" s="13"/>
      <c r="E199" s="62"/>
      <c r="F199" s="62"/>
    </row>
    <row r="200">
      <c r="B200" s="13"/>
      <c r="C200" s="13"/>
      <c r="D200" s="13"/>
      <c r="E200" s="62"/>
      <c r="F200" s="62"/>
    </row>
    <row r="201">
      <c r="B201" s="13"/>
      <c r="C201" s="13"/>
      <c r="D201" s="13"/>
      <c r="E201" s="62"/>
      <c r="F201" s="62"/>
    </row>
    <row r="202">
      <c r="B202" s="13"/>
      <c r="C202" s="13"/>
      <c r="D202" s="13"/>
      <c r="E202" s="62"/>
      <c r="F202" s="62"/>
    </row>
    <row r="203">
      <c r="B203" s="13"/>
      <c r="C203" s="13"/>
      <c r="D203" s="13"/>
      <c r="E203" s="62"/>
      <c r="F203" s="62"/>
    </row>
    <row r="204">
      <c r="B204" s="13"/>
      <c r="C204" s="13"/>
      <c r="D204" s="13"/>
      <c r="E204" s="62"/>
      <c r="F204" s="62"/>
    </row>
    <row r="205">
      <c r="B205" s="13"/>
      <c r="C205" s="13"/>
      <c r="D205" s="13"/>
      <c r="E205" s="62"/>
      <c r="F205" s="62"/>
    </row>
    <row r="206">
      <c r="B206" s="13"/>
      <c r="C206" s="13"/>
      <c r="D206" s="13"/>
      <c r="E206" s="62"/>
      <c r="F206" s="62"/>
    </row>
    <row r="207">
      <c r="B207" s="13"/>
      <c r="C207" s="13"/>
      <c r="D207" s="13"/>
      <c r="E207" s="62"/>
      <c r="F207" s="62"/>
    </row>
    <row r="208">
      <c r="B208" s="13"/>
      <c r="C208" s="13"/>
      <c r="D208" s="13"/>
      <c r="E208" s="62"/>
      <c r="F208" s="62"/>
    </row>
    <row r="209">
      <c r="B209" s="13"/>
      <c r="C209" s="13"/>
      <c r="D209" s="13"/>
      <c r="E209" s="62"/>
      <c r="F209" s="62"/>
    </row>
    <row r="210">
      <c r="B210" s="13"/>
      <c r="C210" s="13"/>
      <c r="D210" s="13"/>
      <c r="E210" s="62"/>
      <c r="F210" s="62"/>
    </row>
    <row r="211">
      <c r="B211" s="13"/>
      <c r="C211" s="13"/>
      <c r="D211" s="13"/>
      <c r="E211" s="62"/>
      <c r="F211" s="62"/>
    </row>
    <row r="212">
      <c r="B212" s="13"/>
      <c r="C212" s="13"/>
      <c r="D212" s="13"/>
      <c r="E212" s="62"/>
      <c r="F212" s="62"/>
    </row>
    <row r="213">
      <c r="B213" s="13"/>
      <c r="C213" s="13"/>
      <c r="D213" s="13"/>
      <c r="E213" s="62"/>
      <c r="F213" s="62"/>
    </row>
    <row r="214">
      <c r="B214" s="13"/>
      <c r="C214" s="13"/>
      <c r="D214" s="13"/>
      <c r="E214" s="62"/>
      <c r="F214" s="62"/>
    </row>
    <row r="215">
      <c r="B215" s="13"/>
      <c r="C215" s="13"/>
      <c r="D215" s="13"/>
      <c r="E215" s="62"/>
      <c r="F215" s="62"/>
    </row>
    <row r="216">
      <c r="B216" s="13"/>
      <c r="C216" s="13"/>
      <c r="D216" s="13"/>
      <c r="E216" s="62"/>
      <c r="F216" s="62"/>
    </row>
    <row r="217">
      <c r="B217" s="13"/>
      <c r="C217" s="13"/>
      <c r="D217" s="13"/>
      <c r="E217" s="62"/>
      <c r="F217" s="62"/>
    </row>
    <row r="218">
      <c r="B218" s="13"/>
      <c r="C218" s="13"/>
      <c r="D218" s="13"/>
      <c r="E218" s="62"/>
      <c r="F218" s="62"/>
    </row>
    <row r="219">
      <c r="B219" s="13"/>
      <c r="C219" s="13"/>
      <c r="D219" s="13"/>
      <c r="E219" s="62"/>
      <c r="F219" s="62"/>
    </row>
    <row r="220">
      <c r="B220" s="13"/>
      <c r="C220" s="13"/>
      <c r="D220" s="13"/>
      <c r="E220" s="62"/>
      <c r="F220" s="62"/>
    </row>
    <row r="221">
      <c r="B221" s="13"/>
      <c r="C221" s="13"/>
      <c r="D221" s="13"/>
      <c r="E221" s="62"/>
      <c r="F221" s="62"/>
    </row>
    <row r="222">
      <c r="B222" s="13"/>
      <c r="C222" s="13"/>
      <c r="D222" s="13"/>
      <c r="E222" s="62"/>
      <c r="F222" s="62"/>
    </row>
    <row r="223">
      <c r="B223" s="13"/>
      <c r="C223" s="13"/>
      <c r="D223" s="13"/>
      <c r="E223" s="62"/>
      <c r="F223" s="62"/>
    </row>
    <row r="224">
      <c r="B224" s="13"/>
      <c r="C224" s="13"/>
      <c r="D224" s="13"/>
      <c r="E224" s="62"/>
      <c r="F224" s="62"/>
    </row>
    <row r="225">
      <c r="B225" s="13"/>
      <c r="C225" s="13"/>
      <c r="D225" s="13"/>
      <c r="E225" s="62"/>
      <c r="F225" s="62"/>
    </row>
    <row r="226">
      <c r="B226" s="13"/>
      <c r="C226" s="13"/>
      <c r="D226" s="13"/>
      <c r="E226" s="62"/>
      <c r="F226" s="62"/>
    </row>
    <row r="227">
      <c r="B227" s="13"/>
      <c r="C227" s="13"/>
      <c r="D227" s="13"/>
      <c r="E227" s="62"/>
      <c r="F227" s="62"/>
    </row>
    <row r="228">
      <c r="B228" s="13"/>
      <c r="C228" s="13"/>
      <c r="D228" s="13"/>
      <c r="E228" s="62"/>
      <c r="F228" s="62"/>
    </row>
    <row r="229">
      <c r="B229" s="13"/>
      <c r="C229" s="13"/>
      <c r="D229" s="13"/>
      <c r="E229" s="62"/>
      <c r="F229" s="62"/>
    </row>
    <row r="230">
      <c r="B230" s="13"/>
      <c r="C230" s="13"/>
      <c r="D230" s="13"/>
      <c r="E230" s="62"/>
      <c r="F230" s="62"/>
    </row>
    <row r="231">
      <c r="B231" s="13"/>
      <c r="C231" s="13"/>
      <c r="D231" s="13"/>
      <c r="E231" s="62"/>
      <c r="F231" s="62"/>
    </row>
    <row r="232">
      <c r="B232" s="13"/>
      <c r="C232" s="13"/>
      <c r="D232" s="13"/>
      <c r="E232" s="62"/>
      <c r="F232" s="62"/>
    </row>
    <row r="233">
      <c r="B233" s="13"/>
      <c r="C233" s="13"/>
      <c r="D233" s="13"/>
      <c r="E233" s="62"/>
      <c r="F233" s="62"/>
    </row>
    <row r="234">
      <c r="B234" s="13"/>
      <c r="C234" s="13"/>
      <c r="D234" s="13"/>
      <c r="E234" s="62"/>
      <c r="F234" s="62"/>
    </row>
    <row r="235">
      <c r="B235" s="13"/>
      <c r="C235" s="13"/>
      <c r="D235" s="13"/>
      <c r="E235" s="62"/>
      <c r="F235" s="62"/>
    </row>
    <row r="236">
      <c r="B236" s="13"/>
      <c r="C236" s="13"/>
      <c r="D236" s="13"/>
      <c r="E236" s="62"/>
      <c r="F236" s="62"/>
    </row>
    <row r="237">
      <c r="B237" s="13"/>
      <c r="C237" s="13"/>
      <c r="D237" s="13"/>
      <c r="E237" s="62"/>
      <c r="F237" s="62"/>
    </row>
    <row r="238">
      <c r="B238" s="13"/>
      <c r="C238" s="13"/>
      <c r="D238" s="13"/>
      <c r="E238" s="62"/>
      <c r="F238" s="62"/>
    </row>
    <row r="239">
      <c r="B239" s="13"/>
      <c r="C239" s="13"/>
      <c r="D239" s="13"/>
      <c r="E239" s="62"/>
      <c r="F239" s="62"/>
    </row>
    <row r="240">
      <c r="B240" s="13"/>
      <c r="C240" s="13"/>
      <c r="D240" s="13"/>
      <c r="E240" s="62"/>
      <c r="F240" s="62"/>
    </row>
    <row r="241">
      <c r="B241" s="13"/>
      <c r="C241" s="13"/>
      <c r="D241" s="13"/>
      <c r="E241" s="62"/>
      <c r="F241" s="62"/>
    </row>
    <row r="242">
      <c r="B242" s="13"/>
      <c r="C242" s="13"/>
      <c r="D242" s="13"/>
      <c r="E242" s="62"/>
      <c r="F242" s="62"/>
    </row>
    <row r="243">
      <c r="B243" s="13"/>
      <c r="C243" s="13"/>
      <c r="D243" s="13"/>
      <c r="E243" s="62"/>
      <c r="F243" s="62"/>
    </row>
    <row r="244">
      <c r="B244" s="13"/>
      <c r="C244" s="13"/>
      <c r="D244" s="13"/>
      <c r="E244" s="62"/>
      <c r="F244" s="62"/>
    </row>
    <row r="245">
      <c r="B245" s="13"/>
      <c r="C245" s="13"/>
      <c r="D245" s="13"/>
      <c r="E245" s="62"/>
      <c r="F245" s="62"/>
    </row>
    <row r="246">
      <c r="B246" s="13"/>
      <c r="C246" s="13"/>
      <c r="D246" s="13"/>
      <c r="E246" s="62"/>
      <c r="F246" s="62"/>
    </row>
    <row r="247">
      <c r="B247" s="13"/>
      <c r="C247" s="13"/>
      <c r="D247" s="13"/>
      <c r="E247" s="62"/>
      <c r="F247" s="62"/>
    </row>
    <row r="248">
      <c r="B248" s="13"/>
      <c r="C248" s="13"/>
      <c r="D248" s="13"/>
      <c r="E248" s="62"/>
      <c r="F248" s="62"/>
    </row>
    <row r="249">
      <c r="B249" s="13"/>
      <c r="C249" s="13"/>
      <c r="D249" s="13"/>
      <c r="E249" s="62"/>
      <c r="F249" s="62"/>
    </row>
    <row r="250">
      <c r="B250" s="13"/>
      <c r="C250" s="13"/>
      <c r="D250" s="13"/>
      <c r="E250" s="62"/>
      <c r="F250" s="62"/>
    </row>
    <row r="251">
      <c r="B251" s="13"/>
      <c r="C251" s="13"/>
      <c r="D251" s="13"/>
      <c r="E251" s="62"/>
      <c r="F251" s="62"/>
    </row>
    <row r="252">
      <c r="B252" s="13"/>
      <c r="C252" s="13"/>
      <c r="D252" s="13"/>
      <c r="E252" s="62"/>
      <c r="F252" s="62"/>
    </row>
    <row r="253">
      <c r="B253" s="13"/>
      <c r="C253" s="13"/>
      <c r="D253" s="13"/>
      <c r="E253" s="62"/>
      <c r="F253" s="62"/>
    </row>
    <row r="254">
      <c r="B254" s="13"/>
      <c r="C254" s="13"/>
      <c r="D254" s="13"/>
      <c r="E254" s="62"/>
      <c r="F254" s="62"/>
    </row>
    <row r="255">
      <c r="B255" s="13"/>
      <c r="C255" s="13"/>
      <c r="D255" s="13"/>
      <c r="E255" s="62"/>
      <c r="F255" s="62"/>
    </row>
    <row r="256">
      <c r="B256" s="13"/>
      <c r="C256" s="13"/>
      <c r="D256" s="13"/>
      <c r="E256" s="62"/>
      <c r="F256" s="62"/>
    </row>
    <row r="257">
      <c r="B257" s="13"/>
      <c r="C257" s="13"/>
      <c r="D257" s="13"/>
      <c r="E257" s="62"/>
      <c r="F257" s="62"/>
    </row>
    <row r="258">
      <c r="B258" s="13"/>
      <c r="C258" s="13"/>
      <c r="D258" s="13"/>
      <c r="E258" s="62"/>
      <c r="F258" s="62"/>
    </row>
    <row r="259">
      <c r="B259" s="13"/>
      <c r="C259" s="13"/>
      <c r="D259" s="13"/>
      <c r="E259" s="62"/>
      <c r="F259" s="62"/>
    </row>
    <row r="260">
      <c r="B260" s="13"/>
      <c r="C260" s="13"/>
      <c r="D260" s="13"/>
      <c r="E260" s="62"/>
      <c r="F260" s="62"/>
    </row>
    <row r="261">
      <c r="B261" s="13"/>
      <c r="C261" s="13"/>
      <c r="D261" s="13"/>
      <c r="E261" s="62"/>
      <c r="F261" s="62"/>
    </row>
    <row r="262">
      <c r="B262" s="13"/>
      <c r="C262" s="13"/>
      <c r="D262" s="13"/>
      <c r="E262" s="62"/>
      <c r="F262" s="62"/>
    </row>
    <row r="263">
      <c r="B263" s="13"/>
      <c r="C263" s="13"/>
      <c r="D263" s="13"/>
      <c r="E263" s="62"/>
      <c r="F263" s="62"/>
    </row>
    <row r="264">
      <c r="B264" s="13"/>
      <c r="C264" s="13"/>
      <c r="D264" s="13"/>
      <c r="E264" s="62"/>
      <c r="F264" s="62"/>
    </row>
    <row r="265">
      <c r="B265" s="13"/>
      <c r="C265" s="13"/>
      <c r="D265" s="13"/>
      <c r="E265" s="62"/>
      <c r="F265" s="62"/>
    </row>
    <row r="266">
      <c r="B266" s="13"/>
      <c r="C266" s="13"/>
      <c r="D266" s="13"/>
      <c r="E266" s="62"/>
      <c r="F266" s="62"/>
    </row>
    <row r="267">
      <c r="B267" s="13"/>
      <c r="C267" s="13"/>
      <c r="D267" s="13"/>
      <c r="E267" s="62"/>
      <c r="F267" s="62"/>
    </row>
    <row r="268">
      <c r="B268" s="13"/>
      <c r="C268" s="13"/>
      <c r="D268" s="13"/>
      <c r="E268" s="62"/>
      <c r="F268" s="62"/>
    </row>
    <row r="269">
      <c r="B269" s="13"/>
      <c r="C269" s="13"/>
      <c r="D269" s="13"/>
      <c r="E269" s="62"/>
      <c r="F269" s="62"/>
    </row>
    <row r="270">
      <c r="B270" s="13"/>
      <c r="C270" s="13"/>
      <c r="D270" s="13"/>
      <c r="E270" s="62"/>
      <c r="F270" s="62"/>
    </row>
    <row r="271">
      <c r="B271" s="13"/>
      <c r="C271" s="13"/>
      <c r="D271" s="13"/>
      <c r="E271" s="62"/>
      <c r="F271" s="62"/>
    </row>
    <row r="272">
      <c r="B272" s="13"/>
      <c r="C272" s="13"/>
      <c r="D272" s="13"/>
      <c r="E272" s="62"/>
      <c r="F272" s="62"/>
    </row>
    <row r="273">
      <c r="B273" s="13"/>
      <c r="C273" s="13"/>
      <c r="D273" s="13"/>
      <c r="E273" s="62"/>
      <c r="F273" s="62"/>
    </row>
    <row r="274">
      <c r="B274" s="13"/>
      <c r="C274" s="13"/>
      <c r="D274" s="13"/>
      <c r="E274" s="62"/>
      <c r="F274" s="62"/>
    </row>
    <row r="275">
      <c r="B275" s="13"/>
      <c r="C275" s="13"/>
      <c r="D275" s="13"/>
      <c r="E275" s="62"/>
      <c r="F275" s="62"/>
    </row>
    <row r="276">
      <c r="B276" s="13"/>
      <c r="C276" s="13"/>
      <c r="D276" s="13"/>
      <c r="E276" s="62"/>
      <c r="F276" s="62"/>
    </row>
    <row r="277">
      <c r="B277" s="13"/>
      <c r="C277" s="13"/>
      <c r="D277" s="13"/>
      <c r="E277" s="62"/>
      <c r="F277" s="62"/>
    </row>
    <row r="278">
      <c r="B278" s="13"/>
      <c r="C278" s="13"/>
      <c r="D278" s="13"/>
      <c r="E278" s="62"/>
      <c r="F278" s="62"/>
    </row>
    <row r="279">
      <c r="B279" s="13"/>
      <c r="C279" s="13"/>
      <c r="D279" s="13"/>
      <c r="E279" s="62"/>
      <c r="F279" s="62"/>
    </row>
    <row r="280">
      <c r="B280" s="13"/>
      <c r="C280" s="13"/>
      <c r="D280" s="13"/>
      <c r="E280" s="62"/>
      <c r="F280" s="62"/>
    </row>
    <row r="281">
      <c r="B281" s="13"/>
      <c r="C281" s="13"/>
      <c r="D281" s="13"/>
      <c r="E281" s="62"/>
      <c r="F281" s="62"/>
    </row>
    <row r="282">
      <c r="B282" s="13"/>
      <c r="C282" s="13"/>
      <c r="D282" s="13"/>
      <c r="E282" s="62"/>
      <c r="F282" s="62"/>
    </row>
    <row r="283">
      <c r="B283" s="13"/>
      <c r="C283" s="13"/>
      <c r="D283" s="13"/>
      <c r="E283" s="62"/>
      <c r="F283" s="62"/>
    </row>
    <row r="284">
      <c r="B284" s="13"/>
      <c r="C284" s="13"/>
      <c r="D284" s="13"/>
      <c r="E284" s="62"/>
      <c r="F284" s="62"/>
    </row>
    <row r="285">
      <c r="B285" s="13"/>
      <c r="C285" s="13"/>
      <c r="D285" s="13"/>
      <c r="E285" s="62"/>
      <c r="F285" s="62"/>
    </row>
    <row r="286">
      <c r="B286" s="13"/>
      <c r="C286" s="13"/>
      <c r="D286" s="13"/>
      <c r="E286" s="62"/>
      <c r="F286" s="62"/>
    </row>
    <row r="287">
      <c r="B287" s="13"/>
      <c r="C287" s="13"/>
      <c r="D287" s="13"/>
      <c r="E287" s="62"/>
      <c r="F287" s="62"/>
    </row>
    <row r="288">
      <c r="B288" s="13"/>
      <c r="C288" s="13"/>
      <c r="D288" s="13"/>
      <c r="E288" s="62"/>
      <c r="F288" s="62"/>
    </row>
    <row r="289">
      <c r="B289" s="13"/>
      <c r="C289" s="13"/>
      <c r="D289" s="13"/>
      <c r="E289" s="62"/>
      <c r="F289" s="62"/>
    </row>
    <row r="290">
      <c r="B290" s="13"/>
      <c r="C290" s="13"/>
      <c r="D290" s="13"/>
      <c r="E290" s="62"/>
      <c r="F290" s="62"/>
    </row>
    <row r="291">
      <c r="B291" s="13"/>
      <c r="C291" s="13"/>
      <c r="D291" s="13"/>
      <c r="E291" s="62"/>
      <c r="F291" s="62"/>
    </row>
    <row r="292">
      <c r="B292" s="13"/>
      <c r="C292" s="13"/>
      <c r="D292" s="13"/>
      <c r="E292" s="62"/>
      <c r="F292" s="62"/>
    </row>
    <row r="293">
      <c r="B293" s="13"/>
      <c r="C293" s="13"/>
      <c r="D293" s="13"/>
      <c r="E293" s="62"/>
      <c r="F293" s="62"/>
    </row>
    <row r="294">
      <c r="B294" s="13"/>
      <c r="C294" s="13"/>
      <c r="D294" s="13"/>
      <c r="E294" s="62"/>
      <c r="F294" s="62"/>
    </row>
    <row r="295">
      <c r="B295" s="13"/>
      <c r="C295" s="13"/>
      <c r="D295" s="13"/>
      <c r="E295" s="62"/>
      <c r="F295" s="62"/>
    </row>
    <row r="296">
      <c r="B296" s="13"/>
      <c r="C296" s="13"/>
      <c r="D296" s="13"/>
      <c r="E296" s="62"/>
      <c r="F296" s="62"/>
    </row>
    <row r="297">
      <c r="B297" s="13"/>
      <c r="C297" s="13"/>
      <c r="D297" s="13"/>
      <c r="E297" s="62"/>
      <c r="F297" s="62"/>
    </row>
    <row r="298">
      <c r="B298" s="13"/>
      <c r="C298" s="13"/>
      <c r="D298" s="13"/>
      <c r="E298" s="62"/>
      <c r="F298" s="62"/>
    </row>
    <row r="299">
      <c r="B299" s="13"/>
      <c r="C299" s="13"/>
      <c r="D299" s="13"/>
      <c r="E299" s="62"/>
      <c r="F299" s="62"/>
    </row>
    <row r="300">
      <c r="B300" s="13"/>
      <c r="C300" s="13"/>
      <c r="D300" s="13"/>
      <c r="E300" s="62"/>
      <c r="F300" s="62"/>
    </row>
    <row r="301">
      <c r="B301" s="13"/>
      <c r="C301" s="13"/>
      <c r="D301" s="13"/>
      <c r="E301" s="62"/>
      <c r="F301" s="62"/>
    </row>
    <row r="302">
      <c r="B302" s="13"/>
      <c r="C302" s="13"/>
      <c r="D302" s="13"/>
      <c r="E302" s="62"/>
      <c r="F302" s="62"/>
    </row>
    <row r="303">
      <c r="B303" s="13"/>
      <c r="C303" s="13"/>
      <c r="D303" s="13"/>
      <c r="E303" s="62"/>
      <c r="F303" s="62"/>
    </row>
    <row r="304">
      <c r="B304" s="13"/>
      <c r="C304" s="13"/>
      <c r="D304" s="13"/>
      <c r="E304" s="62"/>
      <c r="F304" s="62"/>
    </row>
    <row r="305">
      <c r="B305" s="13"/>
      <c r="C305" s="13"/>
      <c r="D305" s="13"/>
      <c r="E305" s="62"/>
      <c r="F305" s="62"/>
    </row>
    <row r="306">
      <c r="B306" s="13"/>
      <c r="C306" s="13"/>
      <c r="D306" s="13"/>
      <c r="E306" s="62"/>
      <c r="F306" s="62"/>
    </row>
    <row r="307">
      <c r="B307" s="13"/>
      <c r="C307" s="13"/>
      <c r="D307" s="13"/>
      <c r="E307" s="62"/>
      <c r="F307" s="62"/>
    </row>
    <row r="308">
      <c r="B308" s="13"/>
      <c r="C308" s="13"/>
      <c r="D308" s="13"/>
      <c r="E308" s="62"/>
      <c r="F308" s="62"/>
    </row>
    <row r="309">
      <c r="B309" s="13"/>
      <c r="C309" s="13"/>
      <c r="D309" s="13"/>
      <c r="E309" s="62"/>
      <c r="F309" s="62"/>
    </row>
    <row r="310">
      <c r="B310" s="13"/>
      <c r="C310" s="13"/>
      <c r="D310" s="13"/>
      <c r="E310" s="62"/>
      <c r="F310" s="62"/>
    </row>
    <row r="311">
      <c r="B311" s="13"/>
      <c r="C311" s="13"/>
      <c r="D311" s="13"/>
      <c r="E311" s="62"/>
      <c r="F311" s="62"/>
    </row>
    <row r="312">
      <c r="B312" s="13"/>
      <c r="C312" s="13"/>
      <c r="D312" s="13"/>
      <c r="E312" s="62"/>
      <c r="F312" s="62"/>
    </row>
    <row r="313">
      <c r="B313" s="13"/>
      <c r="C313" s="13"/>
      <c r="D313" s="13"/>
      <c r="E313" s="62"/>
      <c r="F313" s="62"/>
    </row>
    <row r="314">
      <c r="B314" s="13"/>
      <c r="C314" s="13"/>
      <c r="D314" s="13"/>
      <c r="E314" s="62"/>
      <c r="F314" s="62"/>
    </row>
    <row r="315">
      <c r="B315" s="13"/>
      <c r="C315" s="13"/>
      <c r="D315" s="13"/>
      <c r="E315" s="62"/>
      <c r="F315" s="62"/>
    </row>
    <row r="316">
      <c r="B316" s="13"/>
      <c r="C316" s="13"/>
      <c r="D316" s="13"/>
      <c r="E316" s="62"/>
      <c r="F316" s="62"/>
    </row>
    <row r="317">
      <c r="B317" s="13"/>
      <c r="C317" s="13"/>
      <c r="D317" s="13"/>
      <c r="E317" s="62"/>
      <c r="F317" s="62"/>
    </row>
    <row r="318">
      <c r="B318" s="13"/>
      <c r="C318" s="13"/>
      <c r="D318" s="13"/>
      <c r="E318" s="62"/>
      <c r="F318" s="62"/>
    </row>
    <row r="319">
      <c r="B319" s="13"/>
      <c r="C319" s="13"/>
      <c r="D319" s="13"/>
      <c r="E319" s="62"/>
      <c r="F319" s="62"/>
    </row>
    <row r="320">
      <c r="B320" s="13"/>
      <c r="C320" s="13"/>
      <c r="D320" s="13"/>
      <c r="E320" s="62"/>
      <c r="F320" s="62"/>
    </row>
    <row r="321">
      <c r="B321" s="13"/>
      <c r="C321" s="13"/>
      <c r="D321" s="13"/>
      <c r="E321" s="62"/>
      <c r="F321" s="62"/>
    </row>
    <row r="322">
      <c r="B322" s="13"/>
      <c r="C322" s="13"/>
      <c r="D322" s="13"/>
      <c r="E322" s="62"/>
      <c r="F322" s="62"/>
    </row>
    <row r="323">
      <c r="B323" s="13"/>
      <c r="C323" s="13"/>
      <c r="D323" s="13"/>
      <c r="E323" s="62"/>
      <c r="F323" s="62"/>
    </row>
    <row r="324">
      <c r="B324" s="13"/>
      <c r="C324" s="13"/>
      <c r="D324" s="13"/>
      <c r="E324" s="62"/>
      <c r="F324" s="62"/>
    </row>
    <row r="325">
      <c r="B325" s="13"/>
      <c r="C325" s="13"/>
      <c r="D325" s="13"/>
      <c r="E325" s="62"/>
      <c r="F325" s="62"/>
    </row>
    <row r="326">
      <c r="B326" s="13"/>
      <c r="C326" s="13"/>
      <c r="D326" s="13"/>
      <c r="E326" s="62"/>
      <c r="F326" s="62"/>
    </row>
    <row r="327">
      <c r="B327" s="13"/>
      <c r="C327" s="13"/>
      <c r="D327" s="13"/>
      <c r="E327" s="62"/>
      <c r="F327" s="62"/>
    </row>
    <row r="328">
      <c r="B328" s="13"/>
      <c r="C328" s="13"/>
      <c r="D328" s="13"/>
      <c r="E328" s="62"/>
      <c r="F328" s="62"/>
    </row>
    <row r="329">
      <c r="B329" s="13"/>
      <c r="C329" s="13"/>
      <c r="D329" s="13"/>
      <c r="E329" s="62"/>
      <c r="F329" s="62"/>
    </row>
    <row r="330">
      <c r="B330" s="13"/>
      <c r="C330" s="13"/>
      <c r="D330" s="13"/>
      <c r="E330" s="62"/>
      <c r="F330" s="62"/>
    </row>
    <row r="331">
      <c r="B331" s="13"/>
      <c r="C331" s="13"/>
      <c r="D331" s="13"/>
      <c r="E331" s="62"/>
      <c r="F331" s="62"/>
    </row>
    <row r="332">
      <c r="B332" s="13"/>
      <c r="C332" s="13"/>
      <c r="D332" s="13"/>
      <c r="E332" s="62"/>
      <c r="F332" s="62"/>
    </row>
    <row r="333">
      <c r="B333" s="13"/>
      <c r="C333" s="13"/>
      <c r="D333" s="13"/>
      <c r="E333" s="62"/>
      <c r="F333" s="62"/>
    </row>
    <row r="334">
      <c r="B334" s="13"/>
      <c r="C334" s="13"/>
      <c r="D334" s="13"/>
      <c r="E334" s="62"/>
      <c r="F334" s="62"/>
    </row>
    <row r="335">
      <c r="B335" s="13"/>
      <c r="C335" s="13"/>
      <c r="D335" s="13"/>
      <c r="E335" s="62"/>
      <c r="F335" s="62"/>
    </row>
    <row r="336">
      <c r="B336" s="13"/>
      <c r="C336" s="13"/>
      <c r="D336" s="13"/>
      <c r="E336" s="62"/>
      <c r="F336" s="62"/>
    </row>
    <row r="337">
      <c r="B337" s="13"/>
      <c r="C337" s="13"/>
      <c r="D337" s="13"/>
      <c r="E337" s="62"/>
      <c r="F337" s="62"/>
    </row>
    <row r="338">
      <c r="B338" s="13"/>
      <c r="C338" s="13"/>
      <c r="D338" s="13"/>
      <c r="E338" s="62"/>
      <c r="F338" s="62"/>
    </row>
    <row r="339">
      <c r="B339" s="13"/>
      <c r="C339" s="13"/>
      <c r="D339" s="13"/>
      <c r="E339" s="62"/>
      <c r="F339" s="62"/>
    </row>
    <row r="340">
      <c r="B340" s="13"/>
      <c r="C340" s="13"/>
      <c r="D340" s="13"/>
      <c r="E340" s="62"/>
      <c r="F340" s="62"/>
    </row>
    <row r="341">
      <c r="B341" s="13"/>
      <c r="C341" s="13"/>
      <c r="D341" s="13"/>
      <c r="E341" s="62"/>
      <c r="F341" s="62"/>
    </row>
    <row r="342">
      <c r="B342" s="13"/>
      <c r="C342" s="13"/>
      <c r="D342" s="13"/>
      <c r="E342" s="62"/>
      <c r="F342" s="62"/>
    </row>
    <row r="343">
      <c r="B343" s="13"/>
      <c r="C343" s="13"/>
      <c r="D343" s="13"/>
      <c r="E343" s="62"/>
      <c r="F343" s="62"/>
    </row>
    <row r="344">
      <c r="B344" s="13"/>
      <c r="C344" s="13"/>
      <c r="D344" s="13"/>
      <c r="E344" s="62"/>
      <c r="F344" s="62"/>
    </row>
    <row r="345">
      <c r="B345" s="13"/>
      <c r="C345" s="13"/>
      <c r="D345" s="13"/>
      <c r="E345" s="62"/>
      <c r="F345" s="62"/>
    </row>
    <row r="346">
      <c r="B346" s="13"/>
      <c r="C346" s="13"/>
      <c r="D346" s="13"/>
      <c r="E346" s="62"/>
      <c r="F346" s="62"/>
    </row>
    <row r="347">
      <c r="B347" s="13"/>
      <c r="C347" s="13"/>
      <c r="D347" s="13"/>
      <c r="E347" s="62"/>
      <c r="F347" s="62"/>
    </row>
    <row r="348">
      <c r="B348" s="13"/>
      <c r="C348" s="13"/>
      <c r="D348" s="13"/>
      <c r="E348" s="62"/>
      <c r="F348" s="62"/>
    </row>
    <row r="349">
      <c r="B349" s="13"/>
      <c r="C349" s="13"/>
      <c r="D349" s="13"/>
      <c r="E349" s="62"/>
      <c r="F349" s="62"/>
    </row>
    <row r="350">
      <c r="B350" s="13"/>
      <c r="C350" s="13"/>
      <c r="D350" s="13"/>
      <c r="E350" s="62"/>
      <c r="F350" s="62"/>
    </row>
    <row r="351">
      <c r="B351" s="13"/>
      <c r="C351" s="13"/>
      <c r="D351" s="13"/>
      <c r="E351" s="62"/>
      <c r="F351" s="62"/>
    </row>
    <row r="352">
      <c r="B352" s="13"/>
      <c r="C352" s="13"/>
      <c r="D352" s="13"/>
      <c r="E352" s="62"/>
      <c r="F352" s="62"/>
    </row>
    <row r="353">
      <c r="B353" s="13"/>
      <c r="C353" s="13"/>
      <c r="D353" s="13"/>
      <c r="E353" s="62"/>
      <c r="F353" s="62"/>
    </row>
    <row r="354">
      <c r="B354" s="13"/>
      <c r="C354" s="13"/>
      <c r="D354" s="13"/>
      <c r="E354" s="62"/>
      <c r="F354" s="62"/>
    </row>
    <row r="355">
      <c r="B355" s="13"/>
      <c r="C355" s="13"/>
      <c r="D355" s="13"/>
      <c r="E355" s="62"/>
      <c r="F355" s="62"/>
    </row>
    <row r="356">
      <c r="B356" s="13"/>
      <c r="C356" s="13"/>
      <c r="D356" s="13"/>
      <c r="E356" s="62"/>
      <c r="F356" s="62"/>
    </row>
    <row r="357">
      <c r="B357" s="13"/>
      <c r="C357" s="13"/>
      <c r="D357" s="13"/>
      <c r="E357" s="62"/>
      <c r="F357" s="62"/>
    </row>
    <row r="358">
      <c r="B358" s="13"/>
      <c r="C358" s="13"/>
      <c r="D358" s="13"/>
      <c r="E358" s="62"/>
      <c r="F358" s="62"/>
    </row>
    <row r="359">
      <c r="B359" s="13"/>
      <c r="C359" s="13"/>
      <c r="D359" s="13"/>
      <c r="E359" s="62"/>
      <c r="F359" s="62"/>
    </row>
    <row r="360">
      <c r="B360" s="13"/>
      <c r="C360" s="13"/>
      <c r="D360" s="13"/>
      <c r="E360" s="62"/>
      <c r="F360" s="62"/>
    </row>
    <row r="361">
      <c r="B361" s="13"/>
      <c r="C361" s="13"/>
      <c r="D361" s="13"/>
      <c r="E361" s="62"/>
      <c r="F361" s="62"/>
    </row>
    <row r="362">
      <c r="B362" s="13"/>
      <c r="C362" s="13"/>
      <c r="D362" s="13"/>
      <c r="E362" s="62"/>
      <c r="F362" s="62"/>
    </row>
    <row r="363">
      <c r="B363" s="13"/>
      <c r="C363" s="13"/>
      <c r="D363" s="13"/>
      <c r="E363" s="62"/>
      <c r="F363" s="62"/>
    </row>
    <row r="364">
      <c r="B364" s="13"/>
      <c r="C364" s="13"/>
      <c r="D364" s="13"/>
      <c r="E364" s="62"/>
      <c r="F364" s="62"/>
    </row>
    <row r="365">
      <c r="B365" s="13"/>
      <c r="C365" s="13"/>
      <c r="D365" s="13"/>
      <c r="E365" s="62"/>
      <c r="F365" s="62"/>
    </row>
    <row r="366">
      <c r="B366" s="13"/>
      <c r="C366" s="13"/>
      <c r="D366" s="13"/>
      <c r="E366" s="62"/>
      <c r="F366" s="62"/>
    </row>
    <row r="367">
      <c r="B367" s="13"/>
      <c r="C367" s="13"/>
      <c r="D367" s="13"/>
      <c r="E367" s="62"/>
      <c r="F367" s="62"/>
    </row>
    <row r="368">
      <c r="B368" s="13"/>
      <c r="C368" s="13"/>
      <c r="D368" s="13"/>
      <c r="E368" s="62"/>
      <c r="F368" s="62"/>
    </row>
    <row r="369">
      <c r="B369" s="13"/>
      <c r="C369" s="13"/>
      <c r="D369" s="13"/>
      <c r="E369" s="62"/>
      <c r="F369" s="62"/>
    </row>
    <row r="370">
      <c r="B370" s="13"/>
      <c r="C370" s="13"/>
      <c r="D370" s="13"/>
      <c r="E370" s="62"/>
      <c r="F370" s="62"/>
    </row>
    <row r="371">
      <c r="B371" s="13"/>
      <c r="C371" s="13"/>
      <c r="D371" s="13"/>
      <c r="E371" s="62"/>
      <c r="F371" s="62"/>
    </row>
    <row r="372">
      <c r="B372" s="13"/>
      <c r="C372" s="13"/>
      <c r="D372" s="13"/>
      <c r="E372" s="62"/>
      <c r="F372" s="62"/>
    </row>
    <row r="373">
      <c r="B373" s="13"/>
      <c r="C373" s="13"/>
      <c r="D373" s="13"/>
      <c r="E373" s="62"/>
      <c r="F373" s="62"/>
    </row>
    <row r="374">
      <c r="B374" s="13"/>
      <c r="C374" s="13"/>
      <c r="D374" s="13"/>
      <c r="E374" s="62"/>
      <c r="F374" s="62"/>
    </row>
    <row r="375">
      <c r="B375" s="13"/>
      <c r="C375" s="13"/>
      <c r="D375" s="13"/>
      <c r="E375" s="62"/>
      <c r="F375" s="62"/>
    </row>
    <row r="376">
      <c r="B376" s="13"/>
      <c r="C376" s="13"/>
      <c r="D376" s="13"/>
      <c r="E376" s="62"/>
      <c r="F376" s="62"/>
    </row>
    <row r="377">
      <c r="B377" s="13"/>
      <c r="C377" s="13"/>
      <c r="D377" s="13"/>
      <c r="E377" s="62"/>
      <c r="F377" s="62"/>
    </row>
    <row r="378">
      <c r="B378" s="13"/>
      <c r="C378" s="13"/>
      <c r="D378" s="13"/>
      <c r="E378" s="62"/>
      <c r="F378" s="62"/>
    </row>
    <row r="379">
      <c r="B379" s="13"/>
      <c r="C379" s="13"/>
      <c r="D379" s="13"/>
      <c r="E379" s="62"/>
      <c r="F379" s="62"/>
    </row>
    <row r="380">
      <c r="B380" s="13"/>
      <c r="C380" s="13"/>
      <c r="D380" s="13"/>
      <c r="E380" s="62"/>
      <c r="F380" s="62"/>
    </row>
    <row r="381">
      <c r="B381" s="13"/>
      <c r="C381" s="13"/>
      <c r="D381" s="13"/>
      <c r="E381" s="62"/>
      <c r="F381" s="62"/>
    </row>
    <row r="382">
      <c r="B382" s="13"/>
      <c r="C382" s="13"/>
      <c r="D382" s="13"/>
      <c r="E382" s="62"/>
      <c r="F382" s="62"/>
    </row>
    <row r="383">
      <c r="B383" s="13"/>
      <c r="C383" s="13"/>
      <c r="D383" s="13"/>
      <c r="E383" s="62"/>
      <c r="F383" s="62"/>
    </row>
    <row r="384">
      <c r="B384" s="13"/>
      <c r="C384" s="13"/>
      <c r="D384" s="13"/>
      <c r="E384" s="62"/>
      <c r="F384" s="62"/>
    </row>
    <row r="385">
      <c r="B385" s="13"/>
      <c r="C385" s="13"/>
      <c r="D385" s="13"/>
      <c r="E385" s="62"/>
      <c r="F385" s="62"/>
    </row>
    <row r="386">
      <c r="B386" s="13"/>
      <c r="C386" s="13"/>
      <c r="D386" s="13"/>
      <c r="E386" s="62"/>
      <c r="F386" s="62"/>
    </row>
    <row r="387">
      <c r="B387" s="13"/>
      <c r="C387" s="13"/>
      <c r="D387" s="13"/>
      <c r="E387" s="62"/>
      <c r="F387" s="62"/>
    </row>
    <row r="388">
      <c r="B388" s="13"/>
      <c r="C388" s="13"/>
      <c r="D388" s="13"/>
      <c r="E388" s="62"/>
      <c r="F388" s="62"/>
    </row>
    <row r="389">
      <c r="B389" s="13"/>
      <c r="C389" s="13"/>
      <c r="D389" s="13"/>
      <c r="E389" s="62"/>
      <c r="F389" s="62"/>
    </row>
    <row r="390">
      <c r="B390" s="13"/>
      <c r="C390" s="13"/>
      <c r="D390" s="13"/>
      <c r="E390" s="62"/>
      <c r="F390" s="62"/>
    </row>
    <row r="391">
      <c r="B391" s="13"/>
      <c r="C391" s="13"/>
      <c r="D391" s="13"/>
      <c r="E391" s="62"/>
      <c r="F391" s="62"/>
    </row>
    <row r="392">
      <c r="B392" s="13"/>
      <c r="C392" s="13"/>
      <c r="D392" s="13"/>
      <c r="E392" s="62"/>
      <c r="F392" s="62"/>
    </row>
    <row r="393">
      <c r="B393" s="13"/>
      <c r="C393" s="13"/>
      <c r="D393" s="13"/>
      <c r="E393" s="62"/>
      <c r="F393" s="62"/>
    </row>
    <row r="394">
      <c r="B394" s="13"/>
      <c r="C394" s="13"/>
      <c r="D394" s="13"/>
      <c r="E394" s="62"/>
      <c r="F394" s="62"/>
    </row>
    <row r="395">
      <c r="B395" s="13"/>
      <c r="C395" s="13"/>
      <c r="D395" s="13"/>
      <c r="E395" s="62"/>
      <c r="F395" s="62"/>
    </row>
    <row r="396">
      <c r="B396" s="13"/>
      <c r="C396" s="13"/>
      <c r="D396" s="13"/>
      <c r="E396" s="62"/>
      <c r="F396" s="62"/>
    </row>
    <row r="397">
      <c r="B397" s="13"/>
      <c r="C397" s="13"/>
      <c r="D397" s="13"/>
      <c r="E397" s="62"/>
      <c r="F397" s="62"/>
    </row>
    <row r="398">
      <c r="B398" s="13"/>
      <c r="C398" s="13"/>
      <c r="D398" s="13"/>
      <c r="E398" s="62"/>
      <c r="F398" s="62"/>
    </row>
    <row r="399">
      <c r="B399" s="13"/>
      <c r="C399" s="13"/>
      <c r="D399" s="13"/>
      <c r="E399" s="62"/>
      <c r="F399" s="62"/>
    </row>
    <row r="400">
      <c r="B400" s="13"/>
      <c r="C400" s="13"/>
      <c r="D400" s="13"/>
      <c r="E400" s="62"/>
      <c r="F400" s="62"/>
    </row>
    <row r="401">
      <c r="B401" s="13"/>
      <c r="C401" s="13"/>
      <c r="D401" s="13"/>
      <c r="E401" s="62"/>
      <c r="F401" s="62"/>
    </row>
    <row r="402">
      <c r="B402" s="13"/>
      <c r="C402" s="13"/>
      <c r="D402" s="13"/>
      <c r="E402" s="62"/>
      <c r="F402" s="62"/>
    </row>
    <row r="403">
      <c r="B403" s="13"/>
      <c r="C403" s="13"/>
      <c r="D403" s="13"/>
      <c r="E403" s="62"/>
      <c r="F403" s="62"/>
    </row>
    <row r="404">
      <c r="B404" s="13"/>
      <c r="C404" s="13"/>
      <c r="D404" s="13"/>
      <c r="E404" s="62"/>
      <c r="F404" s="62"/>
    </row>
    <row r="405">
      <c r="B405" s="13"/>
      <c r="C405" s="13"/>
      <c r="D405" s="13"/>
      <c r="E405" s="62"/>
      <c r="F405" s="62"/>
    </row>
    <row r="406">
      <c r="B406" s="13"/>
      <c r="C406" s="13"/>
      <c r="D406" s="13"/>
      <c r="E406" s="62"/>
      <c r="F406" s="62"/>
    </row>
    <row r="407">
      <c r="B407" s="13"/>
      <c r="C407" s="13"/>
      <c r="D407" s="13"/>
      <c r="E407" s="62"/>
      <c r="F407" s="62"/>
    </row>
    <row r="408">
      <c r="B408" s="13"/>
      <c r="C408" s="13"/>
      <c r="D408" s="13"/>
      <c r="E408" s="62"/>
      <c r="F408" s="62"/>
    </row>
    <row r="409">
      <c r="B409" s="13"/>
      <c r="C409" s="13"/>
      <c r="D409" s="13"/>
      <c r="E409" s="62"/>
      <c r="F409" s="62"/>
    </row>
    <row r="410">
      <c r="B410" s="13"/>
      <c r="C410" s="13"/>
      <c r="D410" s="13"/>
      <c r="E410" s="62"/>
      <c r="F410" s="62"/>
    </row>
    <row r="411">
      <c r="B411" s="13"/>
      <c r="C411" s="13"/>
      <c r="D411" s="13"/>
      <c r="E411" s="62"/>
      <c r="F411" s="62"/>
    </row>
    <row r="412">
      <c r="B412" s="13"/>
      <c r="C412" s="13"/>
      <c r="D412" s="13"/>
      <c r="E412" s="62"/>
      <c r="F412" s="62"/>
    </row>
    <row r="413">
      <c r="B413" s="13"/>
      <c r="C413" s="13"/>
      <c r="D413" s="13"/>
      <c r="E413" s="62"/>
      <c r="F413" s="62"/>
    </row>
    <row r="414">
      <c r="B414" s="13"/>
      <c r="C414" s="13"/>
      <c r="D414" s="13"/>
      <c r="E414" s="62"/>
      <c r="F414" s="62"/>
    </row>
    <row r="415">
      <c r="B415" s="13"/>
      <c r="C415" s="13"/>
      <c r="D415" s="13"/>
      <c r="E415" s="62"/>
      <c r="F415" s="62"/>
    </row>
    <row r="416">
      <c r="B416" s="13"/>
      <c r="C416" s="13"/>
      <c r="D416" s="13"/>
      <c r="E416" s="62"/>
      <c r="F416" s="62"/>
    </row>
    <row r="417">
      <c r="B417" s="13"/>
      <c r="C417" s="13"/>
      <c r="D417" s="13"/>
      <c r="E417" s="62"/>
      <c r="F417" s="62"/>
    </row>
    <row r="418">
      <c r="B418" s="13"/>
      <c r="C418" s="13"/>
      <c r="D418" s="13"/>
      <c r="E418" s="62"/>
      <c r="F418" s="62"/>
    </row>
    <row r="419">
      <c r="B419" s="13"/>
      <c r="C419" s="13"/>
      <c r="D419" s="13"/>
      <c r="E419" s="62"/>
      <c r="F419" s="62"/>
    </row>
    <row r="420">
      <c r="B420" s="13"/>
      <c r="C420" s="13"/>
      <c r="D420" s="13"/>
      <c r="E420" s="62"/>
      <c r="F420" s="62"/>
    </row>
    <row r="421">
      <c r="B421" s="13"/>
      <c r="C421" s="13"/>
      <c r="D421" s="13"/>
      <c r="E421" s="62"/>
      <c r="F421" s="62"/>
    </row>
    <row r="422">
      <c r="B422" s="13"/>
      <c r="C422" s="13"/>
      <c r="D422" s="13"/>
      <c r="E422" s="62"/>
      <c r="F422" s="62"/>
    </row>
    <row r="423">
      <c r="B423" s="13"/>
      <c r="C423" s="13"/>
      <c r="D423" s="13"/>
      <c r="E423" s="62"/>
      <c r="F423" s="62"/>
    </row>
    <row r="424">
      <c r="B424" s="13"/>
      <c r="C424" s="13"/>
      <c r="D424" s="13"/>
      <c r="E424" s="62"/>
      <c r="F424" s="62"/>
    </row>
    <row r="425">
      <c r="B425" s="13"/>
      <c r="C425" s="13"/>
      <c r="D425" s="13"/>
      <c r="E425" s="62"/>
      <c r="F425" s="62"/>
    </row>
    <row r="426">
      <c r="B426" s="13"/>
      <c r="C426" s="13"/>
      <c r="D426" s="13"/>
      <c r="E426" s="62"/>
      <c r="F426" s="62"/>
    </row>
    <row r="427">
      <c r="B427" s="13"/>
      <c r="C427" s="13"/>
      <c r="D427" s="13"/>
      <c r="E427" s="62"/>
      <c r="F427" s="62"/>
    </row>
    <row r="428">
      <c r="B428" s="13"/>
      <c r="C428" s="13"/>
      <c r="D428" s="13"/>
      <c r="E428" s="62"/>
      <c r="F428" s="62"/>
    </row>
    <row r="429">
      <c r="B429" s="13"/>
      <c r="C429" s="13"/>
      <c r="D429" s="13"/>
      <c r="E429" s="62"/>
      <c r="F429" s="62"/>
    </row>
    <row r="430">
      <c r="B430" s="13"/>
      <c r="C430" s="13"/>
      <c r="D430" s="13"/>
      <c r="E430" s="62"/>
      <c r="F430" s="62"/>
    </row>
    <row r="431">
      <c r="B431" s="13"/>
      <c r="C431" s="13"/>
      <c r="D431" s="13"/>
      <c r="E431" s="62"/>
      <c r="F431" s="62"/>
    </row>
    <row r="432">
      <c r="B432" s="13"/>
      <c r="C432" s="13"/>
      <c r="D432" s="13"/>
      <c r="E432" s="62"/>
      <c r="F432" s="62"/>
    </row>
    <row r="433">
      <c r="B433" s="13"/>
      <c r="C433" s="13"/>
      <c r="D433" s="13"/>
      <c r="E433" s="62"/>
      <c r="F433" s="62"/>
    </row>
    <row r="434">
      <c r="B434" s="13"/>
      <c r="C434" s="13"/>
      <c r="D434" s="13"/>
      <c r="E434" s="62"/>
      <c r="F434" s="62"/>
    </row>
    <row r="435">
      <c r="B435" s="13"/>
      <c r="C435" s="13"/>
      <c r="D435" s="13"/>
      <c r="E435" s="62"/>
      <c r="F435" s="62"/>
    </row>
    <row r="436">
      <c r="B436" s="13"/>
      <c r="C436" s="13"/>
      <c r="D436" s="13"/>
      <c r="E436" s="62"/>
      <c r="F436" s="62"/>
    </row>
    <row r="437">
      <c r="B437" s="13"/>
      <c r="C437" s="13"/>
      <c r="D437" s="13"/>
      <c r="E437" s="62"/>
      <c r="F437" s="62"/>
    </row>
    <row r="438">
      <c r="B438" s="13"/>
      <c r="C438" s="13"/>
      <c r="D438" s="13"/>
      <c r="E438" s="62"/>
      <c r="F438" s="62"/>
    </row>
    <row r="439">
      <c r="B439" s="13"/>
      <c r="C439" s="13"/>
      <c r="D439" s="13"/>
      <c r="E439" s="62"/>
      <c r="F439" s="62"/>
    </row>
    <row r="440">
      <c r="B440" s="13"/>
      <c r="C440" s="13"/>
      <c r="D440" s="13"/>
      <c r="E440" s="62"/>
      <c r="F440" s="62"/>
    </row>
    <row r="441">
      <c r="B441" s="13"/>
      <c r="C441" s="13"/>
      <c r="D441" s="13"/>
      <c r="E441" s="62"/>
      <c r="F441" s="62"/>
    </row>
    <row r="442">
      <c r="B442" s="13"/>
      <c r="C442" s="13"/>
      <c r="D442" s="13"/>
      <c r="E442" s="62"/>
      <c r="F442" s="62"/>
    </row>
    <row r="443">
      <c r="B443" s="13"/>
      <c r="C443" s="13"/>
      <c r="D443" s="13"/>
      <c r="E443" s="62"/>
      <c r="F443" s="62"/>
    </row>
    <row r="444">
      <c r="B444" s="13"/>
      <c r="C444" s="13"/>
      <c r="D444" s="13"/>
      <c r="E444" s="62"/>
      <c r="F444" s="62"/>
    </row>
    <row r="445">
      <c r="B445" s="13"/>
      <c r="C445" s="13"/>
      <c r="D445" s="13"/>
      <c r="E445" s="62"/>
      <c r="F445" s="62"/>
    </row>
    <row r="446">
      <c r="B446" s="13"/>
      <c r="C446" s="13"/>
      <c r="D446" s="13"/>
      <c r="E446" s="62"/>
      <c r="F446" s="62"/>
    </row>
    <row r="447">
      <c r="B447" s="13"/>
      <c r="C447" s="13"/>
      <c r="D447" s="13"/>
      <c r="E447" s="62"/>
      <c r="F447" s="62"/>
    </row>
    <row r="448">
      <c r="B448" s="13"/>
      <c r="C448" s="13"/>
      <c r="D448" s="13"/>
      <c r="E448" s="62"/>
      <c r="F448" s="62"/>
    </row>
    <row r="449">
      <c r="B449" s="13"/>
      <c r="C449" s="13"/>
      <c r="D449" s="13"/>
      <c r="E449" s="62"/>
      <c r="F449" s="62"/>
    </row>
    <row r="450">
      <c r="B450" s="13"/>
      <c r="C450" s="13"/>
      <c r="D450" s="13"/>
      <c r="E450" s="62"/>
      <c r="F450" s="62"/>
    </row>
    <row r="451">
      <c r="B451" s="13"/>
      <c r="C451" s="13"/>
      <c r="D451" s="13"/>
      <c r="E451" s="62"/>
      <c r="F451" s="62"/>
    </row>
    <row r="452">
      <c r="B452" s="13"/>
      <c r="C452" s="13"/>
      <c r="D452" s="13"/>
      <c r="E452" s="62"/>
      <c r="F452" s="62"/>
    </row>
    <row r="453">
      <c r="B453" s="13"/>
      <c r="C453" s="13"/>
      <c r="D453" s="13"/>
      <c r="E453" s="62"/>
      <c r="F453" s="62"/>
    </row>
    <row r="454">
      <c r="B454" s="13"/>
      <c r="C454" s="13"/>
      <c r="D454" s="13"/>
      <c r="E454" s="62"/>
      <c r="F454" s="62"/>
    </row>
    <row r="455">
      <c r="B455" s="13"/>
      <c r="C455" s="13"/>
      <c r="D455" s="13"/>
      <c r="E455" s="62"/>
      <c r="F455" s="62"/>
    </row>
    <row r="456">
      <c r="B456" s="13"/>
      <c r="C456" s="13"/>
      <c r="D456" s="13"/>
      <c r="E456" s="62"/>
      <c r="F456" s="62"/>
    </row>
    <row r="457">
      <c r="B457" s="13"/>
      <c r="C457" s="13"/>
      <c r="D457" s="13"/>
      <c r="E457" s="62"/>
      <c r="F457" s="62"/>
    </row>
    <row r="458">
      <c r="B458" s="13"/>
      <c r="C458" s="13"/>
      <c r="D458" s="13"/>
      <c r="E458" s="62"/>
      <c r="F458" s="62"/>
    </row>
    <row r="459">
      <c r="B459" s="13"/>
      <c r="C459" s="13"/>
      <c r="D459" s="13"/>
      <c r="E459" s="62"/>
      <c r="F459" s="62"/>
    </row>
    <row r="460">
      <c r="B460" s="13"/>
      <c r="C460" s="13"/>
      <c r="D460" s="13"/>
      <c r="E460" s="62"/>
      <c r="F460" s="62"/>
    </row>
    <row r="461">
      <c r="B461" s="13"/>
      <c r="C461" s="13"/>
      <c r="D461" s="13"/>
      <c r="E461" s="62"/>
      <c r="F461" s="62"/>
    </row>
    <row r="462">
      <c r="B462" s="13"/>
      <c r="C462" s="13"/>
      <c r="D462" s="13"/>
      <c r="E462" s="62"/>
      <c r="F462" s="62"/>
    </row>
    <row r="463">
      <c r="B463" s="13"/>
      <c r="C463" s="13"/>
      <c r="D463" s="13"/>
      <c r="E463" s="62"/>
      <c r="F463" s="62"/>
    </row>
    <row r="464">
      <c r="B464" s="13"/>
      <c r="C464" s="13"/>
      <c r="D464" s="13"/>
      <c r="E464" s="62"/>
      <c r="F464" s="62"/>
    </row>
    <row r="465">
      <c r="B465" s="13"/>
      <c r="C465" s="13"/>
      <c r="D465" s="13"/>
      <c r="E465" s="62"/>
      <c r="F465" s="62"/>
    </row>
    <row r="466">
      <c r="B466" s="13"/>
      <c r="C466" s="13"/>
      <c r="D466" s="13"/>
      <c r="E466" s="62"/>
      <c r="F466" s="62"/>
    </row>
    <row r="467">
      <c r="B467" s="13"/>
      <c r="C467" s="13"/>
      <c r="D467" s="13"/>
      <c r="E467" s="62"/>
      <c r="F467" s="62"/>
    </row>
    <row r="468">
      <c r="B468" s="13"/>
      <c r="C468" s="13"/>
      <c r="D468" s="13"/>
      <c r="E468" s="62"/>
      <c r="F468" s="62"/>
    </row>
    <row r="469">
      <c r="B469" s="13"/>
      <c r="C469" s="13"/>
      <c r="D469" s="13"/>
      <c r="E469" s="62"/>
      <c r="F469" s="62"/>
    </row>
    <row r="470">
      <c r="B470" s="13"/>
      <c r="C470" s="13"/>
      <c r="D470" s="13"/>
      <c r="E470" s="62"/>
      <c r="F470" s="62"/>
    </row>
    <row r="471">
      <c r="B471" s="13"/>
      <c r="C471" s="13"/>
      <c r="D471" s="13"/>
      <c r="E471" s="62"/>
      <c r="F471" s="62"/>
    </row>
    <row r="472">
      <c r="B472" s="13"/>
      <c r="C472" s="13"/>
      <c r="D472" s="13"/>
      <c r="E472" s="62"/>
      <c r="F472" s="62"/>
    </row>
    <row r="473">
      <c r="B473" s="13"/>
      <c r="C473" s="13"/>
      <c r="D473" s="13"/>
      <c r="E473" s="62"/>
      <c r="F473" s="62"/>
    </row>
    <row r="474">
      <c r="B474" s="13"/>
      <c r="C474" s="13"/>
      <c r="D474" s="13"/>
      <c r="E474" s="62"/>
      <c r="F474" s="62"/>
    </row>
    <row r="475">
      <c r="B475" s="13"/>
      <c r="C475" s="13"/>
      <c r="D475" s="13"/>
      <c r="E475" s="62"/>
      <c r="F475" s="62"/>
    </row>
    <row r="476">
      <c r="B476" s="13"/>
      <c r="C476" s="13"/>
      <c r="D476" s="13"/>
      <c r="E476" s="62"/>
      <c r="F476" s="62"/>
    </row>
    <row r="477">
      <c r="B477" s="13"/>
      <c r="C477" s="13"/>
      <c r="D477" s="13"/>
      <c r="E477" s="62"/>
      <c r="F477" s="62"/>
    </row>
    <row r="478">
      <c r="B478" s="13"/>
      <c r="C478" s="13"/>
      <c r="D478" s="13"/>
      <c r="E478" s="62"/>
      <c r="F478" s="62"/>
    </row>
    <row r="479">
      <c r="B479" s="13"/>
      <c r="C479" s="13"/>
      <c r="D479" s="13"/>
      <c r="E479" s="62"/>
      <c r="F479" s="62"/>
    </row>
    <row r="480">
      <c r="B480" s="13"/>
      <c r="C480" s="13"/>
      <c r="D480" s="13"/>
      <c r="E480" s="62"/>
      <c r="F480" s="62"/>
    </row>
    <row r="481">
      <c r="B481" s="13"/>
      <c r="C481" s="13"/>
      <c r="D481" s="13"/>
      <c r="E481" s="62"/>
      <c r="F481" s="62"/>
    </row>
    <row r="482">
      <c r="B482" s="13"/>
      <c r="C482" s="13"/>
      <c r="D482" s="13"/>
      <c r="E482" s="62"/>
      <c r="F482" s="62"/>
    </row>
    <row r="483">
      <c r="B483" s="13"/>
      <c r="C483" s="13"/>
      <c r="D483" s="13"/>
      <c r="E483" s="62"/>
      <c r="F483" s="62"/>
    </row>
    <row r="484">
      <c r="B484" s="13"/>
      <c r="C484" s="13"/>
      <c r="D484" s="13"/>
      <c r="E484" s="62"/>
      <c r="F484" s="62"/>
    </row>
    <row r="485">
      <c r="B485" s="13"/>
      <c r="C485" s="13"/>
      <c r="D485" s="13"/>
      <c r="E485" s="62"/>
      <c r="F485" s="62"/>
    </row>
    <row r="486">
      <c r="B486" s="13"/>
      <c r="C486" s="13"/>
      <c r="D486" s="13"/>
      <c r="E486" s="62"/>
      <c r="F486" s="62"/>
    </row>
    <row r="487">
      <c r="B487" s="13"/>
      <c r="C487" s="13"/>
      <c r="D487" s="13"/>
      <c r="E487" s="62"/>
      <c r="F487" s="62"/>
    </row>
    <row r="488">
      <c r="B488" s="13"/>
      <c r="C488" s="13"/>
      <c r="D488" s="13"/>
      <c r="E488" s="62"/>
      <c r="F488" s="62"/>
    </row>
    <row r="489">
      <c r="B489" s="13"/>
      <c r="C489" s="13"/>
      <c r="D489" s="13"/>
      <c r="E489" s="62"/>
      <c r="F489" s="62"/>
    </row>
    <row r="490">
      <c r="B490" s="13"/>
      <c r="C490" s="13"/>
      <c r="D490" s="13"/>
      <c r="E490" s="62"/>
      <c r="F490" s="62"/>
    </row>
    <row r="491">
      <c r="B491" s="13"/>
      <c r="C491" s="13"/>
      <c r="D491" s="13"/>
      <c r="E491" s="62"/>
      <c r="F491" s="62"/>
    </row>
    <row r="492">
      <c r="B492" s="13"/>
      <c r="C492" s="13"/>
      <c r="D492" s="13"/>
      <c r="E492" s="62"/>
      <c r="F492" s="62"/>
    </row>
    <row r="493">
      <c r="B493" s="13"/>
      <c r="C493" s="13"/>
      <c r="D493" s="13"/>
      <c r="E493" s="62"/>
      <c r="F493" s="62"/>
    </row>
    <row r="494">
      <c r="B494" s="13"/>
      <c r="C494" s="13"/>
      <c r="D494" s="13"/>
      <c r="E494" s="62"/>
      <c r="F494" s="62"/>
    </row>
    <row r="495">
      <c r="B495" s="13"/>
      <c r="C495" s="13"/>
      <c r="D495" s="13"/>
      <c r="E495" s="62"/>
      <c r="F495" s="62"/>
    </row>
    <row r="496">
      <c r="B496" s="13"/>
      <c r="C496" s="13"/>
      <c r="D496" s="13"/>
      <c r="E496" s="62"/>
      <c r="F496" s="62"/>
    </row>
    <row r="497">
      <c r="B497" s="13"/>
      <c r="C497" s="13"/>
      <c r="D497" s="13"/>
      <c r="E497" s="62"/>
      <c r="F497" s="62"/>
    </row>
    <row r="498">
      <c r="B498" s="13"/>
      <c r="C498" s="13"/>
      <c r="D498" s="13"/>
      <c r="E498" s="62"/>
      <c r="F498" s="62"/>
    </row>
    <row r="499">
      <c r="B499" s="13"/>
      <c r="C499" s="13"/>
      <c r="D499" s="13"/>
      <c r="E499" s="62"/>
      <c r="F499" s="62"/>
    </row>
    <row r="500">
      <c r="B500" s="13"/>
      <c r="C500" s="13"/>
      <c r="D500" s="13"/>
      <c r="E500" s="62"/>
      <c r="F500" s="62"/>
    </row>
    <row r="501">
      <c r="B501" s="13"/>
      <c r="C501" s="13"/>
      <c r="D501" s="13"/>
      <c r="E501" s="62"/>
      <c r="F501" s="62"/>
    </row>
    <row r="502">
      <c r="B502" s="13"/>
      <c r="C502" s="13"/>
      <c r="D502" s="13"/>
      <c r="E502" s="62"/>
      <c r="F502" s="62"/>
    </row>
    <row r="503">
      <c r="B503" s="13"/>
      <c r="C503" s="13"/>
      <c r="D503" s="13"/>
      <c r="E503" s="62"/>
      <c r="F503" s="62"/>
    </row>
    <row r="504">
      <c r="B504" s="13"/>
      <c r="C504" s="13"/>
      <c r="D504" s="13"/>
      <c r="E504" s="62"/>
      <c r="F504" s="62"/>
    </row>
    <row r="505">
      <c r="B505" s="13"/>
      <c r="C505" s="13"/>
      <c r="D505" s="13"/>
      <c r="E505" s="62"/>
      <c r="F505" s="62"/>
    </row>
    <row r="506">
      <c r="B506" s="13"/>
      <c r="C506" s="13"/>
      <c r="D506" s="13"/>
      <c r="E506" s="62"/>
      <c r="F506" s="62"/>
    </row>
    <row r="507">
      <c r="B507" s="13"/>
      <c r="C507" s="13"/>
      <c r="D507" s="13"/>
      <c r="E507" s="62"/>
      <c r="F507" s="62"/>
    </row>
    <row r="508">
      <c r="B508" s="13"/>
      <c r="C508" s="13"/>
      <c r="D508" s="13"/>
      <c r="E508" s="62"/>
      <c r="F508" s="62"/>
    </row>
    <row r="509">
      <c r="B509" s="13"/>
      <c r="C509" s="13"/>
      <c r="D509" s="13"/>
      <c r="E509" s="62"/>
      <c r="F509" s="62"/>
    </row>
    <row r="510">
      <c r="B510" s="13"/>
      <c r="C510" s="13"/>
      <c r="D510" s="13"/>
      <c r="E510" s="62"/>
      <c r="F510" s="62"/>
    </row>
    <row r="511">
      <c r="B511" s="13"/>
      <c r="C511" s="13"/>
      <c r="D511" s="13"/>
      <c r="E511" s="62"/>
      <c r="F511" s="62"/>
    </row>
    <row r="512">
      <c r="B512" s="13"/>
      <c r="C512" s="13"/>
      <c r="D512" s="13"/>
      <c r="E512" s="62"/>
      <c r="F512" s="62"/>
    </row>
    <row r="513">
      <c r="B513" s="13"/>
      <c r="C513" s="13"/>
      <c r="D513" s="13"/>
      <c r="E513" s="62"/>
      <c r="F513" s="62"/>
    </row>
    <row r="514">
      <c r="B514" s="13"/>
      <c r="C514" s="13"/>
      <c r="D514" s="13"/>
      <c r="E514" s="62"/>
      <c r="F514" s="62"/>
    </row>
    <row r="515">
      <c r="B515" s="13"/>
      <c r="C515" s="13"/>
      <c r="D515" s="13"/>
      <c r="E515" s="62"/>
      <c r="F515" s="62"/>
    </row>
    <row r="516">
      <c r="B516" s="13"/>
      <c r="C516" s="13"/>
      <c r="D516" s="13"/>
      <c r="E516" s="62"/>
      <c r="F516" s="62"/>
    </row>
    <row r="517">
      <c r="B517" s="13"/>
      <c r="C517" s="13"/>
      <c r="D517" s="13"/>
      <c r="E517" s="62"/>
      <c r="F517" s="62"/>
    </row>
    <row r="518">
      <c r="B518" s="13"/>
      <c r="C518" s="13"/>
      <c r="D518" s="13"/>
      <c r="E518" s="62"/>
      <c r="F518" s="62"/>
    </row>
    <row r="519">
      <c r="B519" s="13"/>
      <c r="C519" s="13"/>
      <c r="D519" s="13"/>
      <c r="E519" s="62"/>
      <c r="F519" s="62"/>
    </row>
    <row r="520">
      <c r="B520" s="13"/>
      <c r="C520" s="13"/>
      <c r="D520" s="13"/>
      <c r="E520" s="62"/>
      <c r="F520" s="62"/>
    </row>
    <row r="521">
      <c r="B521" s="13"/>
      <c r="C521" s="13"/>
      <c r="D521" s="13"/>
      <c r="E521" s="62"/>
      <c r="F521" s="62"/>
    </row>
    <row r="522">
      <c r="B522" s="13"/>
      <c r="C522" s="13"/>
      <c r="D522" s="13"/>
      <c r="E522" s="62"/>
      <c r="F522" s="62"/>
    </row>
    <row r="523">
      <c r="B523" s="13"/>
      <c r="C523" s="13"/>
      <c r="D523" s="13"/>
      <c r="E523" s="62"/>
      <c r="F523" s="62"/>
    </row>
    <row r="524">
      <c r="B524" s="13"/>
      <c r="C524" s="13"/>
      <c r="D524" s="13"/>
      <c r="E524" s="62"/>
      <c r="F524" s="62"/>
    </row>
    <row r="525">
      <c r="B525" s="13"/>
      <c r="C525" s="13"/>
      <c r="D525" s="13"/>
      <c r="E525" s="62"/>
      <c r="F525" s="62"/>
    </row>
    <row r="526">
      <c r="B526" s="13"/>
      <c r="C526" s="13"/>
      <c r="D526" s="13"/>
      <c r="E526" s="62"/>
      <c r="F526" s="62"/>
    </row>
    <row r="527">
      <c r="B527" s="13"/>
      <c r="C527" s="13"/>
      <c r="D527" s="13"/>
      <c r="E527" s="62"/>
      <c r="F527" s="62"/>
    </row>
    <row r="528">
      <c r="B528" s="13"/>
      <c r="C528" s="13"/>
      <c r="D528" s="13"/>
      <c r="E528" s="62"/>
      <c r="F528" s="62"/>
    </row>
    <row r="529">
      <c r="B529" s="13"/>
      <c r="C529" s="13"/>
      <c r="D529" s="13"/>
      <c r="E529" s="62"/>
      <c r="F529" s="62"/>
    </row>
    <row r="530">
      <c r="B530" s="13"/>
      <c r="C530" s="13"/>
      <c r="D530" s="13"/>
      <c r="E530" s="62"/>
      <c r="F530" s="62"/>
    </row>
    <row r="531">
      <c r="B531" s="13"/>
      <c r="C531" s="13"/>
      <c r="D531" s="13"/>
      <c r="E531" s="62"/>
      <c r="F531" s="62"/>
    </row>
    <row r="532">
      <c r="B532" s="13"/>
      <c r="C532" s="13"/>
      <c r="D532" s="13"/>
      <c r="E532" s="62"/>
      <c r="F532" s="62"/>
    </row>
    <row r="533">
      <c r="B533" s="13"/>
      <c r="C533" s="13"/>
      <c r="D533" s="13"/>
      <c r="E533" s="62"/>
      <c r="F533" s="62"/>
    </row>
    <row r="534">
      <c r="B534" s="13"/>
      <c r="C534" s="13"/>
      <c r="D534" s="13"/>
      <c r="E534" s="62"/>
      <c r="F534" s="62"/>
    </row>
    <row r="535">
      <c r="B535" s="13"/>
      <c r="C535" s="13"/>
      <c r="D535" s="13"/>
      <c r="E535" s="62"/>
      <c r="F535" s="62"/>
    </row>
    <row r="536">
      <c r="B536" s="13"/>
      <c r="C536" s="13"/>
      <c r="D536" s="13"/>
      <c r="E536" s="62"/>
      <c r="F536" s="62"/>
    </row>
    <row r="537">
      <c r="B537" s="13"/>
      <c r="C537" s="13"/>
      <c r="D537" s="13"/>
      <c r="E537" s="62"/>
      <c r="F537" s="62"/>
    </row>
    <row r="538">
      <c r="B538" s="13"/>
      <c r="C538" s="13"/>
      <c r="D538" s="13"/>
      <c r="E538" s="62"/>
      <c r="F538" s="62"/>
    </row>
    <row r="539">
      <c r="B539" s="13"/>
      <c r="C539" s="13"/>
      <c r="D539" s="13"/>
      <c r="E539" s="62"/>
      <c r="F539" s="62"/>
    </row>
    <row r="540">
      <c r="B540" s="13"/>
      <c r="C540" s="13"/>
      <c r="D540" s="13"/>
      <c r="E540" s="62"/>
      <c r="F540" s="62"/>
    </row>
    <row r="541">
      <c r="B541" s="13"/>
      <c r="C541" s="13"/>
      <c r="D541" s="13"/>
      <c r="E541" s="62"/>
      <c r="F541" s="62"/>
    </row>
    <row r="542">
      <c r="B542" s="13"/>
      <c r="C542" s="13"/>
      <c r="D542" s="13"/>
      <c r="E542" s="62"/>
      <c r="F542" s="62"/>
    </row>
    <row r="543">
      <c r="B543" s="13"/>
      <c r="C543" s="13"/>
      <c r="D543" s="13"/>
      <c r="E543" s="62"/>
      <c r="F543" s="62"/>
    </row>
    <row r="544">
      <c r="B544" s="13"/>
      <c r="C544" s="13"/>
      <c r="D544" s="13"/>
      <c r="E544" s="62"/>
      <c r="F544" s="62"/>
    </row>
    <row r="545">
      <c r="B545" s="13"/>
      <c r="C545" s="13"/>
      <c r="D545" s="13"/>
      <c r="E545" s="62"/>
      <c r="F545" s="62"/>
    </row>
    <row r="546">
      <c r="B546" s="13"/>
      <c r="C546" s="13"/>
      <c r="D546" s="13"/>
      <c r="E546" s="62"/>
      <c r="F546" s="62"/>
    </row>
    <row r="547">
      <c r="B547" s="13"/>
      <c r="C547" s="13"/>
      <c r="D547" s="13"/>
      <c r="E547" s="62"/>
      <c r="F547" s="62"/>
    </row>
    <row r="548">
      <c r="B548" s="13"/>
      <c r="C548" s="13"/>
      <c r="D548" s="13"/>
      <c r="E548" s="62"/>
      <c r="F548" s="62"/>
    </row>
    <row r="549">
      <c r="B549" s="13"/>
      <c r="C549" s="13"/>
      <c r="D549" s="13"/>
      <c r="E549" s="62"/>
      <c r="F549" s="62"/>
    </row>
    <row r="550">
      <c r="B550" s="13"/>
      <c r="C550" s="13"/>
      <c r="D550" s="13"/>
      <c r="E550" s="62"/>
      <c r="F550" s="62"/>
    </row>
    <row r="551">
      <c r="B551" s="13"/>
      <c r="C551" s="13"/>
      <c r="D551" s="13"/>
      <c r="E551" s="62"/>
      <c r="F551" s="62"/>
    </row>
    <row r="552">
      <c r="B552" s="13"/>
      <c r="C552" s="13"/>
      <c r="D552" s="13"/>
      <c r="E552" s="62"/>
      <c r="F552" s="62"/>
    </row>
    <row r="553">
      <c r="B553" s="13"/>
      <c r="C553" s="13"/>
      <c r="D553" s="13"/>
      <c r="E553" s="62"/>
      <c r="F553" s="62"/>
    </row>
    <row r="554">
      <c r="B554" s="13"/>
      <c r="C554" s="13"/>
      <c r="D554" s="13"/>
      <c r="E554" s="62"/>
      <c r="F554" s="62"/>
    </row>
    <row r="555">
      <c r="B555" s="13"/>
      <c r="C555" s="13"/>
      <c r="D555" s="13"/>
      <c r="E555" s="62"/>
      <c r="F555" s="62"/>
    </row>
    <row r="556">
      <c r="B556" s="13"/>
      <c r="C556" s="13"/>
      <c r="D556" s="13"/>
      <c r="E556" s="62"/>
      <c r="F556" s="62"/>
    </row>
    <row r="557">
      <c r="B557" s="13"/>
      <c r="C557" s="13"/>
      <c r="D557" s="13"/>
      <c r="E557" s="62"/>
      <c r="F557" s="62"/>
    </row>
    <row r="558">
      <c r="B558" s="13"/>
      <c r="C558" s="13"/>
      <c r="D558" s="13"/>
      <c r="E558" s="62"/>
      <c r="F558" s="62"/>
    </row>
    <row r="559">
      <c r="B559" s="13"/>
      <c r="C559" s="13"/>
      <c r="D559" s="13"/>
      <c r="E559" s="62"/>
      <c r="F559" s="62"/>
    </row>
    <row r="560">
      <c r="B560" s="13"/>
      <c r="C560" s="13"/>
      <c r="D560" s="13"/>
      <c r="E560" s="62"/>
      <c r="F560" s="62"/>
    </row>
    <row r="561">
      <c r="B561" s="13"/>
      <c r="C561" s="13"/>
      <c r="D561" s="13"/>
      <c r="E561" s="62"/>
      <c r="F561" s="62"/>
    </row>
    <row r="562">
      <c r="B562" s="13"/>
      <c r="C562" s="13"/>
      <c r="D562" s="13"/>
      <c r="E562" s="62"/>
      <c r="F562" s="62"/>
    </row>
    <row r="563">
      <c r="B563" s="13"/>
      <c r="C563" s="13"/>
      <c r="D563" s="13"/>
      <c r="E563" s="62"/>
      <c r="F563" s="62"/>
    </row>
    <row r="564">
      <c r="B564" s="13"/>
      <c r="C564" s="13"/>
      <c r="D564" s="13"/>
      <c r="E564" s="62"/>
      <c r="F564" s="62"/>
    </row>
    <row r="565">
      <c r="B565" s="13"/>
      <c r="C565" s="13"/>
      <c r="D565" s="13"/>
      <c r="E565" s="62"/>
      <c r="F565" s="62"/>
    </row>
    <row r="566">
      <c r="B566" s="13"/>
      <c r="C566" s="13"/>
      <c r="D566" s="13"/>
      <c r="E566" s="62"/>
      <c r="F566" s="62"/>
    </row>
    <row r="567">
      <c r="B567" s="13"/>
      <c r="C567" s="13"/>
      <c r="D567" s="13"/>
      <c r="E567" s="62"/>
      <c r="F567" s="62"/>
    </row>
    <row r="568">
      <c r="B568" s="13"/>
      <c r="C568" s="13"/>
      <c r="D568" s="13"/>
      <c r="E568" s="62"/>
      <c r="F568" s="62"/>
    </row>
    <row r="569">
      <c r="B569" s="13"/>
      <c r="C569" s="13"/>
      <c r="D569" s="13"/>
      <c r="E569" s="62"/>
      <c r="F569" s="62"/>
    </row>
    <row r="570">
      <c r="B570" s="13"/>
      <c r="C570" s="13"/>
      <c r="D570" s="13"/>
      <c r="E570" s="62"/>
      <c r="F570" s="62"/>
    </row>
    <row r="571">
      <c r="B571" s="13"/>
      <c r="C571" s="13"/>
      <c r="D571" s="13"/>
      <c r="E571" s="62"/>
      <c r="F571" s="62"/>
    </row>
    <row r="572">
      <c r="B572" s="13"/>
      <c r="C572" s="13"/>
      <c r="D572" s="13"/>
      <c r="E572" s="62"/>
      <c r="F572" s="62"/>
    </row>
    <row r="573">
      <c r="B573" s="13"/>
      <c r="C573" s="13"/>
      <c r="D573" s="13"/>
      <c r="E573" s="62"/>
      <c r="F573" s="62"/>
    </row>
    <row r="574">
      <c r="B574" s="13"/>
      <c r="C574" s="13"/>
      <c r="D574" s="13"/>
      <c r="E574" s="62"/>
      <c r="F574" s="62"/>
    </row>
    <row r="575">
      <c r="B575" s="13"/>
      <c r="C575" s="13"/>
      <c r="D575" s="13"/>
      <c r="E575" s="62"/>
      <c r="F575" s="62"/>
    </row>
    <row r="576">
      <c r="B576" s="13"/>
      <c r="C576" s="13"/>
      <c r="D576" s="13"/>
      <c r="E576" s="62"/>
      <c r="F576" s="62"/>
    </row>
    <row r="577">
      <c r="B577" s="13"/>
      <c r="C577" s="13"/>
      <c r="D577" s="13"/>
      <c r="E577" s="62"/>
      <c r="F577" s="62"/>
    </row>
    <row r="578">
      <c r="B578" s="13"/>
      <c r="C578" s="13"/>
      <c r="D578" s="13"/>
      <c r="E578" s="62"/>
      <c r="F578" s="62"/>
    </row>
    <row r="579">
      <c r="B579" s="13"/>
      <c r="C579" s="13"/>
      <c r="D579" s="13"/>
      <c r="E579" s="62"/>
      <c r="F579" s="62"/>
    </row>
    <row r="580">
      <c r="B580" s="13"/>
      <c r="C580" s="13"/>
      <c r="D580" s="13"/>
      <c r="E580" s="62"/>
      <c r="F580" s="62"/>
    </row>
    <row r="581">
      <c r="B581" s="13"/>
      <c r="C581" s="13"/>
      <c r="D581" s="13"/>
      <c r="E581" s="62"/>
      <c r="F581" s="62"/>
    </row>
    <row r="582">
      <c r="B582" s="13"/>
      <c r="C582" s="13"/>
      <c r="D582" s="13"/>
      <c r="E582" s="62"/>
      <c r="F582" s="62"/>
    </row>
    <row r="583">
      <c r="B583" s="13"/>
      <c r="C583" s="13"/>
      <c r="D583" s="13"/>
      <c r="E583" s="62"/>
      <c r="F583" s="62"/>
    </row>
    <row r="584">
      <c r="B584" s="13"/>
      <c r="C584" s="13"/>
      <c r="D584" s="13"/>
      <c r="E584" s="62"/>
      <c r="F584" s="62"/>
    </row>
    <row r="585">
      <c r="B585" s="13"/>
      <c r="C585" s="13"/>
      <c r="D585" s="13"/>
      <c r="E585" s="62"/>
      <c r="F585" s="62"/>
    </row>
    <row r="586">
      <c r="B586" s="13"/>
      <c r="C586" s="13"/>
      <c r="D586" s="13"/>
      <c r="E586" s="62"/>
      <c r="F586" s="62"/>
    </row>
    <row r="587">
      <c r="B587" s="13"/>
      <c r="C587" s="13"/>
      <c r="D587" s="13"/>
      <c r="E587" s="62"/>
      <c r="F587" s="62"/>
    </row>
    <row r="588">
      <c r="B588" s="13"/>
      <c r="C588" s="13"/>
      <c r="D588" s="13"/>
      <c r="E588" s="62"/>
      <c r="F588" s="62"/>
    </row>
    <row r="589">
      <c r="B589" s="13"/>
      <c r="C589" s="13"/>
      <c r="D589" s="13"/>
      <c r="E589" s="62"/>
      <c r="F589" s="62"/>
    </row>
    <row r="590">
      <c r="B590" s="13"/>
      <c r="C590" s="13"/>
      <c r="D590" s="13"/>
      <c r="E590" s="62"/>
      <c r="F590" s="62"/>
    </row>
    <row r="591">
      <c r="B591" s="13"/>
      <c r="C591" s="13"/>
      <c r="D591" s="13"/>
      <c r="E591" s="62"/>
      <c r="F591" s="62"/>
    </row>
    <row r="592">
      <c r="B592" s="13"/>
      <c r="C592" s="13"/>
      <c r="D592" s="13"/>
      <c r="E592" s="62"/>
      <c r="F592" s="62"/>
    </row>
    <row r="593">
      <c r="B593" s="13"/>
      <c r="C593" s="13"/>
      <c r="D593" s="13"/>
      <c r="E593" s="62"/>
      <c r="F593" s="62"/>
    </row>
    <row r="594">
      <c r="B594" s="13"/>
      <c r="C594" s="13"/>
      <c r="D594" s="13"/>
      <c r="E594" s="62"/>
      <c r="F594" s="62"/>
    </row>
    <row r="595">
      <c r="B595" s="13"/>
      <c r="C595" s="13"/>
      <c r="D595" s="13"/>
      <c r="E595" s="62"/>
      <c r="F595" s="62"/>
    </row>
    <row r="596">
      <c r="B596" s="13"/>
      <c r="C596" s="13"/>
      <c r="D596" s="13"/>
      <c r="E596" s="62"/>
      <c r="F596" s="62"/>
    </row>
    <row r="597">
      <c r="B597" s="13"/>
      <c r="C597" s="13"/>
      <c r="D597" s="13"/>
      <c r="E597" s="62"/>
      <c r="F597" s="62"/>
    </row>
    <row r="598">
      <c r="B598" s="13"/>
      <c r="C598" s="13"/>
      <c r="D598" s="13"/>
      <c r="E598" s="62"/>
      <c r="F598" s="62"/>
    </row>
    <row r="599">
      <c r="B599" s="13"/>
      <c r="C599" s="13"/>
      <c r="D599" s="13"/>
      <c r="E599" s="62"/>
      <c r="F599" s="62"/>
    </row>
    <row r="600">
      <c r="B600" s="13"/>
      <c r="C600" s="13"/>
      <c r="D600" s="13"/>
      <c r="E600" s="62"/>
      <c r="F600" s="62"/>
    </row>
    <row r="601">
      <c r="B601" s="13"/>
      <c r="C601" s="13"/>
      <c r="D601" s="13"/>
      <c r="E601" s="62"/>
      <c r="F601" s="62"/>
    </row>
    <row r="602">
      <c r="B602" s="13"/>
      <c r="C602" s="13"/>
      <c r="D602" s="13"/>
      <c r="E602" s="62"/>
      <c r="F602" s="62"/>
    </row>
    <row r="603">
      <c r="B603" s="13"/>
      <c r="C603" s="13"/>
      <c r="D603" s="13"/>
      <c r="E603" s="62"/>
      <c r="F603" s="62"/>
    </row>
    <row r="604">
      <c r="B604" s="13"/>
      <c r="C604" s="13"/>
      <c r="D604" s="13"/>
      <c r="E604" s="62"/>
      <c r="F604" s="62"/>
    </row>
    <row r="605">
      <c r="B605" s="13"/>
      <c r="C605" s="13"/>
      <c r="D605" s="13"/>
      <c r="E605" s="62"/>
      <c r="F605" s="62"/>
    </row>
    <row r="606">
      <c r="B606" s="13"/>
      <c r="C606" s="13"/>
      <c r="D606" s="13"/>
      <c r="E606" s="62"/>
      <c r="F606" s="62"/>
    </row>
    <row r="607">
      <c r="B607" s="13"/>
      <c r="C607" s="13"/>
      <c r="D607" s="13"/>
      <c r="E607" s="62"/>
      <c r="F607" s="62"/>
    </row>
    <row r="608">
      <c r="B608" s="13"/>
      <c r="C608" s="13"/>
      <c r="D608" s="13"/>
      <c r="E608" s="62"/>
      <c r="F608" s="62"/>
    </row>
    <row r="609">
      <c r="B609" s="13"/>
      <c r="C609" s="13"/>
      <c r="D609" s="13"/>
      <c r="E609" s="62"/>
      <c r="F609" s="62"/>
    </row>
    <row r="610">
      <c r="B610" s="13"/>
      <c r="C610" s="13"/>
      <c r="D610" s="13"/>
      <c r="E610" s="62"/>
      <c r="F610" s="62"/>
    </row>
    <row r="611">
      <c r="B611" s="13"/>
      <c r="C611" s="13"/>
      <c r="D611" s="13"/>
      <c r="E611" s="62"/>
      <c r="F611" s="62"/>
    </row>
    <row r="612">
      <c r="B612" s="13"/>
      <c r="C612" s="13"/>
      <c r="D612" s="13"/>
      <c r="E612" s="62"/>
      <c r="F612" s="62"/>
    </row>
    <row r="613">
      <c r="B613" s="13"/>
      <c r="C613" s="13"/>
      <c r="D613" s="13"/>
      <c r="E613" s="62"/>
      <c r="F613" s="62"/>
    </row>
    <row r="614">
      <c r="B614" s="13"/>
      <c r="C614" s="13"/>
      <c r="D614" s="13"/>
      <c r="E614" s="62"/>
      <c r="F614" s="62"/>
    </row>
    <row r="615">
      <c r="B615" s="13"/>
      <c r="C615" s="13"/>
      <c r="D615" s="13"/>
      <c r="E615" s="62"/>
      <c r="F615" s="62"/>
    </row>
    <row r="616">
      <c r="B616" s="13"/>
      <c r="C616" s="13"/>
      <c r="D616" s="13"/>
      <c r="E616" s="62"/>
      <c r="F616" s="62"/>
    </row>
    <row r="617">
      <c r="B617" s="13"/>
      <c r="C617" s="13"/>
      <c r="D617" s="13"/>
      <c r="E617" s="62"/>
      <c r="F617" s="62"/>
    </row>
    <row r="618">
      <c r="B618" s="13"/>
      <c r="C618" s="13"/>
      <c r="D618" s="13"/>
      <c r="E618" s="62"/>
      <c r="F618" s="62"/>
    </row>
    <row r="619">
      <c r="B619" s="13"/>
      <c r="C619" s="13"/>
      <c r="D619" s="13"/>
      <c r="E619" s="62"/>
      <c r="F619" s="62"/>
    </row>
    <row r="620">
      <c r="B620" s="13"/>
      <c r="C620" s="13"/>
      <c r="D620" s="13"/>
      <c r="E620" s="62"/>
      <c r="F620" s="62"/>
    </row>
    <row r="621">
      <c r="B621" s="13"/>
      <c r="C621" s="13"/>
      <c r="D621" s="13"/>
      <c r="E621" s="62"/>
      <c r="F621" s="62"/>
    </row>
    <row r="622">
      <c r="B622" s="13"/>
      <c r="C622" s="13"/>
      <c r="D622" s="13"/>
      <c r="E622" s="62"/>
      <c r="F622" s="62"/>
    </row>
    <row r="623">
      <c r="B623" s="13"/>
      <c r="C623" s="13"/>
      <c r="D623" s="13"/>
      <c r="E623" s="62"/>
      <c r="F623" s="62"/>
    </row>
    <row r="624">
      <c r="B624" s="13"/>
      <c r="C624" s="13"/>
      <c r="D624" s="13"/>
      <c r="E624" s="62"/>
      <c r="F624" s="62"/>
    </row>
    <row r="625">
      <c r="B625" s="13"/>
      <c r="C625" s="13"/>
      <c r="D625" s="13"/>
      <c r="E625" s="62"/>
      <c r="F625" s="62"/>
    </row>
    <row r="626">
      <c r="B626" s="13"/>
      <c r="C626" s="13"/>
      <c r="D626" s="13"/>
      <c r="E626" s="62"/>
      <c r="F626" s="62"/>
    </row>
    <row r="627">
      <c r="B627" s="13"/>
      <c r="C627" s="13"/>
      <c r="D627" s="13"/>
      <c r="E627" s="62"/>
      <c r="F627" s="62"/>
    </row>
    <row r="628">
      <c r="B628" s="13"/>
      <c r="C628" s="13"/>
      <c r="D628" s="13"/>
      <c r="E628" s="62"/>
      <c r="F628" s="62"/>
    </row>
    <row r="629">
      <c r="B629" s="13"/>
      <c r="C629" s="13"/>
      <c r="D629" s="13"/>
      <c r="E629" s="62"/>
      <c r="F629" s="62"/>
    </row>
    <row r="630">
      <c r="B630" s="13"/>
      <c r="C630" s="13"/>
      <c r="D630" s="13"/>
      <c r="E630" s="62"/>
      <c r="F630" s="62"/>
    </row>
    <row r="631">
      <c r="B631" s="13"/>
      <c r="C631" s="13"/>
      <c r="D631" s="13"/>
      <c r="E631" s="62"/>
      <c r="F631" s="62"/>
    </row>
    <row r="632">
      <c r="B632" s="13"/>
      <c r="C632" s="13"/>
      <c r="D632" s="13"/>
      <c r="E632" s="62"/>
      <c r="F632" s="62"/>
    </row>
    <row r="633">
      <c r="B633" s="13"/>
      <c r="C633" s="13"/>
      <c r="D633" s="13"/>
      <c r="E633" s="62"/>
      <c r="F633" s="62"/>
    </row>
    <row r="634">
      <c r="B634" s="13"/>
      <c r="C634" s="13"/>
      <c r="D634" s="13"/>
      <c r="E634" s="62"/>
      <c r="F634" s="62"/>
    </row>
    <row r="635">
      <c r="B635" s="13"/>
      <c r="C635" s="13"/>
      <c r="D635" s="13"/>
      <c r="E635" s="62"/>
      <c r="F635" s="62"/>
    </row>
    <row r="636">
      <c r="B636" s="13"/>
      <c r="C636" s="13"/>
      <c r="D636" s="13"/>
      <c r="E636" s="62"/>
      <c r="F636" s="62"/>
    </row>
    <row r="637">
      <c r="B637" s="13"/>
      <c r="C637" s="13"/>
      <c r="D637" s="13"/>
      <c r="E637" s="62"/>
      <c r="F637" s="62"/>
    </row>
    <row r="638">
      <c r="B638" s="13"/>
      <c r="C638" s="13"/>
      <c r="D638" s="13"/>
      <c r="E638" s="62"/>
      <c r="F638" s="62"/>
    </row>
    <row r="639">
      <c r="B639" s="13"/>
      <c r="C639" s="13"/>
      <c r="D639" s="13"/>
      <c r="E639" s="62"/>
      <c r="F639" s="62"/>
    </row>
    <row r="640">
      <c r="B640" s="13"/>
      <c r="C640" s="13"/>
      <c r="D640" s="13"/>
      <c r="E640" s="62"/>
      <c r="F640" s="62"/>
    </row>
    <row r="641">
      <c r="B641" s="13"/>
      <c r="C641" s="13"/>
      <c r="D641" s="13"/>
      <c r="E641" s="62"/>
      <c r="F641" s="62"/>
    </row>
    <row r="642">
      <c r="B642" s="13"/>
      <c r="C642" s="13"/>
      <c r="D642" s="13"/>
      <c r="E642" s="62"/>
      <c r="F642" s="62"/>
    </row>
    <row r="643">
      <c r="B643" s="13"/>
      <c r="C643" s="13"/>
      <c r="D643" s="13"/>
      <c r="E643" s="62"/>
      <c r="F643" s="62"/>
    </row>
    <row r="644">
      <c r="B644" s="13"/>
      <c r="C644" s="13"/>
      <c r="D644" s="13"/>
      <c r="E644" s="62"/>
      <c r="F644" s="62"/>
    </row>
    <row r="645">
      <c r="B645" s="13"/>
      <c r="C645" s="13"/>
      <c r="D645" s="13"/>
      <c r="E645" s="62"/>
      <c r="F645" s="62"/>
    </row>
    <row r="646">
      <c r="B646" s="13"/>
      <c r="C646" s="13"/>
      <c r="D646" s="13"/>
      <c r="E646" s="62"/>
      <c r="F646" s="62"/>
    </row>
    <row r="647">
      <c r="B647" s="13"/>
      <c r="C647" s="13"/>
      <c r="D647" s="13"/>
      <c r="E647" s="62"/>
      <c r="F647" s="62"/>
    </row>
    <row r="648">
      <c r="B648" s="13"/>
      <c r="C648" s="13"/>
      <c r="D648" s="13"/>
      <c r="E648" s="62"/>
      <c r="F648" s="62"/>
    </row>
    <row r="649">
      <c r="B649" s="13"/>
      <c r="C649" s="13"/>
      <c r="D649" s="13"/>
      <c r="E649" s="62"/>
      <c r="F649" s="62"/>
    </row>
    <row r="650">
      <c r="B650" s="13"/>
      <c r="C650" s="13"/>
      <c r="D650" s="13"/>
      <c r="E650" s="62"/>
      <c r="F650" s="62"/>
    </row>
    <row r="651">
      <c r="B651" s="13"/>
      <c r="C651" s="13"/>
      <c r="D651" s="13"/>
      <c r="E651" s="62"/>
      <c r="F651" s="62"/>
    </row>
    <row r="652">
      <c r="B652" s="13"/>
      <c r="C652" s="13"/>
      <c r="D652" s="13"/>
      <c r="E652" s="62"/>
      <c r="F652" s="62"/>
    </row>
    <row r="653">
      <c r="B653" s="13"/>
      <c r="C653" s="13"/>
      <c r="D653" s="13"/>
      <c r="E653" s="62"/>
      <c r="F653" s="62"/>
    </row>
    <row r="654">
      <c r="B654" s="13"/>
      <c r="C654" s="13"/>
      <c r="D654" s="13"/>
      <c r="E654" s="62"/>
      <c r="F654" s="62"/>
    </row>
    <row r="655">
      <c r="B655" s="13"/>
      <c r="C655" s="13"/>
      <c r="D655" s="13"/>
      <c r="E655" s="62"/>
      <c r="F655" s="62"/>
    </row>
    <row r="656">
      <c r="B656" s="13"/>
      <c r="C656" s="13"/>
      <c r="D656" s="13"/>
      <c r="E656" s="62"/>
      <c r="F656" s="62"/>
    </row>
    <row r="657">
      <c r="B657" s="13"/>
      <c r="C657" s="13"/>
      <c r="D657" s="13"/>
      <c r="E657" s="62"/>
      <c r="F657" s="62"/>
    </row>
    <row r="658">
      <c r="B658" s="13"/>
      <c r="C658" s="13"/>
      <c r="D658" s="13"/>
      <c r="E658" s="62"/>
      <c r="F658" s="62"/>
    </row>
    <row r="659">
      <c r="B659" s="13"/>
      <c r="C659" s="13"/>
      <c r="D659" s="13"/>
      <c r="E659" s="62"/>
      <c r="F659" s="62"/>
    </row>
    <row r="660">
      <c r="B660" s="13"/>
      <c r="C660" s="13"/>
      <c r="D660" s="13"/>
      <c r="E660" s="62"/>
      <c r="F660" s="62"/>
    </row>
    <row r="661">
      <c r="B661" s="13"/>
      <c r="C661" s="13"/>
      <c r="D661" s="13"/>
      <c r="E661" s="62"/>
      <c r="F661" s="62"/>
    </row>
    <row r="662">
      <c r="B662" s="13"/>
      <c r="C662" s="13"/>
      <c r="D662" s="13"/>
      <c r="E662" s="62"/>
      <c r="F662" s="62"/>
    </row>
    <row r="663">
      <c r="B663" s="13"/>
      <c r="C663" s="13"/>
      <c r="D663" s="13"/>
      <c r="E663" s="62"/>
      <c r="F663" s="62"/>
    </row>
    <row r="664">
      <c r="B664" s="13"/>
      <c r="C664" s="13"/>
      <c r="D664" s="13"/>
      <c r="E664" s="62"/>
      <c r="F664" s="62"/>
    </row>
    <row r="665">
      <c r="B665" s="13"/>
      <c r="C665" s="13"/>
      <c r="D665" s="13"/>
      <c r="E665" s="62"/>
      <c r="F665" s="62"/>
    </row>
    <row r="666">
      <c r="B666" s="13"/>
      <c r="C666" s="13"/>
      <c r="D666" s="13"/>
      <c r="E666" s="62"/>
      <c r="F666" s="62"/>
    </row>
    <row r="667">
      <c r="B667" s="13"/>
      <c r="C667" s="13"/>
      <c r="D667" s="13"/>
      <c r="E667" s="62"/>
      <c r="F667" s="62"/>
    </row>
    <row r="668">
      <c r="B668" s="13"/>
      <c r="C668" s="13"/>
      <c r="D668" s="13"/>
      <c r="E668" s="62"/>
      <c r="F668" s="62"/>
    </row>
    <row r="669">
      <c r="B669" s="13"/>
      <c r="C669" s="13"/>
      <c r="D669" s="13"/>
      <c r="E669" s="62"/>
      <c r="F669" s="62"/>
    </row>
    <row r="670">
      <c r="B670" s="13"/>
      <c r="C670" s="13"/>
      <c r="D670" s="13"/>
      <c r="E670" s="62"/>
      <c r="F670" s="62"/>
    </row>
    <row r="671">
      <c r="B671" s="13"/>
      <c r="C671" s="13"/>
      <c r="D671" s="13"/>
      <c r="E671" s="62"/>
      <c r="F671" s="62"/>
    </row>
    <row r="672">
      <c r="B672" s="13"/>
      <c r="C672" s="13"/>
      <c r="D672" s="13"/>
      <c r="E672" s="62"/>
      <c r="F672" s="62"/>
    </row>
    <row r="673">
      <c r="B673" s="13"/>
      <c r="C673" s="13"/>
      <c r="D673" s="13"/>
      <c r="E673" s="62"/>
      <c r="F673" s="62"/>
    </row>
    <row r="674">
      <c r="B674" s="13"/>
      <c r="C674" s="13"/>
      <c r="D674" s="13"/>
      <c r="E674" s="62"/>
      <c r="F674" s="62"/>
    </row>
    <row r="675">
      <c r="B675" s="13"/>
      <c r="C675" s="13"/>
      <c r="D675" s="13"/>
      <c r="E675" s="62"/>
      <c r="F675" s="62"/>
    </row>
    <row r="676">
      <c r="B676" s="13"/>
      <c r="C676" s="13"/>
      <c r="D676" s="13"/>
      <c r="E676" s="62"/>
      <c r="F676" s="62"/>
    </row>
    <row r="677">
      <c r="B677" s="13"/>
      <c r="C677" s="13"/>
      <c r="D677" s="13"/>
      <c r="E677" s="62"/>
      <c r="F677" s="62"/>
    </row>
    <row r="678">
      <c r="B678" s="13"/>
      <c r="C678" s="13"/>
      <c r="D678" s="13"/>
      <c r="E678" s="62"/>
      <c r="F678" s="62"/>
    </row>
    <row r="679">
      <c r="B679" s="13"/>
      <c r="C679" s="13"/>
      <c r="D679" s="13"/>
      <c r="E679" s="62"/>
      <c r="F679" s="62"/>
    </row>
    <row r="680">
      <c r="B680" s="13"/>
      <c r="C680" s="13"/>
      <c r="D680" s="13"/>
      <c r="E680" s="62"/>
      <c r="F680" s="62"/>
    </row>
    <row r="681">
      <c r="B681" s="13"/>
      <c r="C681" s="13"/>
      <c r="D681" s="13"/>
      <c r="E681" s="62"/>
      <c r="F681" s="62"/>
    </row>
    <row r="682">
      <c r="B682" s="13"/>
      <c r="C682" s="13"/>
      <c r="D682" s="13"/>
      <c r="E682" s="62"/>
      <c r="F682" s="62"/>
    </row>
    <row r="683">
      <c r="B683" s="13"/>
      <c r="C683" s="13"/>
      <c r="D683" s="13"/>
      <c r="E683" s="62"/>
      <c r="F683" s="62"/>
    </row>
    <row r="684">
      <c r="B684" s="13"/>
      <c r="C684" s="13"/>
      <c r="D684" s="13"/>
      <c r="E684" s="62"/>
      <c r="F684" s="62"/>
    </row>
    <row r="685">
      <c r="B685" s="13"/>
      <c r="C685" s="13"/>
      <c r="D685" s="13"/>
      <c r="E685" s="62"/>
      <c r="F685" s="62"/>
    </row>
    <row r="686">
      <c r="B686" s="13"/>
      <c r="C686" s="13"/>
      <c r="D686" s="13"/>
      <c r="E686" s="62"/>
      <c r="F686" s="62"/>
    </row>
    <row r="687">
      <c r="B687" s="13"/>
      <c r="C687" s="13"/>
      <c r="D687" s="13"/>
      <c r="E687" s="62"/>
      <c r="F687" s="62"/>
    </row>
    <row r="688">
      <c r="B688" s="13"/>
      <c r="C688" s="13"/>
      <c r="D688" s="13"/>
      <c r="E688" s="62"/>
      <c r="F688" s="62"/>
    </row>
    <row r="689">
      <c r="B689" s="13"/>
      <c r="C689" s="13"/>
      <c r="D689" s="13"/>
      <c r="E689" s="62"/>
      <c r="F689" s="62"/>
    </row>
    <row r="690">
      <c r="B690" s="13"/>
      <c r="C690" s="13"/>
      <c r="D690" s="13"/>
      <c r="E690" s="62"/>
      <c r="F690" s="62"/>
    </row>
    <row r="691">
      <c r="B691" s="13"/>
      <c r="C691" s="13"/>
      <c r="D691" s="13"/>
      <c r="E691" s="62"/>
      <c r="F691" s="62"/>
    </row>
    <row r="692">
      <c r="B692" s="13"/>
      <c r="C692" s="13"/>
      <c r="D692" s="13"/>
      <c r="E692" s="62"/>
      <c r="F692" s="62"/>
    </row>
    <row r="693">
      <c r="B693" s="13"/>
      <c r="C693" s="13"/>
      <c r="D693" s="13"/>
      <c r="E693" s="62"/>
      <c r="F693" s="62"/>
    </row>
    <row r="694">
      <c r="B694" s="13"/>
      <c r="C694" s="13"/>
      <c r="D694" s="13"/>
      <c r="E694" s="62"/>
      <c r="F694" s="62"/>
    </row>
    <row r="695">
      <c r="B695" s="13"/>
      <c r="C695" s="13"/>
      <c r="D695" s="13"/>
      <c r="E695" s="62"/>
      <c r="F695" s="62"/>
    </row>
    <row r="696">
      <c r="B696" s="13"/>
      <c r="C696" s="13"/>
      <c r="D696" s="13"/>
      <c r="E696" s="62"/>
      <c r="F696" s="62"/>
    </row>
    <row r="697">
      <c r="B697" s="13"/>
      <c r="C697" s="13"/>
      <c r="D697" s="13"/>
      <c r="E697" s="62"/>
      <c r="F697" s="62"/>
    </row>
    <row r="698">
      <c r="B698" s="13"/>
      <c r="C698" s="13"/>
      <c r="D698" s="13"/>
      <c r="E698" s="62"/>
      <c r="F698" s="62"/>
    </row>
    <row r="699">
      <c r="B699" s="13"/>
      <c r="C699" s="13"/>
      <c r="D699" s="13"/>
      <c r="E699" s="62"/>
      <c r="F699" s="62"/>
    </row>
    <row r="700">
      <c r="B700" s="13"/>
      <c r="C700" s="13"/>
      <c r="D700" s="13"/>
      <c r="E700" s="62"/>
      <c r="F700" s="62"/>
    </row>
    <row r="701">
      <c r="B701" s="13"/>
      <c r="C701" s="13"/>
      <c r="D701" s="13"/>
      <c r="E701" s="62"/>
      <c r="F701" s="62"/>
    </row>
    <row r="702">
      <c r="B702" s="13"/>
      <c r="C702" s="13"/>
      <c r="D702" s="13"/>
      <c r="E702" s="62"/>
      <c r="F702" s="62"/>
    </row>
    <row r="703">
      <c r="B703" s="13"/>
      <c r="C703" s="13"/>
      <c r="D703" s="13"/>
      <c r="E703" s="62"/>
      <c r="F703" s="62"/>
    </row>
    <row r="704">
      <c r="B704" s="13"/>
      <c r="C704" s="13"/>
      <c r="D704" s="13"/>
      <c r="E704" s="62"/>
      <c r="F704" s="62"/>
    </row>
    <row r="705">
      <c r="B705" s="13"/>
      <c r="C705" s="13"/>
      <c r="D705" s="13"/>
      <c r="E705" s="62"/>
      <c r="F705" s="62"/>
    </row>
    <row r="706">
      <c r="B706" s="13"/>
      <c r="C706" s="13"/>
      <c r="D706" s="13"/>
      <c r="E706" s="62"/>
      <c r="F706" s="62"/>
    </row>
    <row r="707">
      <c r="B707" s="13"/>
      <c r="C707" s="13"/>
      <c r="D707" s="13"/>
      <c r="E707" s="62"/>
      <c r="F707" s="62"/>
    </row>
    <row r="708">
      <c r="B708" s="13"/>
      <c r="C708" s="13"/>
      <c r="D708" s="13"/>
      <c r="E708" s="62"/>
      <c r="F708" s="62"/>
    </row>
    <row r="709">
      <c r="B709" s="13"/>
      <c r="C709" s="13"/>
      <c r="D709" s="13"/>
      <c r="E709" s="62"/>
      <c r="F709" s="62"/>
    </row>
    <row r="710">
      <c r="B710" s="13"/>
      <c r="C710" s="13"/>
      <c r="D710" s="13"/>
      <c r="E710" s="62"/>
      <c r="F710" s="62"/>
    </row>
    <row r="711">
      <c r="B711" s="13"/>
      <c r="C711" s="13"/>
      <c r="D711" s="13"/>
      <c r="E711" s="62"/>
      <c r="F711" s="62"/>
    </row>
    <row r="712">
      <c r="B712" s="13"/>
      <c r="C712" s="13"/>
      <c r="D712" s="13"/>
      <c r="E712" s="62"/>
      <c r="F712" s="62"/>
    </row>
    <row r="713">
      <c r="B713" s="13"/>
      <c r="C713" s="13"/>
      <c r="D713" s="13"/>
      <c r="E713" s="62"/>
      <c r="F713" s="62"/>
    </row>
    <row r="714">
      <c r="B714" s="13"/>
      <c r="C714" s="13"/>
      <c r="D714" s="13"/>
      <c r="E714" s="62"/>
      <c r="F714" s="62"/>
    </row>
    <row r="715">
      <c r="B715" s="13"/>
      <c r="C715" s="13"/>
      <c r="D715" s="13"/>
      <c r="E715" s="62"/>
      <c r="F715" s="62"/>
    </row>
    <row r="716">
      <c r="B716" s="13"/>
      <c r="C716" s="13"/>
      <c r="D716" s="13"/>
      <c r="E716" s="62"/>
      <c r="F716" s="62"/>
    </row>
    <row r="717">
      <c r="B717" s="13"/>
      <c r="C717" s="13"/>
      <c r="D717" s="13"/>
      <c r="E717" s="62"/>
      <c r="F717" s="62"/>
    </row>
    <row r="718">
      <c r="B718" s="13"/>
      <c r="C718" s="13"/>
      <c r="D718" s="13"/>
      <c r="E718" s="62"/>
      <c r="F718" s="62"/>
    </row>
    <row r="719">
      <c r="B719" s="13"/>
      <c r="C719" s="13"/>
      <c r="D719" s="13"/>
      <c r="E719" s="62"/>
      <c r="F719" s="62"/>
    </row>
    <row r="720">
      <c r="B720" s="13"/>
      <c r="C720" s="13"/>
      <c r="D720" s="13"/>
      <c r="E720" s="62"/>
      <c r="F720" s="62"/>
    </row>
    <row r="721">
      <c r="B721" s="13"/>
      <c r="C721" s="13"/>
      <c r="D721" s="13"/>
      <c r="E721" s="62"/>
      <c r="F721" s="62"/>
    </row>
    <row r="722">
      <c r="B722" s="13"/>
      <c r="C722" s="13"/>
      <c r="D722" s="13"/>
      <c r="E722" s="62"/>
      <c r="F722" s="62"/>
    </row>
    <row r="723">
      <c r="B723" s="13"/>
      <c r="C723" s="13"/>
      <c r="D723" s="13"/>
      <c r="E723" s="62"/>
      <c r="F723" s="62"/>
    </row>
    <row r="724">
      <c r="B724" s="13"/>
      <c r="C724" s="13"/>
      <c r="D724" s="13"/>
      <c r="E724" s="62"/>
      <c r="F724" s="62"/>
    </row>
    <row r="725">
      <c r="B725" s="13"/>
      <c r="C725" s="13"/>
      <c r="D725" s="13"/>
      <c r="E725" s="62"/>
      <c r="F725" s="62"/>
    </row>
    <row r="726">
      <c r="B726" s="13"/>
      <c r="C726" s="13"/>
      <c r="D726" s="13"/>
      <c r="E726" s="62"/>
      <c r="F726" s="62"/>
    </row>
    <row r="727">
      <c r="B727" s="13"/>
      <c r="C727" s="13"/>
      <c r="D727" s="13"/>
      <c r="E727" s="62"/>
      <c r="F727" s="62"/>
    </row>
    <row r="728">
      <c r="B728" s="13"/>
      <c r="C728" s="13"/>
      <c r="D728" s="13"/>
      <c r="E728" s="62"/>
      <c r="F728" s="62"/>
    </row>
    <row r="729">
      <c r="B729" s="13"/>
      <c r="C729" s="13"/>
      <c r="D729" s="13"/>
      <c r="E729" s="62"/>
      <c r="F729" s="62"/>
    </row>
    <row r="730">
      <c r="B730" s="13"/>
      <c r="C730" s="13"/>
      <c r="D730" s="13"/>
      <c r="E730" s="62"/>
      <c r="F730" s="62"/>
    </row>
    <row r="731">
      <c r="B731" s="13"/>
      <c r="C731" s="13"/>
      <c r="D731" s="13"/>
      <c r="E731" s="62"/>
      <c r="F731" s="62"/>
    </row>
    <row r="732">
      <c r="B732" s="13"/>
      <c r="C732" s="13"/>
      <c r="D732" s="13"/>
      <c r="E732" s="62"/>
      <c r="F732" s="62"/>
    </row>
    <row r="733">
      <c r="B733" s="13"/>
      <c r="C733" s="13"/>
      <c r="D733" s="13"/>
      <c r="E733" s="62"/>
      <c r="F733" s="62"/>
    </row>
    <row r="734">
      <c r="B734" s="13"/>
      <c r="C734" s="13"/>
      <c r="D734" s="13"/>
      <c r="E734" s="62"/>
      <c r="F734" s="62"/>
    </row>
    <row r="735">
      <c r="B735" s="13"/>
      <c r="C735" s="13"/>
      <c r="D735" s="13"/>
      <c r="E735" s="62"/>
      <c r="F735" s="62"/>
    </row>
    <row r="736">
      <c r="B736" s="13"/>
      <c r="C736" s="13"/>
      <c r="D736" s="13"/>
      <c r="E736" s="62"/>
      <c r="F736" s="62"/>
    </row>
    <row r="737">
      <c r="B737" s="13"/>
      <c r="C737" s="13"/>
      <c r="D737" s="13"/>
      <c r="E737" s="62"/>
      <c r="F737" s="62"/>
    </row>
    <row r="738">
      <c r="B738" s="13"/>
      <c r="C738" s="13"/>
      <c r="D738" s="13"/>
      <c r="E738" s="62"/>
      <c r="F738" s="62"/>
    </row>
    <row r="739">
      <c r="B739" s="13"/>
      <c r="C739" s="13"/>
      <c r="D739" s="13"/>
      <c r="E739" s="62"/>
      <c r="F739" s="62"/>
    </row>
    <row r="740">
      <c r="B740" s="13"/>
      <c r="C740" s="13"/>
      <c r="D740" s="13"/>
      <c r="E740" s="62"/>
      <c r="F740" s="62"/>
    </row>
    <row r="741">
      <c r="B741" s="13"/>
      <c r="C741" s="13"/>
      <c r="D741" s="13"/>
      <c r="E741" s="62"/>
      <c r="F741" s="62"/>
    </row>
    <row r="742">
      <c r="B742" s="13"/>
      <c r="C742" s="13"/>
      <c r="D742" s="13"/>
      <c r="E742" s="62"/>
      <c r="F742" s="62"/>
    </row>
    <row r="743">
      <c r="B743" s="13"/>
      <c r="C743" s="13"/>
      <c r="D743" s="13"/>
      <c r="E743" s="62"/>
      <c r="F743" s="62"/>
    </row>
    <row r="744">
      <c r="B744" s="13"/>
      <c r="C744" s="13"/>
      <c r="D744" s="13"/>
      <c r="E744" s="62"/>
      <c r="F744" s="62"/>
    </row>
    <row r="745">
      <c r="B745" s="13"/>
      <c r="C745" s="13"/>
      <c r="D745" s="13"/>
      <c r="E745" s="62"/>
      <c r="F745" s="62"/>
    </row>
    <row r="746">
      <c r="B746" s="13"/>
      <c r="C746" s="13"/>
      <c r="D746" s="13"/>
      <c r="E746" s="62"/>
      <c r="F746" s="62"/>
    </row>
    <row r="747">
      <c r="B747" s="13"/>
      <c r="C747" s="13"/>
      <c r="D747" s="13"/>
      <c r="E747" s="62"/>
      <c r="F747" s="62"/>
    </row>
    <row r="748">
      <c r="B748" s="13"/>
      <c r="C748" s="13"/>
      <c r="D748" s="13"/>
      <c r="E748" s="62"/>
      <c r="F748" s="62"/>
    </row>
    <row r="749">
      <c r="B749" s="13"/>
      <c r="C749" s="13"/>
      <c r="D749" s="13"/>
      <c r="E749" s="62"/>
      <c r="F749" s="62"/>
    </row>
    <row r="750">
      <c r="B750" s="13"/>
      <c r="C750" s="13"/>
      <c r="D750" s="13"/>
      <c r="E750" s="62"/>
      <c r="F750" s="62"/>
    </row>
    <row r="751">
      <c r="B751" s="13"/>
      <c r="C751" s="13"/>
      <c r="D751" s="13"/>
      <c r="E751" s="62"/>
      <c r="F751" s="62"/>
    </row>
    <row r="752">
      <c r="B752" s="13"/>
      <c r="C752" s="13"/>
      <c r="D752" s="13"/>
      <c r="E752" s="62"/>
      <c r="F752" s="62"/>
    </row>
    <row r="753">
      <c r="B753" s="13"/>
      <c r="C753" s="13"/>
      <c r="D753" s="13"/>
      <c r="E753" s="62"/>
      <c r="F753" s="62"/>
    </row>
    <row r="754">
      <c r="B754" s="13"/>
      <c r="C754" s="13"/>
      <c r="D754" s="13"/>
      <c r="E754" s="62"/>
      <c r="F754" s="62"/>
    </row>
    <row r="755">
      <c r="B755" s="13"/>
      <c r="C755" s="13"/>
      <c r="D755" s="13"/>
      <c r="E755" s="62"/>
      <c r="F755" s="62"/>
    </row>
    <row r="756">
      <c r="B756" s="13"/>
      <c r="C756" s="13"/>
      <c r="D756" s="13"/>
      <c r="E756" s="62"/>
      <c r="F756" s="62"/>
    </row>
    <row r="757">
      <c r="B757" s="13"/>
      <c r="C757" s="13"/>
      <c r="D757" s="13"/>
      <c r="E757" s="62"/>
      <c r="F757" s="62"/>
    </row>
    <row r="758">
      <c r="B758" s="13"/>
      <c r="C758" s="13"/>
      <c r="D758" s="13"/>
      <c r="E758" s="62"/>
      <c r="F758" s="62"/>
    </row>
    <row r="759">
      <c r="B759" s="13"/>
      <c r="C759" s="13"/>
      <c r="D759" s="13"/>
      <c r="E759" s="62"/>
      <c r="F759" s="62"/>
    </row>
    <row r="760">
      <c r="B760" s="13"/>
      <c r="C760" s="13"/>
      <c r="D760" s="13"/>
      <c r="E760" s="62"/>
      <c r="F760" s="62"/>
    </row>
    <row r="761">
      <c r="B761" s="13"/>
      <c r="C761" s="13"/>
      <c r="D761" s="13"/>
      <c r="E761" s="62"/>
      <c r="F761" s="62"/>
    </row>
    <row r="762">
      <c r="B762" s="13"/>
      <c r="C762" s="13"/>
      <c r="D762" s="13"/>
      <c r="E762" s="62"/>
      <c r="F762" s="62"/>
    </row>
    <row r="763">
      <c r="B763" s="13"/>
      <c r="C763" s="13"/>
      <c r="D763" s="13"/>
      <c r="E763" s="62"/>
      <c r="F763" s="62"/>
    </row>
    <row r="764">
      <c r="B764" s="13"/>
      <c r="C764" s="13"/>
      <c r="D764" s="13"/>
      <c r="E764" s="62"/>
      <c r="F764" s="62"/>
    </row>
    <row r="765">
      <c r="B765" s="13"/>
      <c r="C765" s="13"/>
      <c r="D765" s="13"/>
      <c r="E765" s="62"/>
      <c r="F765" s="62"/>
    </row>
    <row r="766">
      <c r="B766" s="13"/>
      <c r="C766" s="13"/>
      <c r="D766" s="13"/>
      <c r="E766" s="62"/>
      <c r="F766" s="62"/>
    </row>
    <row r="767">
      <c r="B767" s="13"/>
      <c r="C767" s="13"/>
      <c r="D767" s="13"/>
      <c r="E767" s="62"/>
      <c r="F767" s="62"/>
    </row>
    <row r="768">
      <c r="B768" s="13"/>
      <c r="C768" s="13"/>
      <c r="D768" s="13"/>
      <c r="E768" s="62"/>
      <c r="F768" s="62"/>
    </row>
    <row r="769">
      <c r="B769" s="13"/>
      <c r="C769" s="13"/>
      <c r="D769" s="13"/>
      <c r="E769" s="62"/>
      <c r="F769" s="62"/>
    </row>
    <row r="770">
      <c r="B770" s="13"/>
      <c r="C770" s="13"/>
      <c r="D770" s="13"/>
      <c r="E770" s="62"/>
      <c r="F770" s="62"/>
    </row>
    <row r="771">
      <c r="B771" s="13"/>
      <c r="C771" s="13"/>
      <c r="D771" s="13"/>
      <c r="E771" s="62"/>
      <c r="F771" s="62"/>
    </row>
    <row r="772">
      <c r="B772" s="13"/>
      <c r="C772" s="13"/>
      <c r="D772" s="13"/>
      <c r="E772" s="62"/>
      <c r="F772" s="62"/>
    </row>
    <row r="773">
      <c r="B773" s="13"/>
      <c r="C773" s="13"/>
      <c r="D773" s="13"/>
      <c r="E773" s="62"/>
      <c r="F773" s="62"/>
    </row>
    <row r="774">
      <c r="B774" s="13"/>
      <c r="C774" s="13"/>
      <c r="D774" s="13"/>
      <c r="E774" s="62"/>
      <c r="F774" s="62"/>
    </row>
    <row r="775">
      <c r="B775" s="13"/>
      <c r="C775" s="13"/>
      <c r="D775" s="13"/>
      <c r="E775" s="62"/>
      <c r="F775" s="62"/>
    </row>
    <row r="776">
      <c r="B776" s="13"/>
      <c r="C776" s="13"/>
      <c r="D776" s="13"/>
      <c r="E776" s="62"/>
      <c r="F776" s="62"/>
    </row>
    <row r="777">
      <c r="B777" s="13"/>
      <c r="C777" s="13"/>
      <c r="D777" s="13"/>
      <c r="E777" s="62"/>
      <c r="F777" s="62"/>
    </row>
    <row r="778">
      <c r="B778" s="13"/>
      <c r="C778" s="13"/>
      <c r="D778" s="13"/>
      <c r="E778" s="62"/>
      <c r="F778" s="62"/>
    </row>
    <row r="779">
      <c r="B779" s="13"/>
      <c r="C779" s="13"/>
      <c r="D779" s="13"/>
      <c r="E779" s="62"/>
      <c r="F779" s="62"/>
    </row>
    <row r="780">
      <c r="B780" s="13"/>
      <c r="C780" s="13"/>
      <c r="D780" s="13"/>
      <c r="E780" s="62"/>
      <c r="F780" s="62"/>
    </row>
    <row r="781">
      <c r="B781" s="13"/>
      <c r="C781" s="13"/>
      <c r="D781" s="13"/>
      <c r="E781" s="62"/>
      <c r="F781" s="62"/>
    </row>
    <row r="782">
      <c r="B782" s="13"/>
      <c r="C782" s="13"/>
      <c r="D782" s="13"/>
      <c r="E782" s="62"/>
      <c r="F782" s="62"/>
    </row>
    <row r="783">
      <c r="B783" s="13"/>
      <c r="C783" s="13"/>
      <c r="D783" s="13"/>
      <c r="E783" s="62"/>
      <c r="F783" s="62"/>
    </row>
    <row r="784">
      <c r="B784" s="13"/>
      <c r="C784" s="13"/>
      <c r="D784" s="13"/>
      <c r="E784" s="62"/>
      <c r="F784" s="62"/>
    </row>
    <row r="785">
      <c r="B785" s="13"/>
      <c r="C785" s="13"/>
      <c r="D785" s="13"/>
      <c r="E785" s="62"/>
      <c r="F785" s="62"/>
    </row>
    <row r="786">
      <c r="B786" s="13"/>
      <c r="C786" s="13"/>
      <c r="D786" s="13"/>
      <c r="E786" s="62"/>
      <c r="F786" s="62"/>
    </row>
    <row r="787">
      <c r="B787" s="13"/>
      <c r="C787" s="13"/>
      <c r="D787" s="13"/>
      <c r="E787" s="62"/>
      <c r="F787" s="62"/>
    </row>
    <row r="788">
      <c r="B788" s="13"/>
      <c r="C788" s="13"/>
      <c r="D788" s="13"/>
      <c r="E788" s="62"/>
      <c r="F788" s="62"/>
    </row>
    <row r="789">
      <c r="B789" s="13"/>
      <c r="C789" s="13"/>
      <c r="D789" s="13"/>
      <c r="E789" s="62"/>
      <c r="F789" s="62"/>
    </row>
    <row r="790">
      <c r="B790" s="13"/>
      <c r="C790" s="13"/>
      <c r="D790" s="13"/>
      <c r="E790" s="62"/>
      <c r="F790" s="62"/>
    </row>
    <row r="791">
      <c r="B791" s="13"/>
      <c r="C791" s="13"/>
      <c r="D791" s="13"/>
      <c r="E791" s="62"/>
      <c r="F791" s="62"/>
    </row>
    <row r="792">
      <c r="B792" s="13"/>
      <c r="C792" s="13"/>
      <c r="D792" s="13"/>
      <c r="E792" s="62"/>
      <c r="F792" s="62"/>
    </row>
    <row r="793">
      <c r="B793" s="13"/>
      <c r="C793" s="13"/>
      <c r="D793" s="13"/>
      <c r="E793" s="62"/>
      <c r="F793" s="62"/>
    </row>
    <row r="794">
      <c r="B794" s="13"/>
      <c r="C794" s="13"/>
      <c r="D794" s="13"/>
      <c r="E794" s="62"/>
      <c r="F794" s="62"/>
    </row>
    <row r="795">
      <c r="B795" s="13"/>
      <c r="C795" s="13"/>
      <c r="D795" s="13"/>
      <c r="E795" s="62"/>
      <c r="F795" s="62"/>
    </row>
    <row r="796">
      <c r="B796" s="13"/>
      <c r="C796" s="13"/>
      <c r="D796" s="13"/>
      <c r="E796" s="62"/>
      <c r="F796" s="62"/>
    </row>
    <row r="797">
      <c r="B797" s="13"/>
      <c r="C797" s="13"/>
      <c r="D797" s="13"/>
      <c r="E797" s="62"/>
      <c r="F797" s="62"/>
    </row>
    <row r="798">
      <c r="B798" s="13"/>
      <c r="C798" s="13"/>
      <c r="D798" s="13"/>
      <c r="E798" s="62"/>
      <c r="F798" s="62"/>
    </row>
    <row r="799">
      <c r="B799" s="13"/>
      <c r="C799" s="13"/>
      <c r="D799" s="13"/>
      <c r="E799" s="62"/>
      <c r="F799" s="62"/>
    </row>
    <row r="800">
      <c r="B800" s="13"/>
      <c r="C800" s="13"/>
      <c r="D800" s="13"/>
      <c r="E800" s="62"/>
      <c r="F800" s="62"/>
    </row>
    <row r="801">
      <c r="B801" s="13"/>
      <c r="C801" s="13"/>
      <c r="D801" s="13"/>
      <c r="E801" s="62"/>
      <c r="F801" s="62"/>
    </row>
    <row r="802">
      <c r="B802" s="13"/>
      <c r="C802" s="13"/>
      <c r="D802" s="13"/>
      <c r="E802" s="62"/>
      <c r="F802" s="62"/>
    </row>
    <row r="803">
      <c r="B803" s="13"/>
      <c r="C803" s="13"/>
      <c r="D803" s="13"/>
      <c r="E803" s="62"/>
      <c r="F803" s="62"/>
    </row>
    <row r="804">
      <c r="B804" s="13"/>
      <c r="C804" s="13"/>
      <c r="D804" s="13"/>
      <c r="E804" s="62"/>
      <c r="F804" s="62"/>
    </row>
    <row r="805">
      <c r="B805" s="13"/>
      <c r="C805" s="13"/>
      <c r="D805" s="13"/>
      <c r="E805" s="62"/>
      <c r="F805" s="62"/>
    </row>
    <row r="806">
      <c r="B806" s="13"/>
      <c r="C806" s="13"/>
      <c r="D806" s="13"/>
      <c r="E806" s="62"/>
      <c r="F806" s="62"/>
    </row>
    <row r="807">
      <c r="B807" s="13"/>
      <c r="C807" s="13"/>
      <c r="D807" s="13"/>
      <c r="E807" s="62"/>
      <c r="F807" s="62"/>
    </row>
    <row r="808">
      <c r="B808" s="13"/>
      <c r="C808" s="13"/>
      <c r="D808" s="13"/>
      <c r="E808" s="62"/>
      <c r="F808" s="62"/>
    </row>
    <row r="809">
      <c r="B809" s="13"/>
      <c r="C809" s="13"/>
      <c r="D809" s="13"/>
      <c r="E809" s="62"/>
      <c r="F809" s="62"/>
    </row>
    <row r="810">
      <c r="B810" s="13"/>
      <c r="C810" s="13"/>
      <c r="D810" s="13"/>
      <c r="E810" s="62"/>
      <c r="F810" s="62"/>
    </row>
    <row r="811">
      <c r="B811" s="13"/>
      <c r="C811" s="13"/>
      <c r="D811" s="13"/>
      <c r="E811" s="62"/>
      <c r="F811" s="62"/>
    </row>
    <row r="812">
      <c r="B812" s="13"/>
      <c r="C812" s="13"/>
      <c r="D812" s="13"/>
      <c r="E812" s="62"/>
      <c r="F812" s="62"/>
    </row>
    <row r="813">
      <c r="B813" s="13"/>
      <c r="C813" s="13"/>
      <c r="D813" s="13"/>
      <c r="E813" s="62"/>
      <c r="F813" s="62"/>
    </row>
    <row r="814">
      <c r="B814" s="13"/>
      <c r="C814" s="13"/>
      <c r="D814" s="13"/>
      <c r="E814" s="62"/>
      <c r="F814" s="62"/>
    </row>
    <row r="815">
      <c r="B815" s="13"/>
      <c r="C815" s="13"/>
      <c r="D815" s="13"/>
      <c r="E815" s="62"/>
      <c r="F815" s="62"/>
    </row>
    <row r="816">
      <c r="B816" s="13"/>
      <c r="C816" s="13"/>
      <c r="D816" s="13"/>
      <c r="E816" s="62"/>
      <c r="F816" s="62"/>
    </row>
    <row r="817">
      <c r="B817" s="13"/>
      <c r="C817" s="13"/>
      <c r="D817" s="13"/>
      <c r="E817" s="62"/>
      <c r="F817" s="62"/>
    </row>
    <row r="818">
      <c r="B818" s="13"/>
      <c r="C818" s="13"/>
      <c r="D818" s="13"/>
      <c r="E818" s="62"/>
      <c r="F818" s="62"/>
    </row>
    <row r="819">
      <c r="B819" s="13"/>
      <c r="C819" s="13"/>
      <c r="D819" s="13"/>
      <c r="E819" s="62"/>
      <c r="F819" s="62"/>
    </row>
    <row r="820">
      <c r="B820" s="13"/>
      <c r="C820" s="13"/>
      <c r="D820" s="13"/>
      <c r="E820" s="62"/>
      <c r="F820" s="62"/>
    </row>
    <row r="821">
      <c r="B821" s="13"/>
      <c r="C821" s="13"/>
      <c r="D821" s="13"/>
      <c r="E821" s="62"/>
      <c r="F821" s="62"/>
    </row>
    <row r="822">
      <c r="B822" s="13"/>
      <c r="C822" s="13"/>
      <c r="D822" s="13"/>
      <c r="E822" s="62"/>
      <c r="F822" s="62"/>
    </row>
    <row r="823">
      <c r="B823" s="13"/>
      <c r="C823" s="13"/>
      <c r="D823" s="13"/>
      <c r="E823" s="62"/>
      <c r="F823" s="62"/>
    </row>
    <row r="824">
      <c r="B824" s="13"/>
      <c r="C824" s="13"/>
      <c r="D824" s="13"/>
      <c r="E824" s="62"/>
      <c r="F824" s="62"/>
    </row>
    <row r="825">
      <c r="B825" s="13"/>
      <c r="C825" s="13"/>
      <c r="D825" s="13"/>
      <c r="E825" s="62"/>
      <c r="F825" s="62"/>
    </row>
    <row r="826">
      <c r="B826" s="13"/>
      <c r="C826" s="13"/>
      <c r="D826" s="13"/>
      <c r="E826" s="62"/>
      <c r="F826" s="62"/>
    </row>
    <row r="827">
      <c r="B827" s="13"/>
      <c r="C827" s="13"/>
      <c r="D827" s="13"/>
      <c r="E827" s="62"/>
      <c r="F827" s="62"/>
    </row>
    <row r="828">
      <c r="B828" s="13"/>
      <c r="C828" s="13"/>
      <c r="D828" s="13"/>
      <c r="E828" s="62"/>
      <c r="F828" s="62"/>
    </row>
    <row r="829">
      <c r="B829" s="13"/>
      <c r="C829" s="13"/>
      <c r="D829" s="13"/>
      <c r="E829" s="62"/>
      <c r="F829" s="62"/>
    </row>
    <row r="830">
      <c r="B830" s="13"/>
      <c r="C830" s="13"/>
      <c r="D830" s="13"/>
      <c r="E830" s="62"/>
      <c r="F830" s="62"/>
    </row>
    <row r="831">
      <c r="B831" s="13"/>
      <c r="C831" s="13"/>
      <c r="D831" s="13"/>
      <c r="E831" s="62"/>
      <c r="F831" s="62"/>
    </row>
    <row r="832">
      <c r="B832" s="13"/>
      <c r="C832" s="13"/>
      <c r="D832" s="13"/>
      <c r="E832" s="62"/>
      <c r="F832" s="62"/>
    </row>
    <row r="833">
      <c r="B833" s="13"/>
      <c r="C833" s="13"/>
      <c r="D833" s="13"/>
      <c r="E833" s="62"/>
      <c r="F833" s="62"/>
    </row>
    <row r="834">
      <c r="B834" s="13"/>
      <c r="C834" s="13"/>
      <c r="D834" s="13"/>
      <c r="E834" s="62"/>
      <c r="F834" s="62"/>
    </row>
    <row r="835">
      <c r="B835" s="13"/>
      <c r="C835" s="13"/>
      <c r="D835" s="13"/>
      <c r="E835" s="62"/>
      <c r="F835" s="62"/>
    </row>
    <row r="836">
      <c r="B836" s="13"/>
      <c r="C836" s="13"/>
      <c r="D836" s="13"/>
      <c r="E836" s="62"/>
      <c r="F836" s="62"/>
    </row>
    <row r="837">
      <c r="B837" s="13"/>
      <c r="C837" s="13"/>
      <c r="D837" s="13"/>
      <c r="E837" s="62"/>
      <c r="F837" s="62"/>
    </row>
    <row r="838">
      <c r="B838" s="13"/>
      <c r="C838" s="13"/>
      <c r="D838" s="13"/>
      <c r="E838" s="62"/>
      <c r="F838" s="62"/>
    </row>
    <row r="839">
      <c r="B839" s="13"/>
      <c r="C839" s="13"/>
      <c r="D839" s="13"/>
      <c r="E839" s="62"/>
      <c r="F839" s="62"/>
    </row>
    <row r="840">
      <c r="B840" s="13"/>
      <c r="C840" s="13"/>
      <c r="D840" s="13"/>
      <c r="E840" s="62"/>
      <c r="F840" s="62"/>
    </row>
    <row r="841">
      <c r="B841" s="13"/>
      <c r="C841" s="13"/>
      <c r="D841" s="13"/>
      <c r="E841" s="62"/>
      <c r="F841" s="62"/>
    </row>
    <row r="842">
      <c r="B842" s="13"/>
      <c r="C842" s="13"/>
      <c r="D842" s="13"/>
      <c r="E842" s="62"/>
      <c r="F842" s="62"/>
    </row>
    <row r="843">
      <c r="B843" s="13"/>
      <c r="C843" s="13"/>
      <c r="D843" s="13"/>
      <c r="E843" s="62"/>
      <c r="F843" s="62"/>
    </row>
    <row r="844">
      <c r="B844" s="13"/>
      <c r="C844" s="13"/>
      <c r="D844" s="13"/>
      <c r="E844" s="62"/>
      <c r="F844" s="62"/>
    </row>
    <row r="845">
      <c r="B845" s="13"/>
      <c r="C845" s="13"/>
      <c r="D845" s="13"/>
      <c r="E845" s="62"/>
      <c r="F845" s="62"/>
    </row>
    <row r="846">
      <c r="B846" s="13"/>
      <c r="C846" s="13"/>
      <c r="D846" s="13"/>
      <c r="E846" s="62"/>
      <c r="F846" s="62"/>
    </row>
    <row r="847">
      <c r="B847" s="13"/>
      <c r="C847" s="13"/>
      <c r="D847" s="13"/>
      <c r="E847" s="62"/>
      <c r="F847" s="62"/>
    </row>
    <row r="848">
      <c r="B848" s="13"/>
      <c r="C848" s="13"/>
      <c r="D848" s="13"/>
      <c r="E848" s="62"/>
      <c r="F848" s="62"/>
    </row>
    <row r="849">
      <c r="B849" s="13"/>
      <c r="C849" s="13"/>
      <c r="D849" s="13"/>
      <c r="E849" s="62"/>
      <c r="F849" s="62"/>
    </row>
    <row r="850">
      <c r="B850" s="13"/>
      <c r="C850" s="13"/>
      <c r="D850" s="13"/>
      <c r="E850" s="62"/>
      <c r="F850" s="62"/>
    </row>
    <row r="851">
      <c r="B851" s="13"/>
      <c r="C851" s="13"/>
      <c r="D851" s="13"/>
      <c r="E851" s="62"/>
      <c r="F851" s="62"/>
    </row>
    <row r="852">
      <c r="B852" s="13"/>
      <c r="C852" s="13"/>
      <c r="D852" s="13"/>
      <c r="E852" s="62"/>
      <c r="F852" s="62"/>
    </row>
    <row r="853">
      <c r="B853" s="13"/>
      <c r="C853" s="13"/>
      <c r="D853" s="13"/>
      <c r="E853" s="62"/>
      <c r="F853" s="62"/>
    </row>
    <row r="854">
      <c r="B854" s="13"/>
      <c r="C854" s="13"/>
      <c r="D854" s="13"/>
      <c r="E854" s="62"/>
      <c r="F854" s="62"/>
    </row>
    <row r="855">
      <c r="B855" s="13"/>
      <c r="C855" s="13"/>
      <c r="D855" s="13"/>
      <c r="E855" s="62"/>
      <c r="F855" s="62"/>
    </row>
    <row r="856">
      <c r="B856" s="13"/>
      <c r="C856" s="13"/>
      <c r="D856" s="13"/>
      <c r="E856" s="62"/>
      <c r="F856" s="62"/>
    </row>
    <row r="857">
      <c r="B857" s="13"/>
      <c r="C857" s="13"/>
      <c r="D857" s="13"/>
      <c r="E857" s="62"/>
      <c r="F857" s="62"/>
    </row>
    <row r="858">
      <c r="B858" s="13"/>
      <c r="C858" s="13"/>
      <c r="D858" s="13"/>
      <c r="E858" s="62"/>
      <c r="F858" s="62"/>
    </row>
    <row r="859">
      <c r="B859" s="13"/>
      <c r="C859" s="13"/>
      <c r="D859" s="13"/>
      <c r="E859" s="62"/>
      <c r="F859" s="62"/>
    </row>
    <row r="860">
      <c r="B860" s="13"/>
      <c r="C860" s="13"/>
      <c r="D860" s="13"/>
      <c r="E860" s="62"/>
      <c r="F860" s="62"/>
    </row>
    <row r="861">
      <c r="B861" s="13"/>
      <c r="C861" s="13"/>
      <c r="D861" s="13"/>
      <c r="E861" s="62"/>
      <c r="F861" s="62"/>
    </row>
    <row r="862">
      <c r="B862" s="13"/>
      <c r="C862" s="13"/>
      <c r="D862" s="13"/>
      <c r="E862" s="62"/>
      <c r="F862" s="62"/>
    </row>
    <row r="863">
      <c r="B863" s="13"/>
      <c r="C863" s="13"/>
      <c r="D863" s="13"/>
      <c r="E863" s="62"/>
      <c r="F863" s="62"/>
    </row>
    <row r="864">
      <c r="B864" s="13"/>
      <c r="C864" s="13"/>
      <c r="D864" s="13"/>
      <c r="E864" s="62"/>
      <c r="F864" s="62"/>
    </row>
    <row r="865">
      <c r="B865" s="13"/>
      <c r="C865" s="13"/>
      <c r="D865" s="13"/>
      <c r="E865" s="62"/>
      <c r="F865" s="62"/>
    </row>
    <row r="866">
      <c r="B866" s="13"/>
      <c r="C866" s="13"/>
      <c r="D866" s="13"/>
      <c r="E866" s="62"/>
      <c r="F866" s="62"/>
    </row>
    <row r="867">
      <c r="B867" s="13"/>
      <c r="C867" s="13"/>
      <c r="D867" s="13"/>
      <c r="E867" s="62"/>
      <c r="F867" s="62"/>
    </row>
    <row r="868">
      <c r="B868" s="13"/>
      <c r="C868" s="13"/>
      <c r="D868" s="13"/>
      <c r="E868" s="62"/>
      <c r="F868" s="62"/>
    </row>
    <row r="869">
      <c r="B869" s="13"/>
      <c r="C869" s="13"/>
      <c r="D869" s="13"/>
      <c r="E869" s="62"/>
      <c r="F869" s="62"/>
    </row>
    <row r="870">
      <c r="B870" s="13"/>
      <c r="C870" s="13"/>
      <c r="D870" s="13"/>
      <c r="E870" s="62"/>
      <c r="F870" s="62"/>
    </row>
    <row r="871">
      <c r="B871" s="13"/>
      <c r="C871" s="13"/>
      <c r="D871" s="13"/>
      <c r="E871" s="62"/>
      <c r="F871" s="62"/>
    </row>
    <row r="872">
      <c r="B872" s="13"/>
      <c r="C872" s="13"/>
      <c r="D872" s="13"/>
      <c r="E872" s="62"/>
      <c r="F872" s="62"/>
    </row>
    <row r="873">
      <c r="B873" s="13"/>
      <c r="C873" s="13"/>
      <c r="D873" s="13"/>
      <c r="E873" s="62"/>
      <c r="F873" s="62"/>
    </row>
    <row r="874">
      <c r="B874" s="13"/>
      <c r="C874" s="13"/>
      <c r="D874" s="13"/>
      <c r="E874" s="62"/>
      <c r="F874" s="62"/>
    </row>
    <row r="875">
      <c r="B875" s="13"/>
      <c r="C875" s="13"/>
      <c r="D875" s="13"/>
      <c r="E875" s="62"/>
      <c r="F875" s="62"/>
    </row>
    <row r="876">
      <c r="B876" s="13"/>
      <c r="C876" s="13"/>
      <c r="D876" s="13"/>
      <c r="E876" s="62"/>
      <c r="F876" s="62"/>
    </row>
    <row r="877">
      <c r="B877" s="13"/>
      <c r="C877" s="13"/>
      <c r="D877" s="13"/>
      <c r="E877" s="62"/>
      <c r="F877" s="62"/>
    </row>
    <row r="878">
      <c r="B878" s="13"/>
      <c r="C878" s="13"/>
      <c r="D878" s="13"/>
      <c r="E878" s="62"/>
      <c r="F878" s="62"/>
    </row>
    <row r="879">
      <c r="B879" s="13"/>
      <c r="C879" s="13"/>
      <c r="D879" s="13"/>
      <c r="E879" s="62"/>
      <c r="F879" s="62"/>
    </row>
    <row r="880">
      <c r="B880" s="13"/>
      <c r="C880" s="13"/>
      <c r="D880" s="13"/>
      <c r="E880" s="62"/>
      <c r="F880" s="62"/>
    </row>
    <row r="881">
      <c r="B881" s="13"/>
      <c r="C881" s="13"/>
      <c r="D881" s="13"/>
      <c r="E881" s="62"/>
      <c r="F881" s="62"/>
    </row>
    <row r="882">
      <c r="B882" s="13"/>
      <c r="C882" s="13"/>
      <c r="D882" s="13"/>
      <c r="E882" s="62"/>
      <c r="F882" s="62"/>
    </row>
    <row r="883">
      <c r="B883" s="13"/>
      <c r="C883" s="13"/>
      <c r="D883" s="13"/>
      <c r="E883" s="62"/>
      <c r="F883" s="62"/>
    </row>
    <row r="884">
      <c r="B884" s="13"/>
      <c r="C884" s="13"/>
      <c r="D884" s="13"/>
      <c r="E884" s="62"/>
      <c r="F884" s="62"/>
    </row>
    <row r="885">
      <c r="B885" s="13"/>
      <c r="C885" s="13"/>
      <c r="D885" s="13"/>
      <c r="E885" s="62"/>
      <c r="F885" s="62"/>
    </row>
    <row r="886">
      <c r="B886" s="13"/>
      <c r="C886" s="13"/>
      <c r="D886" s="13"/>
      <c r="E886" s="62"/>
      <c r="F886" s="62"/>
    </row>
    <row r="887">
      <c r="B887" s="13"/>
      <c r="C887" s="13"/>
      <c r="D887" s="13"/>
      <c r="E887" s="62"/>
      <c r="F887" s="62"/>
    </row>
    <row r="888">
      <c r="B888" s="13"/>
      <c r="C888" s="13"/>
      <c r="D888" s="13"/>
      <c r="E888" s="62"/>
      <c r="F888" s="62"/>
    </row>
    <row r="889">
      <c r="B889" s="13"/>
      <c r="C889" s="13"/>
      <c r="D889" s="13"/>
      <c r="E889" s="62"/>
      <c r="F889" s="62"/>
    </row>
    <row r="890">
      <c r="B890" s="13"/>
      <c r="C890" s="13"/>
      <c r="D890" s="13"/>
      <c r="E890" s="62"/>
      <c r="F890" s="62"/>
    </row>
    <row r="891">
      <c r="B891" s="13"/>
      <c r="C891" s="13"/>
      <c r="D891" s="13"/>
      <c r="E891" s="62"/>
      <c r="F891" s="62"/>
    </row>
    <row r="892">
      <c r="B892" s="13"/>
      <c r="C892" s="13"/>
      <c r="D892" s="13"/>
      <c r="E892" s="62"/>
      <c r="F892" s="62"/>
    </row>
    <row r="893">
      <c r="B893" s="13"/>
      <c r="C893" s="13"/>
      <c r="D893" s="13"/>
      <c r="E893" s="62"/>
      <c r="F893" s="62"/>
    </row>
    <row r="894">
      <c r="B894" s="13"/>
      <c r="C894" s="13"/>
      <c r="D894" s="13"/>
      <c r="E894" s="62"/>
      <c r="F894" s="62"/>
    </row>
    <row r="895">
      <c r="B895" s="13"/>
      <c r="C895" s="13"/>
      <c r="D895" s="13"/>
      <c r="E895" s="62"/>
      <c r="F895" s="62"/>
    </row>
    <row r="896">
      <c r="B896" s="13"/>
      <c r="C896" s="13"/>
      <c r="D896" s="13"/>
      <c r="E896" s="62"/>
      <c r="F896" s="62"/>
    </row>
    <row r="897">
      <c r="B897" s="13"/>
      <c r="C897" s="13"/>
      <c r="D897" s="13"/>
      <c r="E897" s="62"/>
      <c r="F897" s="62"/>
    </row>
    <row r="898">
      <c r="B898" s="13"/>
      <c r="C898" s="13"/>
      <c r="D898" s="13"/>
      <c r="E898" s="62"/>
      <c r="F898" s="62"/>
    </row>
    <row r="899">
      <c r="B899" s="13"/>
      <c r="C899" s="13"/>
      <c r="D899" s="13"/>
      <c r="E899" s="62"/>
      <c r="F899" s="62"/>
    </row>
    <row r="900">
      <c r="B900" s="13"/>
      <c r="C900" s="13"/>
      <c r="D900" s="13"/>
      <c r="E900" s="62"/>
      <c r="F900" s="62"/>
    </row>
    <row r="901">
      <c r="B901" s="13"/>
      <c r="C901" s="13"/>
      <c r="D901" s="13"/>
      <c r="E901" s="62"/>
      <c r="F901" s="62"/>
    </row>
    <row r="902">
      <c r="B902" s="13"/>
      <c r="C902" s="13"/>
      <c r="D902" s="13"/>
      <c r="E902" s="62"/>
      <c r="F902" s="62"/>
    </row>
    <row r="903">
      <c r="B903" s="13"/>
      <c r="C903" s="13"/>
      <c r="D903" s="13"/>
      <c r="E903" s="62"/>
      <c r="F903" s="62"/>
    </row>
    <row r="904">
      <c r="B904" s="13"/>
      <c r="C904" s="13"/>
      <c r="D904" s="13"/>
      <c r="E904" s="62"/>
      <c r="F904" s="62"/>
    </row>
    <row r="905">
      <c r="B905" s="13"/>
      <c r="C905" s="13"/>
      <c r="D905" s="13"/>
      <c r="E905" s="62"/>
      <c r="F905" s="62"/>
    </row>
    <row r="906">
      <c r="B906" s="13"/>
      <c r="C906" s="13"/>
      <c r="D906" s="13"/>
      <c r="E906" s="62"/>
      <c r="F906" s="62"/>
    </row>
    <row r="907">
      <c r="B907" s="13"/>
      <c r="C907" s="13"/>
      <c r="D907" s="13"/>
      <c r="E907" s="62"/>
      <c r="F907" s="62"/>
    </row>
    <row r="908">
      <c r="B908" s="13"/>
      <c r="C908" s="13"/>
      <c r="D908" s="13"/>
      <c r="E908" s="62"/>
      <c r="F908" s="62"/>
    </row>
    <row r="909">
      <c r="B909" s="13"/>
      <c r="C909" s="13"/>
      <c r="D909" s="13"/>
      <c r="E909" s="62"/>
      <c r="F909" s="62"/>
    </row>
    <row r="910">
      <c r="B910" s="13"/>
      <c r="C910" s="13"/>
      <c r="D910" s="13"/>
      <c r="E910" s="62"/>
      <c r="F910" s="62"/>
    </row>
    <row r="911">
      <c r="B911" s="13"/>
      <c r="C911" s="13"/>
      <c r="D911" s="13"/>
      <c r="E911" s="62"/>
      <c r="F911" s="62"/>
    </row>
    <row r="912">
      <c r="B912" s="13"/>
      <c r="C912" s="13"/>
      <c r="D912" s="13"/>
      <c r="E912" s="62"/>
      <c r="F912" s="62"/>
    </row>
    <row r="913">
      <c r="B913" s="13"/>
      <c r="C913" s="13"/>
      <c r="D913" s="13"/>
      <c r="E913" s="62"/>
      <c r="F913" s="62"/>
    </row>
    <row r="914">
      <c r="B914" s="13"/>
      <c r="C914" s="13"/>
      <c r="D914" s="13"/>
      <c r="E914" s="62"/>
      <c r="F914" s="62"/>
    </row>
    <row r="915">
      <c r="B915" s="13"/>
      <c r="C915" s="13"/>
      <c r="D915" s="13"/>
      <c r="E915" s="62"/>
      <c r="F915" s="62"/>
    </row>
    <row r="916">
      <c r="B916" s="13"/>
      <c r="C916" s="13"/>
      <c r="D916" s="13"/>
      <c r="E916" s="62"/>
      <c r="F916" s="62"/>
    </row>
    <row r="917">
      <c r="B917" s="13"/>
      <c r="C917" s="13"/>
      <c r="D917" s="13"/>
      <c r="E917" s="62"/>
      <c r="F917" s="62"/>
    </row>
    <row r="918">
      <c r="B918" s="13"/>
      <c r="C918" s="13"/>
      <c r="D918" s="13"/>
      <c r="E918" s="62"/>
      <c r="F918" s="62"/>
    </row>
    <row r="919">
      <c r="B919" s="13"/>
      <c r="C919" s="13"/>
      <c r="D919" s="13"/>
      <c r="E919" s="62"/>
      <c r="F919" s="62"/>
    </row>
    <row r="920">
      <c r="B920" s="13"/>
      <c r="C920" s="13"/>
      <c r="D920" s="13"/>
      <c r="E920" s="62"/>
      <c r="F920" s="62"/>
    </row>
    <row r="921">
      <c r="B921" s="13"/>
      <c r="C921" s="13"/>
      <c r="D921" s="13"/>
      <c r="E921" s="62"/>
      <c r="F921" s="62"/>
    </row>
    <row r="922">
      <c r="B922" s="13"/>
      <c r="C922" s="13"/>
      <c r="D922" s="13"/>
      <c r="E922" s="62"/>
      <c r="F922" s="62"/>
    </row>
    <row r="923">
      <c r="B923" s="13"/>
      <c r="C923" s="13"/>
      <c r="D923" s="13"/>
      <c r="E923" s="62"/>
      <c r="F923" s="62"/>
    </row>
    <row r="924">
      <c r="B924" s="13"/>
      <c r="C924" s="13"/>
      <c r="D924" s="13"/>
      <c r="E924" s="62"/>
      <c r="F924" s="62"/>
    </row>
    <row r="925">
      <c r="B925" s="13"/>
      <c r="C925" s="13"/>
      <c r="D925" s="13"/>
      <c r="E925" s="62"/>
      <c r="F925" s="62"/>
    </row>
    <row r="926">
      <c r="B926" s="13"/>
      <c r="C926" s="13"/>
      <c r="D926" s="13"/>
      <c r="E926" s="62"/>
      <c r="F926" s="62"/>
    </row>
    <row r="927">
      <c r="B927" s="13"/>
      <c r="C927" s="13"/>
      <c r="D927" s="13"/>
      <c r="E927" s="62"/>
      <c r="F927" s="62"/>
    </row>
    <row r="928">
      <c r="B928" s="13"/>
      <c r="C928" s="13"/>
      <c r="D928" s="13"/>
      <c r="E928" s="62"/>
      <c r="F928" s="62"/>
    </row>
    <row r="929">
      <c r="B929" s="13"/>
      <c r="C929" s="13"/>
      <c r="D929" s="13"/>
      <c r="E929" s="62"/>
      <c r="F929" s="62"/>
    </row>
    <row r="930">
      <c r="B930" s="13"/>
      <c r="C930" s="13"/>
      <c r="D930" s="13"/>
      <c r="E930" s="62"/>
      <c r="F930" s="62"/>
    </row>
    <row r="931">
      <c r="B931" s="13"/>
      <c r="C931" s="13"/>
      <c r="D931" s="13"/>
      <c r="E931" s="62"/>
      <c r="F931" s="62"/>
    </row>
    <row r="932">
      <c r="B932" s="13"/>
      <c r="C932" s="13"/>
      <c r="D932" s="13"/>
      <c r="E932" s="62"/>
      <c r="F932" s="62"/>
    </row>
    <row r="933">
      <c r="B933" s="13"/>
      <c r="C933" s="13"/>
      <c r="D933" s="13"/>
      <c r="E933" s="62"/>
      <c r="F933" s="62"/>
    </row>
    <row r="934">
      <c r="B934" s="13"/>
      <c r="C934" s="13"/>
      <c r="D934" s="13"/>
      <c r="E934" s="62"/>
      <c r="F934" s="62"/>
    </row>
    <row r="935">
      <c r="B935" s="13"/>
      <c r="C935" s="13"/>
      <c r="D935" s="13"/>
      <c r="E935" s="62"/>
      <c r="F935" s="62"/>
    </row>
    <row r="936">
      <c r="B936" s="13"/>
      <c r="C936" s="13"/>
      <c r="D936" s="13"/>
      <c r="E936" s="62"/>
      <c r="F936" s="62"/>
    </row>
    <row r="937">
      <c r="B937" s="13"/>
      <c r="C937" s="13"/>
      <c r="D937" s="13"/>
      <c r="E937" s="62"/>
      <c r="F937" s="62"/>
    </row>
    <row r="938">
      <c r="B938" s="13"/>
      <c r="C938" s="13"/>
      <c r="D938" s="13"/>
      <c r="E938" s="62"/>
      <c r="F938" s="62"/>
    </row>
    <row r="939">
      <c r="B939" s="13"/>
      <c r="C939" s="13"/>
      <c r="D939" s="13"/>
      <c r="E939" s="62"/>
      <c r="F939" s="62"/>
    </row>
    <row r="940">
      <c r="B940" s="13"/>
      <c r="C940" s="13"/>
      <c r="D940" s="13"/>
      <c r="E940" s="62"/>
      <c r="F940" s="62"/>
    </row>
    <row r="941">
      <c r="B941" s="13"/>
      <c r="C941" s="13"/>
      <c r="D941" s="13"/>
      <c r="E941" s="62"/>
      <c r="F941" s="62"/>
    </row>
    <row r="942">
      <c r="B942" s="13"/>
      <c r="C942" s="13"/>
      <c r="D942" s="13"/>
      <c r="E942" s="62"/>
      <c r="F942" s="62"/>
    </row>
    <row r="943">
      <c r="B943" s="13"/>
      <c r="C943" s="13"/>
      <c r="D943" s="13"/>
      <c r="E943" s="62"/>
      <c r="F943" s="62"/>
    </row>
    <row r="944">
      <c r="B944" s="13"/>
      <c r="C944" s="13"/>
      <c r="D944" s="13"/>
      <c r="E944" s="62"/>
      <c r="F944" s="62"/>
    </row>
    <row r="945">
      <c r="B945" s="13"/>
      <c r="C945" s="13"/>
      <c r="D945" s="13"/>
      <c r="E945" s="62"/>
      <c r="F945" s="62"/>
    </row>
    <row r="946">
      <c r="B946" s="13"/>
      <c r="C946" s="13"/>
      <c r="D946" s="13"/>
      <c r="E946" s="62"/>
      <c r="F946" s="62"/>
    </row>
    <row r="947">
      <c r="B947" s="13"/>
      <c r="C947" s="13"/>
      <c r="D947" s="13"/>
      <c r="E947" s="62"/>
      <c r="F947" s="62"/>
    </row>
    <row r="948">
      <c r="B948" s="13"/>
      <c r="C948" s="13"/>
      <c r="D948" s="13"/>
      <c r="E948" s="62"/>
      <c r="F948" s="62"/>
    </row>
    <row r="949">
      <c r="B949" s="13"/>
      <c r="C949" s="13"/>
      <c r="D949" s="13"/>
      <c r="E949" s="62"/>
      <c r="F949" s="62"/>
    </row>
    <row r="950">
      <c r="B950" s="13"/>
      <c r="C950" s="13"/>
      <c r="D950" s="13"/>
      <c r="E950" s="62"/>
      <c r="F950" s="62"/>
    </row>
    <row r="951">
      <c r="B951" s="13"/>
      <c r="C951" s="13"/>
      <c r="D951" s="13"/>
      <c r="E951" s="62"/>
      <c r="F951" s="62"/>
    </row>
    <row r="952">
      <c r="B952" s="13"/>
      <c r="C952" s="13"/>
      <c r="D952" s="13"/>
      <c r="E952" s="62"/>
      <c r="F952" s="62"/>
    </row>
    <row r="953">
      <c r="B953" s="13"/>
      <c r="C953" s="13"/>
      <c r="D953" s="13"/>
      <c r="E953" s="62"/>
      <c r="F953" s="62"/>
    </row>
    <row r="954">
      <c r="B954" s="13"/>
      <c r="C954" s="13"/>
      <c r="D954" s="13"/>
      <c r="E954" s="62"/>
      <c r="F954" s="62"/>
    </row>
    <row r="955">
      <c r="B955" s="13"/>
      <c r="C955" s="13"/>
      <c r="D955" s="13"/>
      <c r="E955" s="62"/>
      <c r="F955" s="62"/>
    </row>
    <row r="956">
      <c r="B956" s="13"/>
      <c r="C956" s="13"/>
      <c r="D956" s="13"/>
      <c r="E956" s="62"/>
      <c r="F956" s="62"/>
    </row>
    <row r="957">
      <c r="B957" s="13"/>
      <c r="C957" s="13"/>
      <c r="D957" s="13"/>
      <c r="E957" s="62"/>
      <c r="F957" s="62"/>
    </row>
    <row r="958">
      <c r="B958" s="13"/>
      <c r="C958" s="13"/>
      <c r="D958" s="13"/>
      <c r="E958" s="62"/>
      <c r="F958" s="62"/>
    </row>
    <row r="959">
      <c r="B959" s="13"/>
      <c r="C959" s="13"/>
      <c r="D959" s="13"/>
      <c r="E959" s="62"/>
      <c r="F959" s="62"/>
    </row>
    <row r="960">
      <c r="B960" s="13"/>
      <c r="C960" s="13"/>
      <c r="D960" s="13"/>
      <c r="E960" s="62"/>
      <c r="F960" s="62"/>
    </row>
    <row r="961">
      <c r="B961" s="13"/>
      <c r="C961" s="13"/>
      <c r="D961" s="13"/>
      <c r="E961" s="62"/>
      <c r="F961" s="62"/>
    </row>
    <row r="962">
      <c r="B962" s="13"/>
      <c r="C962" s="13"/>
      <c r="D962" s="13"/>
      <c r="E962" s="62"/>
      <c r="F962" s="62"/>
    </row>
    <row r="963">
      <c r="B963" s="13"/>
      <c r="C963" s="13"/>
      <c r="D963" s="13"/>
      <c r="E963" s="62"/>
      <c r="F963" s="62"/>
    </row>
    <row r="964">
      <c r="B964" s="13"/>
      <c r="C964" s="13"/>
      <c r="D964" s="13"/>
      <c r="E964" s="62"/>
      <c r="F964" s="62"/>
    </row>
    <row r="965">
      <c r="B965" s="13"/>
      <c r="C965" s="13"/>
      <c r="D965" s="13"/>
      <c r="E965" s="62"/>
      <c r="F965" s="62"/>
    </row>
    <row r="966">
      <c r="B966" s="13"/>
      <c r="C966" s="13"/>
      <c r="D966" s="13"/>
      <c r="E966" s="62"/>
      <c r="F966" s="62"/>
    </row>
    <row r="967">
      <c r="B967" s="13"/>
      <c r="C967" s="13"/>
      <c r="D967" s="13"/>
      <c r="E967" s="62"/>
      <c r="F967" s="62"/>
    </row>
    <row r="968">
      <c r="B968" s="13"/>
      <c r="C968" s="13"/>
      <c r="D968" s="13"/>
      <c r="E968" s="62"/>
      <c r="F968" s="62"/>
    </row>
    <row r="969">
      <c r="B969" s="13"/>
      <c r="C969" s="13"/>
      <c r="D969" s="13"/>
      <c r="E969" s="62"/>
      <c r="F969" s="62"/>
    </row>
    <row r="970">
      <c r="B970" s="13"/>
      <c r="C970" s="13"/>
      <c r="D970" s="13"/>
      <c r="E970" s="62"/>
      <c r="F970" s="62"/>
    </row>
    <row r="971">
      <c r="B971" s="13"/>
      <c r="C971" s="13"/>
      <c r="D971" s="13"/>
      <c r="E971" s="62"/>
      <c r="F971" s="62"/>
    </row>
    <row r="972">
      <c r="B972" s="13"/>
      <c r="C972" s="13"/>
      <c r="D972" s="13"/>
      <c r="E972" s="62"/>
      <c r="F972" s="62"/>
    </row>
    <row r="973">
      <c r="B973" s="13"/>
      <c r="C973" s="13"/>
      <c r="D973" s="13"/>
      <c r="E973" s="62"/>
      <c r="F973" s="62"/>
    </row>
    <row r="974">
      <c r="B974" s="13"/>
      <c r="C974" s="13"/>
      <c r="D974" s="13"/>
      <c r="E974" s="62"/>
      <c r="F974" s="62"/>
    </row>
    <row r="975">
      <c r="B975" s="13"/>
      <c r="C975" s="13"/>
      <c r="D975" s="13"/>
      <c r="E975" s="62"/>
      <c r="F975" s="62"/>
    </row>
    <row r="976">
      <c r="B976" s="13"/>
      <c r="C976" s="13"/>
      <c r="D976" s="13"/>
      <c r="E976" s="62"/>
      <c r="F976" s="62"/>
    </row>
    <row r="977">
      <c r="B977" s="13"/>
      <c r="C977" s="13"/>
      <c r="D977" s="13"/>
      <c r="E977" s="62"/>
      <c r="F977" s="62"/>
    </row>
    <row r="978">
      <c r="B978" s="13"/>
      <c r="C978" s="13"/>
      <c r="D978" s="13"/>
      <c r="E978" s="62"/>
      <c r="F978" s="62"/>
    </row>
    <row r="979">
      <c r="B979" s="13"/>
      <c r="C979" s="13"/>
      <c r="D979" s="13"/>
      <c r="E979" s="62"/>
      <c r="F979" s="62"/>
    </row>
    <row r="980">
      <c r="B980" s="13"/>
      <c r="C980" s="13"/>
      <c r="D980" s="13"/>
      <c r="E980" s="62"/>
      <c r="F980" s="62"/>
    </row>
    <row r="981">
      <c r="B981" s="13"/>
      <c r="C981" s="13"/>
      <c r="D981" s="13"/>
      <c r="E981" s="62"/>
      <c r="F981" s="62"/>
    </row>
    <row r="982">
      <c r="B982" s="13"/>
      <c r="C982" s="13"/>
      <c r="D982" s="13"/>
      <c r="E982" s="62"/>
      <c r="F982" s="62"/>
    </row>
    <row r="983">
      <c r="B983" s="13"/>
      <c r="C983" s="13"/>
      <c r="D983" s="13"/>
      <c r="E983" s="62"/>
      <c r="F983" s="62"/>
    </row>
    <row r="984">
      <c r="B984" s="13"/>
      <c r="C984" s="13"/>
      <c r="D984" s="13"/>
      <c r="E984" s="62"/>
      <c r="F984" s="62"/>
    </row>
    <row r="985">
      <c r="B985" s="13"/>
      <c r="C985" s="13"/>
      <c r="D985" s="13"/>
      <c r="E985" s="62"/>
      <c r="F985" s="62"/>
    </row>
    <row r="986">
      <c r="B986" s="13"/>
      <c r="C986" s="13"/>
      <c r="D986" s="13"/>
      <c r="E986" s="62"/>
      <c r="F986" s="62"/>
    </row>
    <row r="987">
      <c r="B987" s="13"/>
      <c r="C987" s="13"/>
      <c r="D987" s="13"/>
      <c r="E987" s="62"/>
      <c r="F987" s="62"/>
    </row>
    <row r="988">
      <c r="B988" s="13"/>
      <c r="C988" s="13"/>
      <c r="D988" s="13"/>
      <c r="E988" s="62"/>
      <c r="F988" s="62"/>
    </row>
    <row r="989">
      <c r="B989" s="13"/>
      <c r="C989" s="13"/>
      <c r="D989" s="13"/>
      <c r="E989" s="62"/>
      <c r="F989" s="62"/>
    </row>
    <row r="990">
      <c r="B990" s="13"/>
      <c r="C990" s="13"/>
      <c r="D990" s="13"/>
      <c r="E990" s="62"/>
      <c r="F990" s="62"/>
    </row>
    <row r="991">
      <c r="B991" s="13"/>
      <c r="C991" s="13"/>
      <c r="D991" s="13"/>
      <c r="E991" s="62"/>
      <c r="F991" s="62"/>
    </row>
    <row r="992">
      <c r="B992" s="13"/>
      <c r="C992" s="13"/>
      <c r="D992" s="13"/>
      <c r="E992" s="62"/>
      <c r="F992" s="62"/>
    </row>
    <row r="993">
      <c r="B993" s="13"/>
      <c r="C993" s="13"/>
      <c r="D993" s="13"/>
      <c r="E993" s="62"/>
      <c r="F993" s="62"/>
    </row>
    <row r="994">
      <c r="B994" s="13"/>
      <c r="C994" s="13"/>
      <c r="D994" s="13"/>
      <c r="E994" s="62"/>
      <c r="F994" s="62"/>
    </row>
    <row r="995">
      <c r="B995" s="13"/>
      <c r="C995" s="13"/>
      <c r="D995" s="13"/>
      <c r="E995" s="62"/>
      <c r="F995" s="62"/>
    </row>
    <row r="996">
      <c r="B996" s="13"/>
      <c r="C996" s="13"/>
      <c r="D996" s="13"/>
      <c r="E996" s="62"/>
      <c r="F996" s="62"/>
    </row>
    <row r="997">
      <c r="B997" s="13"/>
      <c r="C997" s="13"/>
      <c r="D997" s="13"/>
      <c r="E997" s="62"/>
      <c r="F997" s="62"/>
    </row>
    <row r="998">
      <c r="B998" s="13"/>
      <c r="C998" s="13"/>
      <c r="D998" s="13"/>
      <c r="E998" s="62"/>
      <c r="F998" s="62"/>
    </row>
    <row r="999">
      <c r="B999" s="13"/>
      <c r="C999" s="13"/>
      <c r="D999" s="13"/>
      <c r="E999" s="62"/>
      <c r="F999" s="62"/>
    </row>
    <row r="1000">
      <c r="B1000" s="13"/>
      <c r="C1000" s="13"/>
      <c r="D1000" s="13"/>
      <c r="E1000" s="62"/>
      <c r="F1000" s="6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8.63"/>
    <col customWidth="1" min="2" max="2" width="9.88"/>
    <col customWidth="1" min="3" max="3" width="13.63"/>
    <col customWidth="1" min="4" max="4" width="11.13"/>
    <col customWidth="1" min="5" max="5" width="12.5"/>
    <col customWidth="1" min="6" max="6" width="13.63"/>
    <col customWidth="1" min="7" max="7" width="18.75"/>
    <col customWidth="1" min="8" max="8" width="12.63"/>
    <col customWidth="1" min="9" max="9" width="8.0"/>
  </cols>
  <sheetData>
    <row r="1">
      <c r="A1" s="64" t="s">
        <v>63</v>
      </c>
      <c r="B1" s="64" t="s">
        <v>70</v>
      </c>
      <c r="C1" s="64" t="s">
        <v>17</v>
      </c>
      <c r="D1" s="64" t="s">
        <v>71</v>
      </c>
      <c r="E1" s="64" t="s">
        <v>72</v>
      </c>
      <c r="F1" s="64" t="s">
        <v>73</v>
      </c>
    </row>
    <row r="2">
      <c r="A2" s="65">
        <v>1.0</v>
      </c>
      <c r="B2" s="66" t="s">
        <v>74</v>
      </c>
      <c r="C2" s="66" t="s">
        <v>47</v>
      </c>
      <c r="D2" s="66">
        <v>34.0</v>
      </c>
      <c r="E2" s="66" t="s">
        <v>75</v>
      </c>
      <c r="F2" s="66">
        <v>6.3029355E8</v>
      </c>
    </row>
    <row r="3">
      <c r="A3" s="65">
        <v>2.0</v>
      </c>
      <c r="B3" s="67" t="s">
        <v>76</v>
      </c>
      <c r="C3" s="67" t="s">
        <v>22</v>
      </c>
      <c r="D3" s="67">
        <v>29.0</v>
      </c>
      <c r="E3" s="67" t="s">
        <v>77</v>
      </c>
      <c r="F3" s="67">
        <v>6.82140264E8</v>
      </c>
    </row>
    <row r="4">
      <c r="A4" s="65">
        <v>3.0</v>
      </c>
      <c r="B4" s="67" t="s">
        <v>78</v>
      </c>
      <c r="C4" s="67" t="s">
        <v>23</v>
      </c>
      <c r="D4" s="67">
        <v>69.0</v>
      </c>
      <c r="E4" s="67" t="s">
        <v>79</v>
      </c>
      <c r="F4" s="67">
        <v>6.83790395E8</v>
      </c>
    </row>
    <row r="5">
      <c r="A5" s="65">
        <v>4.0</v>
      </c>
      <c r="B5" s="67" t="s">
        <v>80</v>
      </c>
      <c r="C5" s="67" t="s">
        <v>32</v>
      </c>
      <c r="D5" s="67">
        <v>63.0</v>
      </c>
      <c r="E5" s="67" t="s">
        <v>75</v>
      </c>
      <c r="F5" s="67">
        <v>6.85435444E8</v>
      </c>
    </row>
    <row r="6">
      <c r="A6" s="65">
        <v>5.0</v>
      </c>
      <c r="B6" s="67" t="s">
        <v>81</v>
      </c>
      <c r="C6" s="67" t="s">
        <v>45</v>
      </c>
      <c r="D6" s="67">
        <v>67.0</v>
      </c>
      <c r="E6" s="67" t="s">
        <v>82</v>
      </c>
      <c r="F6" s="67">
        <v>6.3548004E8</v>
      </c>
    </row>
    <row r="7">
      <c r="A7" s="65">
        <v>6.0</v>
      </c>
      <c r="B7" s="67" t="s">
        <v>83</v>
      </c>
      <c r="C7" s="67" t="s">
        <v>41</v>
      </c>
      <c r="D7" s="67">
        <v>47.0</v>
      </c>
      <c r="E7" s="67" t="s">
        <v>84</v>
      </c>
      <c r="F7" s="67">
        <v>6.75809662E8</v>
      </c>
    </row>
    <row r="8">
      <c r="A8" s="65">
        <v>7.0</v>
      </c>
      <c r="B8" s="67" t="s">
        <v>85</v>
      </c>
      <c r="C8" s="67" t="s">
        <v>29</v>
      </c>
      <c r="D8" s="67">
        <v>57.0</v>
      </c>
      <c r="E8" s="67" t="s">
        <v>77</v>
      </c>
      <c r="F8" s="67">
        <v>6.5018883E8</v>
      </c>
    </row>
    <row r="9">
      <c r="A9" s="65">
        <v>8.0</v>
      </c>
      <c r="B9" s="67" t="s">
        <v>86</v>
      </c>
      <c r="C9" s="67" t="s">
        <v>38</v>
      </c>
      <c r="D9" s="67">
        <v>46.0</v>
      </c>
      <c r="E9" s="67" t="s">
        <v>84</v>
      </c>
      <c r="F9" s="67">
        <v>6.97844898E8</v>
      </c>
    </row>
    <row r="10">
      <c r="A10" s="65">
        <v>9.0</v>
      </c>
      <c r="B10" s="67" t="s">
        <v>87</v>
      </c>
      <c r="C10" s="67" t="s">
        <v>30</v>
      </c>
      <c r="D10" s="67">
        <v>71.0</v>
      </c>
      <c r="E10" s="67" t="s">
        <v>88</v>
      </c>
      <c r="F10" s="67">
        <v>6.47404798E8</v>
      </c>
    </row>
    <row r="11">
      <c r="A11" s="65">
        <v>10.0</v>
      </c>
      <c r="B11" s="67" t="s">
        <v>89</v>
      </c>
      <c r="C11" s="67" t="s">
        <v>36</v>
      </c>
      <c r="D11" s="67">
        <v>28.0</v>
      </c>
      <c r="E11" s="67" t="s">
        <v>75</v>
      </c>
      <c r="F11" s="67">
        <v>6.82481561E8</v>
      </c>
    </row>
    <row r="12">
      <c r="A12" s="65">
        <v>11.0</v>
      </c>
      <c r="B12" s="67" t="s">
        <v>90</v>
      </c>
      <c r="C12" s="67" t="s">
        <v>53</v>
      </c>
      <c r="D12" s="67">
        <v>75.0</v>
      </c>
      <c r="E12" s="67" t="s">
        <v>91</v>
      </c>
      <c r="F12" s="67">
        <v>6.17621219E8</v>
      </c>
    </row>
    <row r="13">
      <c r="A13" s="65">
        <v>12.0</v>
      </c>
      <c r="B13" s="67" t="s">
        <v>92</v>
      </c>
      <c r="C13" s="67" t="s">
        <v>43</v>
      </c>
      <c r="D13" s="67">
        <v>78.0</v>
      </c>
      <c r="E13" s="67" t="s">
        <v>79</v>
      </c>
      <c r="F13" s="67">
        <v>6.77037683E8</v>
      </c>
    </row>
    <row r="14">
      <c r="A14" s="65">
        <v>13.0</v>
      </c>
      <c r="B14" s="67" t="s">
        <v>93</v>
      </c>
      <c r="C14" s="67" t="s">
        <v>33</v>
      </c>
      <c r="D14" s="67">
        <v>23.0</v>
      </c>
      <c r="E14" s="67" t="s">
        <v>94</v>
      </c>
      <c r="F14" s="67">
        <v>6.52675252E8</v>
      </c>
    </row>
    <row r="15">
      <c r="A15" s="65">
        <v>14.0</v>
      </c>
      <c r="B15" s="68" t="s">
        <v>95</v>
      </c>
      <c r="C15" s="68" t="s">
        <v>56</v>
      </c>
      <c r="D15" s="68">
        <v>33.0</v>
      </c>
      <c r="E15" s="68" t="s">
        <v>96</v>
      </c>
      <c r="F15" s="68">
        <v>6.24392709E8</v>
      </c>
    </row>
    <row r="16">
      <c r="A16" s="65">
        <v>15.0</v>
      </c>
      <c r="B16" s="67" t="s">
        <v>97</v>
      </c>
      <c r="C16" s="67" t="s">
        <v>35</v>
      </c>
      <c r="D16" s="67">
        <v>18.0</v>
      </c>
      <c r="E16" s="67" t="s">
        <v>96</v>
      </c>
      <c r="F16" s="67">
        <v>6.13406769E8</v>
      </c>
    </row>
    <row r="17">
      <c r="A17" s="65">
        <v>17.0</v>
      </c>
      <c r="B17" s="67" t="s">
        <v>98</v>
      </c>
      <c r="C17" s="67" t="s">
        <v>46</v>
      </c>
      <c r="D17" s="67">
        <v>30.0</v>
      </c>
      <c r="E17" s="67" t="s">
        <v>79</v>
      </c>
      <c r="F17" s="67">
        <v>6.14139171E8</v>
      </c>
    </row>
    <row r="18">
      <c r="A18" s="65">
        <v>18.0</v>
      </c>
      <c r="B18" s="67" t="s">
        <v>99</v>
      </c>
      <c r="C18" s="67" t="s">
        <v>40</v>
      </c>
      <c r="D18" s="67">
        <v>29.0</v>
      </c>
      <c r="E18" s="67" t="s">
        <v>96</v>
      </c>
      <c r="F18" s="67">
        <v>6.91021442E8</v>
      </c>
    </row>
    <row r="19">
      <c r="A19" s="65">
        <v>19.0</v>
      </c>
      <c r="B19" s="67" t="s">
        <v>100</v>
      </c>
      <c r="C19" s="67" t="s">
        <v>27</v>
      </c>
      <c r="D19" s="67">
        <v>68.0</v>
      </c>
      <c r="E19" s="67" t="s">
        <v>79</v>
      </c>
      <c r="F19" s="67">
        <v>6.32370101E8</v>
      </c>
    </row>
    <row r="20">
      <c r="A20" s="65">
        <v>20.0</v>
      </c>
      <c r="B20" s="67" t="s">
        <v>101</v>
      </c>
      <c r="C20" s="67" t="s">
        <v>52</v>
      </c>
      <c r="D20" s="67">
        <v>35.0</v>
      </c>
      <c r="E20" s="67" t="s">
        <v>96</v>
      </c>
      <c r="F20" s="67">
        <v>6.89250661E8</v>
      </c>
    </row>
    <row r="21">
      <c r="A21" s="65">
        <v>21.0</v>
      </c>
      <c r="B21" s="67" t="s">
        <v>102</v>
      </c>
      <c r="C21" s="67" t="s">
        <v>19</v>
      </c>
      <c r="D21" s="67">
        <v>72.0</v>
      </c>
      <c r="E21" s="67" t="s">
        <v>88</v>
      </c>
      <c r="F21" s="67">
        <v>6.5045967E8</v>
      </c>
    </row>
    <row r="22">
      <c r="A22" s="65">
        <v>22.0</v>
      </c>
      <c r="B22" s="67" t="s">
        <v>103</v>
      </c>
      <c r="C22" s="67" t="s">
        <v>59</v>
      </c>
      <c r="D22" s="67">
        <v>56.0</v>
      </c>
      <c r="E22" s="67" t="s">
        <v>94</v>
      </c>
      <c r="F22" s="67">
        <v>6.80839679E8</v>
      </c>
    </row>
    <row r="23">
      <c r="A23" s="65">
        <v>23.0</v>
      </c>
      <c r="B23" s="67" t="s">
        <v>104</v>
      </c>
      <c r="C23" s="67" t="s">
        <v>49</v>
      </c>
      <c r="D23" s="67">
        <v>19.0</v>
      </c>
      <c r="E23" s="67" t="s">
        <v>91</v>
      </c>
      <c r="F23" s="67">
        <v>6.25066571E8</v>
      </c>
    </row>
    <row r="24">
      <c r="A24" s="65">
        <v>24.0</v>
      </c>
      <c r="B24" s="67" t="s">
        <v>105</v>
      </c>
      <c r="C24" s="67" t="s">
        <v>20</v>
      </c>
      <c r="D24" s="67">
        <v>62.0</v>
      </c>
      <c r="E24" s="67" t="s">
        <v>88</v>
      </c>
      <c r="F24" s="67">
        <v>6.22294729E8</v>
      </c>
    </row>
    <row r="25">
      <c r="A25" s="65">
        <v>25.0</v>
      </c>
      <c r="B25" s="67" t="s">
        <v>106</v>
      </c>
      <c r="C25" s="67" t="s">
        <v>34</v>
      </c>
      <c r="D25" s="67">
        <v>50.0</v>
      </c>
      <c r="E25" s="67" t="s">
        <v>91</v>
      </c>
      <c r="F25" s="67">
        <v>6.99137844E8</v>
      </c>
    </row>
    <row r="26">
      <c r="A26" s="65">
        <v>26.0</v>
      </c>
      <c r="B26" s="67" t="s">
        <v>107</v>
      </c>
      <c r="C26" s="67" t="s">
        <v>54</v>
      </c>
      <c r="D26" s="67">
        <v>56.0</v>
      </c>
      <c r="E26" s="67" t="s">
        <v>91</v>
      </c>
      <c r="F26" s="67">
        <v>6.88115899E8</v>
      </c>
    </row>
    <row r="27">
      <c r="A27" s="65">
        <v>27.0</v>
      </c>
      <c r="B27" s="67" t="s">
        <v>108</v>
      </c>
      <c r="C27" s="67" t="s">
        <v>42</v>
      </c>
      <c r="D27" s="67">
        <v>27.0</v>
      </c>
      <c r="E27" s="67" t="s">
        <v>75</v>
      </c>
      <c r="F27" s="67">
        <v>6.38445835E8</v>
      </c>
    </row>
    <row r="28">
      <c r="A28" s="65">
        <v>28.0</v>
      </c>
      <c r="B28" s="67" t="s">
        <v>109</v>
      </c>
      <c r="C28" s="67" t="s">
        <v>37</v>
      </c>
      <c r="D28" s="67">
        <v>47.0</v>
      </c>
      <c r="E28" s="67" t="s">
        <v>84</v>
      </c>
      <c r="F28" s="67">
        <v>6.12312148E8</v>
      </c>
    </row>
    <row r="29">
      <c r="A29" s="65">
        <v>29.0</v>
      </c>
      <c r="B29" s="67" t="s">
        <v>110</v>
      </c>
      <c r="C29" s="67" t="s">
        <v>39</v>
      </c>
      <c r="D29" s="67">
        <v>77.0</v>
      </c>
      <c r="E29" s="67" t="s">
        <v>111</v>
      </c>
      <c r="F29" s="67">
        <v>6.77778115E8</v>
      </c>
    </row>
    <row r="30">
      <c r="A30" s="65">
        <v>30.0</v>
      </c>
      <c r="B30" s="68" t="s">
        <v>95</v>
      </c>
      <c r="C30" s="68" t="s">
        <v>55</v>
      </c>
      <c r="D30" s="68">
        <v>33.0</v>
      </c>
      <c r="E30" s="68" t="s">
        <v>96</v>
      </c>
      <c r="F30" s="68">
        <v>6.24392709E8</v>
      </c>
    </row>
    <row r="31">
      <c r="A31" s="65">
        <v>31.0</v>
      </c>
      <c r="B31" s="67" t="s">
        <v>112</v>
      </c>
      <c r="C31" s="67" t="s">
        <v>28</v>
      </c>
      <c r="D31" s="67">
        <v>39.0</v>
      </c>
      <c r="E31" s="67" t="s">
        <v>88</v>
      </c>
      <c r="F31" s="67">
        <v>6.37136777E8</v>
      </c>
    </row>
    <row r="32">
      <c r="A32" s="65">
        <v>32.0</v>
      </c>
      <c r="B32" s="67" t="s">
        <v>113</v>
      </c>
      <c r="C32" s="67" t="s">
        <v>44</v>
      </c>
      <c r="D32" s="67">
        <v>68.0</v>
      </c>
      <c r="E32" s="67" t="s">
        <v>88</v>
      </c>
      <c r="F32" s="67">
        <v>6.99270061E8</v>
      </c>
    </row>
    <row r="33">
      <c r="A33" s="65">
        <v>33.0</v>
      </c>
      <c r="B33" s="67" t="s">
        <v>114</v>
      </c>
      <c r="C33" s="67" t="s">
        <v>51</v>
      </c>
      <c r="D33" s="67">
        <v>24.0</v>
      </c>
      <c r="E33" s="67" t="s">
        <v>79</v>
      </c>
      <c r="F33" s="67">
        <v>6.62548017E8</v>
      </c>
    </row>
    <row r="34">
      <c r="A34" s="65">
        <v>34.0</v>
      </c>
      <c r="B34" s="67" t="s">
        <v>115</v>
      </c>
      <c r="C34" s="67" t="s">
        <v>48</v>
      </c>
      <c r="D34" s="67">
        <v>20.0</v>
      </c>
      <c r="E34" s="67" t="s">
        <v>75</v>
      </c>
      <c r="F34" s="67">
        <v>6.23328958E8</v>
      </c>
    </row>
    <row r="35">
      <c r="A35" s="65">
        <v>35.0</v>
      </c>
      <c r="B35" s="67" t="s">
        <v>116</v>
      </c>
      <c r="C35" s="67" t="s">
        <v>58</v>
      </c>
      <c r="D35" s="67">
        <v>73.0</v>
      </c>
      <c r="E35" s="67" t="s">
        <v>84</v>
      </c>
      <c r="F35" s="67">
        <v>6.04382695E8</v>
      </c>
    </row>
    <row r="36">
      <c r="A36" s="65">
        <v>36.0</v>
      </c>
      <c r="B36" s="67" t="s">
        <v>117</v>
      </c>
      <c r="C36" s="67" t="s">
        <v>50</v>
      </c>
      <c r="D36" s="67">
        <v>74.0</v>
      </c>
      <c r="E36" s="67" t="s">
        <v>79</v>
      </c>
      <c r="F36" s="67">
        <v>6.95565544E8</v>
      </c>
    </row>
    <row r="37">
      <c r="A37" s="65">
        <v>37.0</v>
      </c>
      <c r="B37" s="67" t="s">
        <v>118</v>
      </c>
      <c r="C37" s="67" t="s">
        <v>31</v>
      </c>
      <c r="D37" s="67">
        <v>46.0</v>
      </c>
      <c r="E37" s="67" t="s">
        <v>75</v>
      </c>
      <c r="F37" s="67">
        <v>6.42693813E8</v>
      </c>
    </row>
    <row r="38">
      <c r="A38" s="65">
        <v>38.0</v>
      </c>
      <c r="B38" s="67" t="s">
        <v>119</v>
      </c>
      <c r="C38" s="67" t="s">
        <v>53</v>
      </c>
      <c r="D38" s="67">
        <v>72.0</v>
      </c>
      <c r="E38" s="67" t="s">
        <v>91</v>
      </c>
      <c r="F38" s="67">
        <v>6.92008102E8</v>
      </c>
    </row>
    <row r="39">
      <c r="A39" s="65">
        <v>39.0</v>
      </c>
      <c r="B39" s="67" t="s">
        <v>120</v>
      </c>
      <c r="C39" s="67" t="s">
        <v>57</v>
      </c>
      <c r="D39" s="67">
        <v>38.0</v>
      </c>
      <c r="E39" s="67" t="s">
        <v>91</v>
      </c>
      <c r="F39" s="67">
        <v>6.44634871E8</v>
      </c>
    </row>
    <row r="40">
      <c r="A40" s="65">
        <v>40.0</v>
      </c>
      <c r="B40" s="67" t="s">
        <v>121</v>
      </c>
      <c r="C40" s="67" t="s">
        <v>21</v>
      </c>
      <c r="D40" s="67">
        <v>28.0</v>
      </c>
      <c r="E40" s="67" t="s">
        <v>94</v>
      </c>
      <c r="F40" s="67">
        <v>6.59518159E8</v>
      </c>
    </row>
    <row r="41">
      <c r="A41" s="69"/>
      <c r="B41" s="69"/>
      <c r="C41" s="69"/>
      <c r="D41" s="69"/>
      <c r="E41" s="69"/>
      <c r="F41" s="69"/>
    </row>
    <row r="42">
      <c r="A42" s="69"/>
      <c r="B42" s="69"/>
      <c r="C42" s="69"/>
      <c r="D42" s="69"/>
      <c r="E42" s="69"/>
      <c r="F42" s="69"/>
    </row>
    <row r="43">
      <c r="A43" s="69"/>
      <c r="B43" s="69"/>
      <c r="C43" s="69"/>
      <c r="D43" s="69"/>
      <c r="E43" s="69"/>
      <c r="F43" s="69"/>
    </row>
    <row r="44">
      <c r="A44" s="69"/>
      <c r="B44" s="69"/>
      <c r="C44" s="69"/>
      <c r="D44" s="69"/>
      <c r="E44" s="69"/>
      <c r="F44" s="69"/>
    </row>
    <row r="45">
      <c r="A45" s="69"/>
      <c r="B45" s="69"/>
      <c r="C45" s="69"/>
      <c r="D45" s="69"/>
      <c r="E45" s="69"/>
      <c r="F45" s="69"/>
    </row>
    <row r="46">
      <c r="A46" s="69"/>
      <c r="B46" s="69"/>
      <c r="C46" s="69"/>
      <c r="D46" s="69"/>
      <c r="E46" s="69"/>
      <c r="F46" s="69"/>
    </row>
    <row r="47">
      <c r="A47" s="69"/>
      <c r="B47" s="69"/>
      <c r="C47" s="69"/>
      <c r="D47" s="69"/>
      <c r="E47" s="69"/>
      <c r="F47" s="69"/>
    </row>
    <row r="48">
      <c r="A48" s="69"/>
      <c r="B48" s="69"/>
      <c r="C48" s="69"/>
      <c r="D48" s="69"/>
      <c r="E48" s="69"/>
      <c r="F48" s="69"/>
    </row>
    <row r="49">
      <c r="A49" s="69"/>
      <c r="B49" s="69"/>
      <c r="C49" s="69"/>
      <c r="D49" s="69"/>
      <c r="E49" s="69"/>
      <c r="F49" s="69"/>
    </row>
    <row r="50">
      <c r="A50" s="69"/>
      <c r="B50" s="69"/>
      <c r="C50" s="69"/>
      <c r="D50" s="69"/>
      <c r="E50" s="69"/>
      <c r="F50" s="69"/>
    </row>
    <row r="51">
      <c r="A51" s="69"/>
      <c r="B51" s="69"/>
      <c r="C51" s="69"/>
      <c r="D51" s="69"/>
      <c r="E51" s="69"/>
      <c r="F51" s="69"/>
    </row>
    <row r="52">
      <c r="A52" s="69"/>
      <c r="B52" s="69"/>
      <c r="C52" s="69"/>
      <c r="D52" s="69"/>
      <c r="E52" s="69"/>
      <c r="F52" s="69"/>
    </row>
    <row r="53">
      <c r="A53" s="69"/>
      <c r="B53" s="69"/>
      <c r="C53" s="69"/>
      <c r="D53" s="69"/>
      <c r="E53" s="69"/>
      <c r="F53" s="69"/>
    </row>
    <row r="54">
      <c r="A54" s="69"/>
      <c r="B54" s="69"/>
      <c r="C54" s="69"/>
      <c r="D54" s="69"/>
      <c r="E54" s="69"/>
      <c r="F54" s="69"/>
    </row>
    <row r="55">
      <c r="A55" s="69"/>
      <c r="B55" s="69"/>
      <c r="C55" s="69"/>
      <c r="D55" s="69"/>
      <c r="E55" s="69"/>
      <c r="F55" s="69"/>
    </row>
    <row r="56">
      <c r="A56" s="69"/>
      <c r="B56" s="69"/>
      <c r="C56" s="69"/>
      <c r="D56" s="69"/>
      <c r="E56" s="69"/>
      <c r="F56" s="69"/>
    </row>
    <row r="57">
      <c r="A57" s="69"/>
      <c r="B57" s="69"/>
      <c r="C57" s="69"/>
      <c r="D57" s="69"/>
      <c r="E57" s="69"/>
      <c r="F57" s="69"/>
    </row>
    <row r="58">
      <c r="A58" s="69"/>
      <c r="B58" s="69"/>
      <c r="C58" s="69"/>
      <c r="D58" s="69"/>
      <c r="E58" s="69"/>
      <c r="F58" s="69"/>
    </row>
    <row r="59">
      <c r="A59" s="69"/>
      <c r="B59" s="69"/>
      <c r="C59" s="69"/>
      <c r="D59" s="69"/>
      <c r="E59" s="69"/>
      <c r="F59" s="69"/>
    </row>
    <row r="60">
      <c r="A60" s="69"/>
      <c r="B60" s="69"/>
      <c r="C60" s="69"/>
      <c r="D60" s="69"/>
      <c r="E60" s="69"/>
      <c r="F60" s="69"/>
    </row>
    <row r="61">
      <c r="A61" s="69"/>
      <c r="B61" s="69"/>
      <c r="C61" s="69"/>
      <c r="D61" s="69"/>
      <c r="E61" s="69"/>
      <c r="F61" s="69"/>
    </row>
    <row r="62">
      <c r="A62" s="69"/>
      <c r="B62" s="69"/>
      <c r="C62" s="69"/>
      <c r="D62" s="69"/>
      <c r="E62" s="69"/>
      <c r="F62" s="69"/>
    </row>
    <row r="63">
      <c r="A63" s="69"/>
      <c r="B63" s="69"/>
      <c r="C63" s="69"/>
      <c r="D63" s="69"/>
      <c r="E63" s="69"/>
      <c r="F63" s="69"/>
    </row>
    <row r="64">
      <c r="A64" s="69"/>
      <c r="B64" s="69"/>
      <c r="C64" s="69"/>
      <c r="D64" s="69"/>
      <c r="E64" s="69"/>
      <c r="F64" s="69"/>
    </row>
    <row r="65">
      <c r="A65" s="69"/>
      <c r="B65" s="69"/>
      <c r="C65" s="69"/>
      <c r="D65" s="69"/>
      <c r="E65" s="69"/>
      <c r="F65" s="69"/>
    </row>
    <row r="66">
      <c r="A66" s="69"/>
      <c r="B66" s="69"/>
      <c r="C66" s="69"/>
      <c r="D66" s="69"/>
      <c r="E66" s="69"/>
      <c r="F66" s="69"/>
    </row>
    <row r="67">
      <c r="A67" s="69"/>
      <c r="B67" s="69"/>
      <c r="C67" s="69"/>
      <c r="D67" s="69"/>
      <c r="E67" s="69"/>
      <c r="F67" s="69"/>
    </row>
    <row r="68">
      <c r="A68" s="69"/>
      <c r="B68" s="69"/>
      <c r="C68" s="69"/>
      <c r="D68" s="69"/>
      <c r="E68" s="69"/>
      <c r="F68" s="69"/>
    </row>
    <row r="69">
      <c r="A69" s="69"/>
      <c r="B69" s="69"/>
      <c r="C69" s="69"/>
      <c r="D69" s="69"/>
      <c r="E69" s="69"/>
      <c r="F69" s="69"/>
    </row>
    <row r="70">
      <c r="A70" s="69"/>
      <c r="B70" s="69"/>
      <c r="C70" s="69"/>
      <c r="D70" s="69"/>
      <c r="E70" s="69"/>
      <c r="F70" s="69"/>
    </row>
    <row r="71">
      <c r="A71" s="69"/>
      <c r="B71" s="69"/>
      <c r="C71" s="69"/>
      <c r="D71" s="69"/>
      <c r="E71" s="69"/>
      <c r="F71" s="69"/>
    </row>
    <row r="72">
      <c r="A72" s="69"/>
      <c r="B72" s="69"/>
      <c r="C72" s="69"/>
      <c r="D72" s="69"/>
      <c r="E72" s="69"/>
      <c r="F72" s="69"/>
    </row>
    <row r="73">
      <c r="A73" s="69"/>
      <c r="B73" s="69"/>
      <c r="C73" s="69"/>
      <c r="D73" s="69"/>
      <c r="E73" s="69"/>
      <c r="F73" s="69"/>
    </row>
    <row r="74">
      <c r="A74" s="69"/>
      <c r="B74" s="69"/>
      <c r="C74" s="69"/>
      <c r="D74" s="69"/>
      <c r="E74" s="69"/>
      <c r="F74" s="69"/>
    </row>
    <row r="75">
      <c r="A75" s="69"/>
      <c r="B75" s="69"/>
      <c r="C75" s="69"/>
      <c r="D75" s="69"/>
      <c r="E75" s="69"/>
      <c r="F75" s="69"/>
    </row>
    <row r="76">
      <c r="A76" s="69"/>
      <c r="B76" s="69"/>
      <c r="C76" s="69"/>
      <c r="D76" s="69"/>
      <c r="E76" s="69"/>
      <c r="F76" s="69"/>
    </row>
    <row r="77">
      <c r="A77" s="69"/>
      <c r="B77" s="69"/>
      <c r="C77" s="69"/>
      <c r="D77" s="69"/>
      <c r="E77" s="69"/>
      <c r="F77" s="69"/>
    </row>
    <row r="78">
      <c r="A78" s="69"/>
      <c r="B78" s="69"/>
      <c r="C78" s="69"/>
      <c r="D78" s="69"/>
      <c r="E78" s="69"/>
      <c r="F78" s="69"/>
    </row>
    <row r="79">
      <c r="A79" s="69"/>
      <c r="B79" s="69"/>
      <c r="C79" s="69"/>
      <c r="D79" s="69"/>
      <c r="E79" s="69"/>
      <c r="F79" s="69"/>
    </row>
    <row r="80">
      <c r="A80" s="69"/>
      <c r="B80" s="69"/>
      <c r="C80" s="69"/>
      <c r="D80" s="69"/>
      <c r="E80" s="69"/>
      <c r="F80" s="69"/>
    </row>
    <row r="81">
      <c r="A81" s="69"/>
      <c r="B81" s="69"/>
      <c r="C81" s="69"/>
      <c r="D81" s="69"/>
      <c r="E81" s="69"/>
      <c r="F81" s="69"/>
    </row>
    <row r="82">
      <c r="A82" s="69"/>
      <c r="B82" s="69"/>
      <c r="C82" s="69"/>
      <c r="D82" s="69"/>
      <c r="E82" s="69"/>
      <c r="F82" s="69"/>
    </row>
    <row r="83">
      <c r="A83" s="69"/>
      <c r="B83" s="69"/>
      <c r="C83" s="69"/>
      <c r="D83" s="69"/>
      <c r="E83" s="69"/>
      <c r="F83" s="69"/>
    </row>
    <row r="84">
      <c r="A84" s="69"/>
      <c r="B84" s="69"/>
      <c r="C84" s="69"/>
      <c r="D84" s="69"/>
      <c r="E84" s="69"/>
      <c r="F84" s="69"/>
    </row>
    <row r="85">
      <c r="A85" s="69"/>
      <c r="B85" s="69"/>
      <c r="C85" s="69"/>
      <c r="D85" s="69"/>
      <c r="E85" s="69"/>
      <c r="F85" s="69"/>
    </row>
    <row r="86">
      <c r="A86" s="69"/>
      <c r="B86" s="69"/>
      <c r="C86" s="69"/>
      <c r="D86" s="69"/>
      <c r="E86" s="69"/>
      <c r="F86" s="69"/>
    </row>
    <row r="87">
      <c r="A87" s="69"/>
      <c r="B87" s="69"/>
      <c r="C87" s="69"/>
      <c r="D87" s="69"/>
      <c r="E87" s="69"/>
      <c r="F87" s="69"/>
    </row>
    <row r="88">
      <c r="A88" s="69"/>
      <c r="B88" s="69"/>
      <c r="C88" s="69"/>
      <c r="D88" s="69"/>
      <c r="E88" s="69"/>
      <c r="F88" s="69"/>
    </row>
    <row r="89">
      <c r="A89" s="69"/>
      <c r="B89" s="69"/>
      <c r="C89" s="69"/>
      <c r="D89" s="69"/>
      <c r="E89" s="69"/>
      <c r="F89" s="69"/>
    </row>
    <row r="90">
      <c r="A90" s="69"/>
      <c r="B90" s="69"/>
      <c r="C90" s="69"/>
      <c r="D90" s="69"/>
      <c r="E90" s="69"/>
      <c r="F90" s="69"/>
    </row>
    <row r="91">
      <c r="A91" s="69"/>
      <c r="B91" s="69"/>
      <c r="C91" s="69"/>
      <c r="D91" s="69"/>
      <c r="E91" s="69"/>
      <c r="F91" s="69"/>
    </row>
    <row r="92">
      <c r="A92" s="69"/>
      <c r="B92" s="69"/>
      <c r="C92" s="69"/>
      <c r="D92" s="69"/>
      <c r="E92" s="69"/>
      <c r="F92" s="69"/>
    </row>
    <row r="93">
      <c r="A93" s="69"/>
      <c r="B93" s="69"/>
      <c r="C93" s="69"/>
      <c r="D93" s="69"/>
      <c r="E93" s="69"/>
      <c r="F93" s="69"/>
    </row>
    <row r="94">
      <c r="A94" s="69"/>
      <c r="B94" s="69"/>
      <c r="C94" s="69"/>
      <c r="D94" s="69"/>
      <c r="E94" s="69"/>
      <c r="F94" s="69"/>
    </row>
    <row r="95">
      <c r="A95" s="69"/>
      <c r="B95" s="69"/>
      <c r="C95" s="69"/>
      <c r="D95" s="69"/>
      <c r="E95" s="69"/>
      <c r="F95" s="69"/>
    </row>
    <row r="96">
      <c r="A96" s="69"/>
      <c r="B96" s="69"/>
      <c r="C96" s="69"/>
      <c r="D96" s="69"/>
      <c r="E96" s="69"/>
      <c r="F96" s="69"/>
    </row>
    <row r="97">
      <c r="A97" s="69"/>
      <c r="B97" s="69"/>
      <c r="C97" s="69"/>
      <c r="D97" s="69"/>
      <c r="E97" s="69"/>
      <c r="F97" s="69"/>
    </row>
    <row r="98">
      <c r="A98" s="69"/>
      <c r="B98" s="69"/>
      <c r="C98" s="69"/>
      <c r="D98" s="69"/>
      <c r="E98" s="69"/>
      <c r="F98" s="69"/>
    </row>
    <row r="99">
      <c r="A99" s="69"/>
      <c r="B99" s="69"/>
      <c r="C99" s="69"/>
      <c r="D99" s="69"/>
      <c r="E99" s="69"/>
      <c r="F99" s="69"/>
    </row>
    <row r="100">
      <c r="A100" s="69"/>
      <c r="B100" s="69"/>
      <c r="C100" s="69"/>
      <c r="D100" s="69"/>
      <c r="E100" s="69"/>
      <c r="F100" s="69"/>
    </row>
    <row r="101">
      <c r="A101" s="69"/>
      <c r="B101" s="69"/>
      <c r="C101" s="69"/>
      <c r="D101" s="69"/>
      <c r="E101" s="69"/>
      <c r="F101" s="69"/>
    </row>
    <row r="102">
      <c r="A102" s="69"/>
      <c r="B102" s="69"/>
      <c r="C102" s="69"/>
      <c r="D102" s="69"/>
      <c r="E102" s="69"/>
      <c r="F102" s="69"/>
    </row>
    <row r="103">
      <c r="A103" s="69"/>
      <c r="B103" s="69"/>
      <c r="C103" s="69"/>
      <c r="D103" s="69"/>
      <c r="E103" s="69"/>
      <c r="F103" s="69"/>
    </row>
    <row r="104">
      <c r="A104" s="69"/>
      <c r="B104" s="69"/>
      <c r="C104" s="69"/>
      <c r="D104" s="69"/>
      <c r="E104" s="69"/>
      <c r="F104" s="69"/>
    </row>
    <row r="105">
      <c r="A105" s="69"/>
      <c r="B105" s="69"/>
      <c r="C105" s="69"/>
      <c r="D105" s="69"/>
      <c r="E105" s="69"/>
      <c r="F105" s="69"/>
    </row>
    <row r="106">
      <c r="A106" s="69"/>
      <c r="B106" s="69"/>
      <c r="C106" s="69"/>
      <c r="D106" s="69"/>
      <c r="E106" s="69"/>
      <c r="F106" s="69"/>
    </row>
    <row r="107">
      <c r="A107" s="69"/>
      <c r="B107" s="69"/>
      <c r="C107" s="69"/>
      <c r="D107" s="69"/>
      <c r="E107" s="69"/>
      <c r="F107" s="69"/>
    </row>
    <row r="108">
      <c r="A108" s="69"/>
      <c r="B108" s="69"/>
      <c r="C108" s="69"/>
      <c r="D108" s="69"/>
      <c r="E108" s="69"/>
      <c r="F108" s="69"/>
    </row>
    <row r="109">
      <c r="A109" s="69"/>
      <c r="B109" s="69"/>
      <c r="C109" s="69"/>
      <c r="D109" s="69"/>
      <c r="E109" s="69"/>
      <c r="F109" s="69"/>
    </row>
    <row r="110">
      <c r="A110" s="69"/>
      <c r="B110" s="69"/>
      <c r="C110" s="69"/>
      <c r="D110" s="69"/>
      <c r="E110" s="69"/>
      <c r="F110" s="69"/>
    </row>
    <row r="111">
      <c r="A111" s="69"/>
      <c r="B111" s="69"/>
      <c r="C111" s="69"/>
      <c r="D111" s="69"/>
      <c r="E111" s="69"/>
      <c r="F111" s="69"/>
    </row>
    <row r="112">
      <c r="A112" s="69"/>
      <c r="B112" s="69"/>
      <c r="C112" s="69"/>
      <c r="D112" s="69"/>
      <c r="E112" s="69"/>
      <c r="F112" s="69"/>
    </row>
    <row r="113">
      <c r="A113" s="69"/>
      <c r="B113" s="69"/>
      <c r="C113" s="69"/>
      <c r="D113" s="69"/>
      <c r="E113" s="69"/>
      <c r="F113" s="69"/>
    </row>
    <row r="114">
      <c r="A114" s="69"/>
      <c r="B114" s="69"/>
      <c r="C114" s="69"/>
      <c r="D114" s="69"/>
      <c r="E114" s="69"/>
      <c r="F114" s="69"/>
    </row>
    <row r="115">
      <c r="A115" s="69"/>
      <c r="B115" s="69"/>
      <c r="C115" s="69"/>
      <c r="D115" s="69"/>
      <c r="E115" s="69"/>
      <c r="F115" s="69"/>
    </row>
    <row r="116">
      <c r="A116" s="69"/>
      <c r="B116" s="69"/>
      <c r="C116" s="69"/>
      <c r="D116" s="69"/>
      <c r="E116" s="69"/>
      <c r="F116" s="69"/>
    </row>
    <row r="117">
      <c r="A117" s="69"/>
      <c r="B117" s="69"/>
      <c r="C117" s="69"/>
      <c r="D117" s="69"/>
      <c r="E117" s="69"/>
      <c r="F117" s="69"/>
    </row>
    <row r="118">
      <c r="A118" s="69"/>
      <c r="B118" s="69"/>
      <c r="C118" s="69"/>
      <c r="D118" s="69"/>
      <c r="E118" s="69"/>
      <c r="F118" s="69"/>
    </row>
    <row r="119">
      <c r="A119" s="69"/>
      <c r="B119" s="69"/>
      <c r="C119" s="69"/>
      <c r="D119" s="69"/>
      <c r="E119" s="69"/>
      <c r="F119" s="69"/>
    </row>
    <row r="120">
      <c r="A120" s="69"/>
      <c r="B120" s="69"/>
      <c r="C120" s="69"/>
      <c r="D120" s="69"/>
      <c r="E120" s="69"/>
      <c r="F120" s="69"/>
    </row>
    <row r="121">
      <c r="A121" s="69"/>
      <c r="B121" s="69"/>
      <c r="C121" s="69"/>
      <c r="D121" s="69"/>
      <c r="E121" s="69"/>
      <c r="F121" s="69"/>
    </row>
    <row r="122">
      <c r="A122" s="69"/>
      <c r="B122" s="69"/>
      <c r="C122" s="69"/>
      <c r="D122" s="69"/>
      <c r="E122" s="69"/>
      <c r="F122" s="69"/>
    </row>
    <row r="123">
      <c r="A123" s="69"/>
      <c r="B123" s="69"/>
      <c r="C123" s="69"/>
      <c r="D123" s="69"/>
      <c r="E123" s="69"/>
      <c r="F123" s="69"/>
    </row>
    <row r="124">
      <c r="A124" s="69"/>
      <c r="B124" s="69"/>
      <c r="C124" s="69"/>
      <c r="D124" s="69"/>
      <c r="E124" s="69"/>
      <c r="F124" s="69"/>
    </row>
    <row r="125">
      <c r="A125" s="69"/>
      <c r="B125" s="69"/>
      <c r="C125" s="69"/>
      <c r="D125" s="69"/>
      <c r="E125" s="69"/>
      <c r="F125" s="69"/>
    </row>
    <row r="126">
      <c r="A126" s="69"/>
      <c r="B126" s="69"/>
      <c r="C126" s="69"/>
      <c r="D126" s="69"/>
      <c r="E126" s="69"/>
      <c r="F126" s="69"/>
    </row>
    <row r="127">
      <c r="A127" s="69"/>
      <c r="B127" s="69"/>
      <c r="C127" s="69"/>
      <c r="D127" s="69"/>
      <c r="E127" s="69"/>
      <c r="F127" s="69"/>
    </row>
    <row r="128">
      <c r="A128" s="69"/>
      <c r="B128" s="69"/>
      <c r="C128" s="69"/>
      <c r="D128" s="69"/>
      <c r="E128" s="69"/>
      <c r="F128" s="69"/>
    </row>
    <row r="129">
      <c r="A129" s="69"/>
      <c r="B129" s="69"/>
      <c r="C129" s="69"/>
      <c r="D129" s="69"/>
      <c r="E129" s="69"/>
      <c r="F129" s="69"/>
    </row>
    <row r="130">
      <c r="A130" s="69"/>
      <c r="B130" s="69"/>
      <c r="C130" s="69"/>
      <c r="D130" s="69"/>
      <c r="E130" s="69"/>
      <c r="F130" s="69"/>
    </row>
    <row r="131">
      <c r="A131" s="69"/>
      <c r="B131" s="69"/>
      <c r="C131" s="69"/>
      <c r="D131" s="69"/>
      <c r="E131" s="69"/>
      <c r="F131" s="69"/>
    </row>
    <row r="132">
      <c r="A132" s="69"/>
      <c r="B132" s="69"/>
      <c r="C132" s="69"/>
      <c r="D132" s="69"/>
      <c r="E132" s="69"/>
      <c r="F132" s="69"/>
    </row>
    <row r="133">
      <c r="A133" s="69"/>
      <c r="B133" s="69"/>
      <c r="C133" s="69"/>
      <c r="D133" s="69"/>
      <c r="E133" s="69"/>
      <c r="F133" s="69"/>
    </row>
    <row r="134">
      <c r="A134" s="69"/>
      <c r="B134" s="69"/>
      <c r="C134" s="69"/>
      <c r="D134" s="69"/>
      <c r="E134" s="69"/>
      <c r="F134" s="69"/>
    </row>
    <row r="135">
      <c r="A135" s="69"/>
      <c r="B135" s="69"/>
      <c r="C135" s="69"/>
      <c r="D135" s="69"/>
      <c r="E135" s="69"/>
      <c r="F135" s="69"/>
    </row>
    <row r="136">
      <c r="A136" s="69"/>
      <c r="B136" s="69"/>
      <c r="C136" s="69"/>
      <c r="D136" s="69"/>
      <c r="E136" s="69"/>
      <c r="F136" s="69"/>
    </row>
    <row r="137">
      <c r="A137" s="69"/>
      <c r="B137" s="69"/>
      <c r="C137" s="69"/>
      <c r="D137" s="69"/>
      <c r="E137" s="69"/>
      <c r="F137" s="69"/>
    </row>
    <row r="138">
      <c r="A138" s="69"/>
      <c r="B138" s="69"/>
      <c r="C138" s="69"/>
      <c r="D138" s="69"/>
      <c r="E138" s="69"/>
      <c r="F138" s="69"/>
    </row>
    <row r="139">
      <c r="A139" s="69"/>
      <c r="B139" s="69"/>
      <c r="C139" s="69"/>
      <c r="D139" s="69"/>
      <c r="E139" s="69"/>
      <c r="F139" s="69"/>
    </row>
    <row r="140">
      <c r="A140" s="69"/>
      <c r="B140" s="69"/>
      <c r="C140" s="69"/>
      <c r="D140" s="69"/>
      <c r="E140" s="69"/>
      <c r="F140" s="69"/>
    </row>
    <row r="141">
      <c r="A141" s="69"/>
      <c r="B141" s="69"/>
      <c r="C141" s="69"/>
      <c r="D141" s="69"/>
      <c r="E141" s="69"/>
      <c r="F141" s="69"/>
    </row>
    <row r="142">
      <c r="A142" s="69"/>
      <c r="B142" s="69"/>
      <c r="C142" s="69"/>
      <c r="D142" s="69"/>
      <c r="E142" s="69"/>
      <c r="F142" s="69"/>
    </row>
    <row r="143">
      <c r="A143" s="69"/>
      <c r="B143" s="69"/>
      <c r="C143" s="69"/>
      <c r="D143" s="69"/>
      <c r="E143" s="69"/>
      <c r="F143" s="69"/>
    </row>
    <row r="144">
      <c r="A144" s="69"/>
      <c r="B144" s="69"/>
      <c r="C144" s="69"/>
      <c r="D144" s="69"/>
      <c r="E144" s="69"/>
      <c r="F144" s="69"/>
    </row>
    <row r="145">
      <c r="A145" s="69"/>
      <c r="B145" s="69"/>
      <c r="C145" s="69"/>
      <c r="D145" s="69"/>
      <c r="E145" s="69"/>
      <c r="F145" s="69"/>
    </row>
    <row r="146">
      <c r="A146" s="69"/>
      <c r="B146" s="69"/>
      <c r="C146" s="69"/>
      <c r="D146" s="69"/>
      <c r="E146" s="69"/>
      <c r="F146" s="69"/>
    </row>
    <row r="147">
      <c r="A147" s="69"/>
      <c r="B147" s="69"/>
      <c r="C147" s="69"/>
      <c r="D147" s="69"/>
      <c r="E147" s="69"/>
      <c r="F147" s="69"/>
    </row>
    <row r="148">
      <c r="A148" s="69"/>
      <c r="B148" s="69"/>
      <c r="C148" s="69"/>
      <c r="D148" s="69"/>
      <c r="E148" s="69"/>
      <c r="F148" s="69"/>
    </row>
    <row r="149">
      <c r="A149" s="69"/>
      <c r="B149" s="69"/>
      <c r="C149" s="69"/>
      <c r="D149" s="69"/>
      <c r="E149" s="69"/>
      <c r="F149" s="69"/>
    </row>
    <row r="150">
      <c r="A150" s="69"/>
      <c r="B150" s="69"/>
      <c r="C150" s="69"/>
      <c r="D150" s="69"/>
      <c r="E150" s="69"/>
      <c r="F150" s="69"/>
    </row>
    <row r="151">
      <c r="A151" s="69"/>
      <c r="B151" s="69"/>
      <c r="C151" s="69"/>
      <c r="D151" s="69"/>
      <c r="E151" s="69"/>
      <c r="F151" s="69"/>
    </row>
    <row r="152">
      <c r="A152" s="69"/>
      <c r="B152" s="69"/>
      <c r="C152" s="69"/>
      <c r="D152" s="69"/>
      <c r="E152" s="69"/>
      <c r="F152" s="69"/>
    </row>
    <row r="153">
      <c r="A153" s="69"/>
      <c r="B153" s="69"/>
      <c r="C153" s="69"/>
      <c r="D153" s="69"/>
      <c r="E153" s="69"/>
      <c r="F153" s="69"/>
    </row>
    <row r="154">
      <c r="A154" s="69"/>
      <c r="B154" s="69"/>
      <c r="C154" s="69"/>
      <c r="D154" s="69"/>
      <c r="E154" s="69"/>
      <c r="F154" s="69"/>
    </row>
    <row r="155">
      <c r="A155" s="69"/>
      <c r="B155" s="69"/>
      <c r="C155" s="69"/>
      <c r="D155" s="69"/>
      <c r="E155" s="69"/>
      <c r="F155" s="69"/>
    </row>
    <row r="156">
      <c r="A156" s="69"/>
      <c r="B156" s="69"/>
      <c r="C156" s="69"/>
      <c r="D156" s="69"/>
      <c r="E156" s="69"/>
      <c r="F156" s="69"/>
    </row>
    <row r="157">
      <c r="A157" s="69"/>
      <c r="B157" s="69"/>
      <c r="C157" s="69"/>
      <c r="D157" s="69"/>
      <c r="E157" s="69"/>
      <c r="F157" s="69"/>
    </row>
    <row r="158">
      <c r="A158" s="69"/>
      <c r="B158" s="69"/>
      <c r="C158" s="69"/>
      <c r="D158" s="69"/>
      <c r="E158" s="69"/>
      <c r="F158" s="69"/>
    </row>
    <row r="159">
      <c r="A159" s="69"/>
      <c r="B159" s="69"/>
      <c r="C159" s="69"/>
      <c r="D159" s="69"/>
      <c r="E159" s="69"/>
      <c r="F159" s="69"/>
    </row>
    <row r="160">
      <c r="A160" s="69"/>
      <c r="B160" s="69"/>
      <c r="C160" s="69"/>
      <c r="D160" s="69"/>
      <c r="E160" s="69"/>
      <c r="F160" s="69"/>
    </row>
    <row r="161">
      <c r="A161" s="69"/>
      <c r="B161" s="69"/>
      <c r="C161" s="69"/>
      <c r="D161" s="69"/>
      <c r="E161" s="69"/>
      <c r="F161" s="69"/>
    </row>
    <row r="162">
      <c r="A162" s="69"/>
      <c r="B162" s="69"/>
      <c r="C162" s="69"/>
      <c r="D162" s="69"/>
      <c r="E162" s="69"/>
      <c r="F162" s="69"/>
    </row>
    <row r="163">
      <c r="A163" s="69"/>
      <c r="B163" s="69"/>
      <c r="C163" s="69"/>
      <c r="D163" s="69"/>
      <c r="E163" s="69"/>
      <c r="F163" s="69"/>
    </row>
    <row r="164">
      <c r="A164" s="69"/>
      <c r="B164" s="69"/>
      <c r="C164" s="69"/>
      <c r="D164" s="69"/>
      <c r="E164" s="69"/>
      <c r="F164" s="69"/>
    </row>
    <row r="165">
      <c r="A165" s="69"/>
      <c r="B165" s="69"/>
      <c r="C165" s="69"/>
      <c r="D165" s="69"/>
      <c r="E165" s="69"/>
      <c r="F165" s="69"/>
    </row>
    <row r="166">
      <c r="A166" s="69"/>
      <c r="B166" s="69"/>
      <c r="C166" s="69"/>
      <c r="D166" s="69"/>
      <c r="E166" s="69"/>
      <c r="F166" s="69"/>
    </row>
    <row r="167">
      <c r="A167" s="69"/>
      <c r="B167" s="69"/>
      <c r="C167" s="69"/>
      <c r="D167" s="69"/>
      <c r="E167" s="69"/>
      <c r="F167" s="69"/>
    </row>
    <row r="168">
      <c r="A168" s="69"/>
      <c r="B168" s="69"/>
      <c r="C168" s="69"/>
      <c r="D168" s="69"/>
      <c r="E168" s="69"/>
      <c r="F168" s="69"/>
    </row>
    <row r="169">
      <c r="A169" s="69"/>
      <c r="B169" s="69"/>
      <c r="C169" s="69"/>
      <c r="D169" s="69"/>
      <c r="E169" s="69"/>
      <c r="F169" s="69"/>
    </row>
    <row r="170">
      <c r="A170" s="69"/>
      <c r="B170" s="69"/>
      <c r="C170" s="69"/>
      <c r="D170" s="69"/>
      <c r="E170" s="69"/>
      <c r="F170" s="69"/>
    </row>
    <row r="171">
      <c r="A171" s="69"/>
      <c r="B171" s="69"/>
      <c r="C171" s="69"/>
      <c r="D171" s="69"/>
      <c r="E171" s="69"/>
      <c r="F171" s="69"/>
    </row>
    <row r="172">
      <c r="A172" s="69"/>
      <c r="B172" s="69"/>
      <c r="C172" s="69"/>
      <c r="D172" s="69"/>
      <c r="E172" s="69"/>
      <c r="F172" s="69"/>
    </row>
    <row r="173">
      <c r="A173" s="69"/>
      <c r="B173" s="69"/>
      <c r="C173" s="69"/>
      <c r="D173" s="69"/>
      <c r="E173" s="69"/>
      <c r="F173" s="69"/>
    </row>
    <row r="174">
      <c r="A174" s="69"/>
      <c r="B174" s="69"/>
      <c r="C174" s="69"/>
      <c r="D174" s="69"/>
      <c r="E174" s="69"/>
      <c r="F174" s="69"/>
    </row>
    <row r="175">
      <c r="A175" s="69"/>
      <c r="B175" s="69"/>
      <c r="C175" s="69"/>
      <c r="D175" s="69"/>
      <c r="E175" s="69"/>
      <c r="F175" s="69"/>
    </row>
    <row r="176">
      <c r="A176" s="69"/>
      <c r="B176" s="69"/>
      <c r="C176" s="69"/>
      <c r="D176" s="69"/>
      <c r="E176" s="69"/>
      <c r="F176" s="69"/>
    </row>
    <row r="177">
      <c r="A177" s="69"/>
      <c r="B177" s="69"/>
      <c r="C177" s="69"/>
      <c r="D177" s="69"/>
      <c r="E177" s="69"/>
      <c r="F177" s="69"/>
    </row>
    <row r="178">
      <c r="A178" s="69"/>
      <c r="B178" s="69"/>
      <c r="C178" s="69"/>
      <c r="D178" s="69"/>
      <c r="E178" s="69"/>
      <c r="F178" s="69"/>
    </row>
    <row r="179">
      <c r="A179" s="69"/>
      <c r="B179" s="69"/>
      <c r="C179" s="69"/>
      <c r="D179" s="69"/>
      <c r="E179" s="69"/>
      <c r="F179" s="69"/>
    </row>
    <row r="180">
      <c r="A180" s="69"/>
      <c r="B180" s="69"/>
      <c r="C180" s="69"/>
      <c r="D180" s="69"/>
      <c r="E180" s="69"/>
      <c r="F180" s="69"/>
    </row>
    <row r="181">
      <c r="A181" s="69"/>
      <c r="B181" s="69"/>
      <c r="C181" s="69"/>
      <c r="D181" s="69"/>
      <c r="E181" s="69"/>
      <c r="F181" s="69"/>
    </row>
    <row r="182">
      <c r="A182" s="69"/>
      <c r="B182" s="69"/>
      <c r="C182" s="69"/>
      <c r="D182" s="69"/>
      <c r="E182" s="69"/>
      <c r="F182" s="69"/>
    </row>
    <row r="183">
      <c r="A183" s="69"/>
      <c r="B183" s="69"/>
      <c r="C183" s="69"/>
      <c r="D183" s="69"/>
      <c r="E183" s="69"/>
      <c r="F183" s="69"/>
    </row>
    <row r="184">
      <c r="A184" s="69"/>
      <c r="B184" s="69"/>
      <c r="C184" s="69"/>
      <c r="D184" s="69"/>
      <c r="E184" s="69"/>
      <c r="F184" s="69"/>
    </row>
    <row r="185">
      <c r="A185" s="69"/>
      <c r="B185" s="69"/>
      <c r="C185" s="69"/>
      <c r="D185" s="69"/>
      <c r="E185" s="69"/>
      <c r="F185" s="69"/>
    </row>
    <row r="186">
      <c r="A186" s="69"/>
      <c r="B186" s="69"/>
      <c r="C186" s="69"/>
      <c r="D186" s="69"/>
      <c r="E186" s="69"/>
      <c r="F186" s="69"/>
    </row>
    <row r="187">
      <c r="A187" s="69"/>
      <c r="B187" s="69"/>
      <c r="C187" s="69"/>
      <c r="D187" s="69"/>
      <c r="E187" s="69"/>
      <c r="F187" s="69"/>
    </row>
    <row r="188">
      <c r="A188" s="69"/>
      <c r="B188" s="69"/>
      <c r="C188" s="69"/>
      <c r="D188" s="69"/>
      <c r="E188" s="69"/>
      <c r="F188" s="69"/>
    </row>
    <row r="189">
      <c r="A189" s="69"/>
      <c r="B189" s="69"/>
      <c r="C189" s="69"/>
      <c r="D189" s="69"/>
      <c r="E189" s="69"/>
      <c r="F189" s="69"/>
    </row>
    <row r="190">
      <c r="A190" s="69"/>
      <c r="B190" s="69"/>
      <c r="C190" s="69"/>
      <c r="D190" s="69"/>
      <c r="E190" s="69"/>
      <c r="F190" s="69"/>
    </row>
    <row r="191">
      <c r="A191" s="69"/>
      <c r="B191" s="69"/>
      <c r="C191" s="69"/>
      <c r="D191" s="69"/>
      <c r="E191" s="69"/>
      <c r="F191" s="69"/>
    </row>
    <row r="192">
      <c r="A192" s="69"/>
      <c r="B192" s="69"/>
      <c r="C192" s="69"/>
      <c r="D192" s="69"/>
      <c r="E192" s="69"/>
      <c r="F192" s="69"/>
    </row>
    <row r="193">
      <c r="A193" s="69"/>
      <c r="B193" s="69"/>
      <c r="C193" s="69"/>
      <c r="D193" s="69"/>
      <c r="E193" s="69"/>
      <c r="F193" s="69"/>
    </row>
    <row r="194">
      <c r="A194" s="69"/>
      <c r="B194" s="69"/>
      <c r="C194" s="69"/>
      <c r="D194" s="69"/>
      <c r="E194" s="69"/>
      <c r="F194" s="69"/>
    </row>
    <row r="195">
      <c r="A195" s="69"/>
      <c r="B195" s="69"/>
      <c r="C195" s="69"/>
      <c r="D195" s="69"/>
      <c r="E195" s="69"/>
      <c r="F195" s="69"/>
    </row>
    <row r="196">
      <c r="A196" s="69"/>
      <c r="B196" s="69"/>
      <c r="C196" s="69"/>
      <c r="D196" s="69"/>
      <c r="E196" s="69"/>
      <c r="F196" s="69"/>
    </row>
    <row r="197">
      <c r="A197" s="69"/>
      <c r="B197" s="69"/>
      <c r="C197" s="69"/>
      <c r="D197" s="69"/>
      <c r="E197" s="69"/>
      <c r="F197" s="69"/>
    </row>
    <row r="198">
      <c r="A198" s="69"/>
      <c r="B198" s="69"/>
      <c r="C198" s="69"/>
      <c r="D198" s="69"/>
      <c r="E198" s="69"/>
      <c r="F198" s="69"/>
    </row>
    <row r="199">
      <c r="A199" s="69"/>
      <c r="B199" s="69"/>
      <c r="C199" s="69"/>
      <c r="D199" s="69"/>
      <c r="E199" s="69"/>
      <c r="F199" s="69"/>
    </row>
    <row r="200">
      <c r="A200" s="69"/>
      <c r="B200" s="69"/>
      <c r="C200" s="69"/>
      <c r="D200" s="69"/>
      <c r="E200" s="69"/>
      <c r="F200" s="69"/>
    </row>
    <row r="201">
      <c r="A201" s="69"/>
      <c r="B201" s="69"/>
      <c r="C201" s="69"/>
      <c r="D201" s="69"/>
      <c r="E201" s="69"/>
      <c r="F201" s="69"/>
    </row>
    <row r="202">
      <c r="A202" s="69"/>
      <c r="B202" s="69"/>
      <c r="C202" s="69"/>
      <c r="D202" s="69"/>
      <c r="E202" s="69"/>
      <c r="F202" s="69"/>
    </row>
    <row r="203">
      <c r="A203" s="69"/>
      <c r="B203" s="69"/>
      <c r="C203" s="69"/>
      <c r="D203" s="69"/>
      <c r="E203" s="69"/>
      <c r="F203" s="69"/>
    </row>
    <row r="204">
      <c r="A204" s="69"/>
      <c r="B204" s="69"/>
      <c r="C204" s="69"/>
      <c r="D204" s="69"/>
      <c r="E204" s="69"/>
      <c r="F204" s="69"/>
    </row>
    <row r="205">
      <c r="A205" s="69"/>
      <c r="B205" s="69"/>
      <c r="C205" s="69"/>
      <c r="D205" s="69"/>
      <c r="E205" s="69"/>
      <c r="F205" s="69"/>
    </row>
    <row r="206">
      <c r="A206" s="69"/>
      <c r="B206" s="69"/>
      <c r="C206" s="69"/>
      <c r="D206" s="69"/>
      <c r="E206" s="69"/>
      <c r="F206" s="69"/>
    </row>
    <row r="207">
      <c r="A207" s="69"/>
      <c r="B207" s="69"/>
      <c r="C207" s="69"/>
      <c r="D207" s="69"/>
      <c r="E207" s="69"/>
      <c r="F207" s="69"/>
    </row>
    <row r="208">
      <c r="A208" s="69"/>
      <c r="B208" s="69"/>
      <c r="C208" s="69"/>
      <c r="D208" s="69"/>
      <c r="E208" s="69"/>
      <c r="F208" s="69"/>
    </row>
    <row r="209">
      <c r="A209" s="69"/>
      <c r="B209" s="69"/>
      <c r="C209" s="69"/>
      <c r="D209" s="69"/>
      <c r="E209" s="69"/>
      <c r="F209" s="69"/>
    </row>
    <row r="210">
      <c r="A210" s="69"/>
      <c r="B210" s="69"/>
      <c r="C210" s="69"/>
      <c r="D210" s="69"/>
      <c r="E210" s="69"/>
      <c r="F210" s="69"/>
    </row>
    <row r="211">
      <c r="A211" s="69"/>
      <c r="B211" s="69"/>
      <c r="C211" s="69"/>
      <c r="D211" s="69"/>
      <c r="E211" s="69"/>
      <c r="F211" s="69"/>
    </row>
    <row r="212">
      <c r="A212" s="69"/>
      <c r="B212" s="69"/>
      <c r="C212" s="69"/>
      <c r="D212" s="69"/>
      <c r="E212" s="69"/>
      <c r="F212" s="69"/>
    </row>
    <row r="213">
      <c r="A213" s="69"/>
      <c r="B213" s="69"/>
      <c r="C213" s="69"/>
      <c r="D213" s="69"/>
      <c r="E213" s="69"/>
      <c r="F213" s="69"/>
    </row>
    <row r="214">
      <c r="A214" s="69"/>
      <c r="B214" s="69"/>
      <c r="C214" s="69"/>
      <c r="D214" s="69"/>
      <c r="E214" s="69"/>
      <c r="F214" s="69"/>
    </row>
    <row r="215">
      <c r="A215" s="69"/>
      <c r="B215" s="69"/>
      <c r="C215" s="69"/>
      <c r="D215" s="69"/>
      <c r="E215" s="69"/>
      <c r="F215" s="69"/>
    </row>
    <row r="216">
      <c r="A216" s="69"/>
      <c r="B216" s="69"/>
      <c r="C216" s="69"/>
      <c r="D216" s="69"/>
      <c r="E216" s="69"/>
      <c r="F216" s="69"/>
    </row>
    <row r="217">
      <c r="A217" s="69"/>
      <c r="B217" s="69"/>
      <c r="C217" s="69"/>
      <c r="D217" s="69"/>
      <c r="E217" s="69"/>
      <c r="F217" s="69"/>
    </row>
    <row r="218">
      <c r="A218" s="69"/>
      <c r="B218" s="69"/>
      <c r="C218" s="69"/>
      <c r="D218" s="69"/>
      <c r="E218" s="69"/>
      <c r="F218" s="69"/>
    </row>
    <row r="219">
      <c r="A219" s="69"/>
      <c r="B219" s="69"/>
      <c r="C219" s="69"/>
      <c r="D219" s="69"/>
      <c r="E219" s="69"/>
      <c r="F219" s="69"/>
    </row>
    <row r="220">
      <c r="A220" s="69"/>
      <c r="B220" s="69"/>
      <c r="C220" s="69"/>
      <c r="D220" s="69"/>
      <c r="E220" s="69"/>
      <c r="F220" s="69"/>
    </row>
    <row r="221">
      <c r="A221" s="69"/>
      <c r="B221" s="69"/>
      <c r="C221" s="69"/>
      <c r="D221" s="69"/>
      <c r="E221" s="69"/>
      <c r="F221" s="69"/>
    </row>
    <row r="222">
      <c r="A222" s="69"/>
      <c r="B222" s="69"/>
      <c r="C222" s="69"/>
      <c r="D222" s="69"/>
      <c r="E222" s="69"/>
      <c r="F222" s="69"/>
    </row>
    <row r="223">
      <c r="A223" s="69"/>
      <c r="B223" s="69"/>
      <c r="C223" s="69"/>
      <c r="D223" s="69"/>
      <c r="E223" s="69"/>
      <c r="F223" s="69"/>
    </row>
    <row r="224">
      <c r="A224" s="69"/>
      <c r="B224" s="69"/>
      <c r="C224" s="69"/>
      <c r="D224" s="69"/>
      <c r="E224" s="69"/>
      <c r="F224" s="69"/>
    </row>
    <row r="225">
      <c r="A225" s="69"/>
      <c r="B225" s="69"/>
      <c r="C225" s="69"/>
      <c r="D225" s="69"/>
      <c r="E225" s="69"/>
      <c r="F225" s="69"/>
    </row>
    <row r="226">
      <c r="A226" s="69"/>
      <c r="B226" s="69"/>
      <c r="C226" s="69"/>
      <c r="D226" s="69"/>
      <c r="E226" s="69"/>
      <c r="F226" s="69"/>
    </row>
    <row r="227">
      <c r="A227" s="69"/>
      <c r="B227" s="69"/>
      <c r="C227" s="69"/>
      <c r="D227" s="69"/>
      <c r="E227" s="69"/>
      <c r="F227" s="69"/>
    </row>
    <row r="228">
      <c r="A228" s="69"/>
      <c r="B228" s="69"/>
      <c r="C228" s="69"/>
      <c r="D228" s="69"/>
      <c r="E228" s="69"/>
      <c r="F228" s="69"/>
    </row>
    <row r="229">
      <c r="A229" s="69"/>
      <c r="B229" s="69"/>
      <c r="C229" s="69"/>
      <c r="D229" s="69"/>
      <c r="E229" s="69"/>
      <c r="F229" s="69"/>
    </row>
    <row r="230">
      <c r="A230" s="69"/>
      <c r="B230" s="69"/>
      <c r="C230" s="69"/>
      <c r="D230" s="69"/>
      <c r="E230" s="69"/>
      <c r="F230" s="69"/>
    </row>
    <row r="231">
      <c r="A231" s="69"/>
      <c r="B231" s="69"/>
      <c r="C231" s="69"/>
      <c r="D231" s="69"/>
      <c r="E231" s="69"/>
      <c r="F231" s="69"/>
    </row>
    <row r="232">
      <c r="A232" s="69"/>
      <c r="B232" s="69"/>
      <c r="C232" s="69"/>
      <c r="D232" s="69"/>
      <c r="E232" s="69"/>
      <c r="F232" s="69"/>
    </row>
    <row r="233">
      <c r="A233" s="69"/>
      <c r="B233" s="69"/>
      <c r="C233" s="69"/>
      <c r="D233" s="69"/>
      <c r="E233" s="69"/>
      <c r="F233" s="69"/>
    </row>
    <row r="234">
      <c r="A234" s="69"/>
      <c r="B234" s="69"/>
      <c r="C234" s="69"/>
      <c r="D234" s="69"/>
      <c r="E234" s="69"/>
      <c r="F234" s="69"/>
    </row>
    <row r="235">
      <c r="A235" s="69"/>
      <c r="B235" s="69"/>
      <c r="C235" s="69"/>
      <c r="D235" s="69"/>
      <c r="E235" s="69"/>
      <c r="F235" s="69"/>
    </row>
    <row r="236">
      <c r="A236" s="69"/>
      <c r="B236" s="69"/>
      <c r="C236" s="69"/>
      <c r="D236" s="69"/>
      <c r="E236" s="69"/>
      <c r="F236" s="69"/>
    </row>
    <row r="237">
      <c r="A237" s="69"/>
      <c r="B237" s="69"/>
      <c r="C237" s="69"/>
      <c r="D237" s="69"/>
      <c r="E237" s="69"/>
      <c r="F237" s="69"/>
    </row>
    <row r="238">
      <c r="A238" s="69"/>
      <c r="B238" s="69"/>
      <c r="C238" s="69"/>
      <c r="D238" s="69"/>
      <c r="E238" s="69"/>
      <c r="F238" s="69"/>
    </row>
    <row r="239">
      <c r="A239" s="69"/>
      <c r="B239" s="69"/>
      <c r="C239" s="69"/>
      <c r="D239" s="69"/>
      <c r="E239" s="69"/>
      <c r="F239" s="69"/>
    </row>
    <row r="240">
      <c r="A240" s="69"/>
      <c r="B240" s="69"/>
      <c r="C240" s="69"/>
      <c r="D240" s="69"/>
      <c r="E240" s="69"/>
      <c r="F240" s="69"/>
    </row>
    <row r="241">
      <c r="A241" s="69"/>
      <c r="B241" s="69"/>
      <c r="C241" s="69"/>
      <c r="D241" s="69"/>
      <c r="E241" s="69"/>
      <c r="F241" s="69"/>
    </row>
    <row r="242">
      <c r="A242" s="69"/>
      <c r="B242" s="69"/>
      <c r="C242" s="69"/>
      <c r="D242" s="69"/>
      <c r="E242" s="69"/>
      <c r="F242" s="69"/>
    </row>
    <row r="243">
      <c r="A243" s="69"/>
      <c r="B243" s="69"/>
      <c r="C243" s="69"/>
      <c r="D243" s="69"/>
      <c r="E243" s="69"/>
      <c r="F243" s="69"/>
    </row>
    <row r="244">
      <c r="A244" s="69"/>
      <c r="B244" s="69"/>
      <c r="C244" s="69"/>
      <c r="D244" s="69"/>
      <c r="E244" s="69"/>
      <c r="F244" s="69"/>
    </row>
    <row r="245">
      <c r="A245" s="69"/>
      <c r="B245" s="69"/>
      <c r="C245" s="69"/>
      <c r="D245" s="69"/>
      <c r="E245" s="69"/>
      <c r="F245" s="69"/>
    </row>
    <row r="246">
      <c r="A246" s="69"/>
      <c r="B246" s="69"/>
      <c r="C246" s="69"/>
      <c r="D246" s="69"/>
      <c r="E246" s="69"/>
      <c r="F246" s="69"/>
    </row>
    <row r="247">
      <c r="A247" s="69"/>
      <c r="B247" s="69"/>
      <c r="C247" s="69"/>
      <c r="D247" s="69"/>
      <c r="E247" s="69"/>
      <c r="F247" s="69"/>
    </row>
    <row r="248">
      <c r="A248" s="69"/>
      <c r="B248" s="69"/>
      <c r="C248" s="69"/>
      <c r="D248" s="69"/>
      <c r="E248" s="69"/>
      <c r="F248" s="69"/>
    </row>
    <row r="249">
      <c r="A249" s="69"/>
      <c r="B249" s="69"/>
      <c r="C249" s="69"/>
      <c r="D249" s="69"/>
      <c r="E249" s="69"/>
      <c r="F249" s="69"/>
    </row>
    <row r="250">
      <c r="A250" s="69"/>
      <c r="B250" s="69"/>
      <c r="C250" s="69"/>
      <c r="D250" s="69"/>
      <c r="E250" s="69"/>
      <c r="F250" s="69"/>
    </row>
    <row r="251">
      <c r="A251" s="69"/>
      <c r="B251" s="69"/>
      <c r="C251" s="69"/>
      <c r="D251" s="69"/>
      <c r="E251" s="69"/>
      <c r="F251" s="69"/>
    </row>
    <row r="252">
      <c r="A252" s="69"/>
      <c r="B252" s="69"/>
      <c r="C252" s="69"/>
      <c r="D252" s="69"/>
      <c r="E252" s="69"/>
      <c r="F252" s="69"/>
    </row>
    <row r="253">
      <c r="A253" s="69"/>
      <c r="B253" s="69"/>
      <c r="C253" s="69"/>
      <c r="D253" s="69"/>
      <c r="E253" s="69"/>
      <c r="F253" s="69"/>
    </row>
    <row r="254">
      <c r="A254" s="69"/>
      <c r="B254" s="69"/>
      <c r="C254" s="69"/>
      <c r="D254" s="69"/>
      <c r="E254" s="69"/>
      <c r="F254" s="69"/>
    </row>
    <row r="255">
      <c r="A255" s="69"/>
      <c r="B255" s="69"/>
      <c r="C255" s="69"/>
      <c r="D255" s="69"/>
      <c r="E255" s="69"/>
      <c r="F255" s="69"/>
    </row>
    <row r="256">
      <c r="A256" s="69"/>
      <c r="B256" s="69"/>
      <c r="C256" s="69"/>
      <c r="D256" s="69"/>
      <c r="E256" s="69"/>
      <c r="F256" s="69"/>
    </row>
    <row r="257">
      <c r="A257" s="69"/>
      <c r="B257" s="69"/>
      <c r="C257" s="69"/>
      <c r="D257" s="69"/>
      <c r="E257" s="69"/>
      <c r="F257" s="69"/>
    </row>
    <row r="258">
      <c r="A258" s="69"/>
      <c r="B258" s="69"/>
      <c r="C258" s="69"/>
      <c r="D258" s="69"/>
      <c r="E258" s="69"/>
      <c r="F258" s="69"/>
    </row>
    <row r="259">
      <c r="A259" s="69"/>
      <c r="B259" s="69"/>
      <c r="C259" s="69"/>
      <c r="D259" s="69"/>
      <c r="E259" s="69"/>
      <c r="F259" s="69"/>
    </row>
    <row r="260">
      <c r="A260" s="69"/>
      <c r="B260" s="69"/>
      <c r="C260" s="69"/>
      <c r="D260" s="69"/>
      <c r="E260" s="69"/>
      <c r="F260" s="69"/>
    </row>
    <row r="261">
      <c r="A261" s="69"/>
      <c r="B261" s="69"/>
      <c r="C261" s="69"/>
      <c r="D261" s="69"/>
      <c r="E261" s="69"/>
      <c r="F261" s="69"/>
    </row>
    <row r="262">
      <c r="A262" s="69"/>
      <c r="B262" s="69"/>
      <c r="C262" s="69"/>
      <c r="D262" s="69"/>
      <c r="E262" s="69"/>
      <c r="F262" s="69"/>
    </row>
    <row r="263">
      <c r="A263" s="69"/>
      <c r="B263" s="69"/>
      <c r="C263" s="69"/>
      <c r="D263" s="69"/>
      <c r="E263" s="69"/>
      <c r="F263" s="69"/>
    </row>
    <row r="264">
      <c r="A264" s="69"/>
      <c r="B264" s="69"/>
      <c r="C264" s="69"/>
      <c r="D264" s="69"/>
      <c r="E264" s="69"/>
      <c r="F264" s="69"/>
    </row>
    <row r="265">
      <c r="A265" s="69"/>
      <c r="B265" s="69"/>
      <c r="C265" s="69"/>
      <c r="D265" s="69"/>
      <c r="E265" s="69"/>
      <c r="F265" s="69"/>
    </row>
    <row r="266">
      <c r="A266" s="69"/>
      <c r="B266" s="69"/>
      <c r="C266" s="69"/>
      <c r="D266" s="69"/>
      <c r="E266" s="69"/>
      <c r="F266" s="69"/>
    </row>
    <row r="267">
      <c r="A267" s="69"/>
      <c r="B267" s="69"/>
      <c r="C267" s="69"/>
      <c r="D267" s="69"/>
      <c r="E267" s="69"/>
      <c r="F267" s="69"/>
    </row>
    <row r="268">
      <c r="A268" s="69"/>
      <c r="B268" s="69"/>
      <c r="C268" s="69"/>
      <c r="D268" s="69"/>
      <c r="E268" s="69"/>
      <c r="F268" s="69"/>
    </row>
    <row r="269">
      <c r="A269" s="69"/>
      <c r="B269" s="69"/>
      <c r="C269" s="69"/>
      <c r="D269" s="69"/>
      <c r="E269" s="69"/>
      <c r="F269" s="69"/>
    </row>
    <row r="270">
      <c r="A270" s="69"/>
      <c r="B270" s="69"/>
      <c r="C270" s="69"/>
      <c r="D270" s="69"/>
      <c r="E270" s="69"/>
      <c r="F270" s="69"/>
    </row>
    <row r="271">
      <c r="A271" s="69"/>
      <c r="B271" s="69"/>
      <c r="C271" s="69"/>
      <c r="D271" s="69"/>
      <c r="E271" s="69"/>
      <c r="F271" s="69"/>
    </row>
    <row r="272">
      <c r="A272" s="69"/>
      <c r="B272" s="69"/>
      <c r="C272" s="69"/>
      <c r="D272" s="69"/>
      <c r="E272" s="69"/>
      <c r="F272" s="69"/>
    </row>
    <row r="273">
      <c r="A273" s="69"/>
      <c r="B273" s="69"/>
      <c r="C273" s="69"/>
      <c r="D273" s="69"/>
      <c r="E273" s="69"/>
      <c r="F273" s="69"/>
    </row>
    <row r="274">
      <c r="A274" s="69"/>
      <c r="B274" s="69"/>
      <c r="C274" s="69"/>
      <c r="D274" s="69"/>
      <c r="E274" s="69"/>
      <c r="F274" s="69"/>
    </row>
    <row r="275">
      <c r="A275" s="69"/>
      <c r="B275" s="69"/>
      <c r="C275" s="69"/>
      <c r="D275" s="69"/>
      <c r="E275" s="69"/>
      <c r="F275" s="69"/>
    </row>
    <row r="276">
      <c r="A276" s="69"/>
      <c r="B276" s="69"/>
      <c r="C276" s="69"/>
      <c r="D276" s="69"/>
      <c r="E276" s="69"/>
      <c r="F276" s="69"/>
    </row>
    <row r="277">
      <c r="A277" s="69"/>
      <c r="B277" s="69"/>
      <c r="C277" s="69"/>
      <c r="D277" s="69"/>
      <c r="E277" s="69"/>
      <c r="F277" s="69"/>
    </row>
    <row r="278">
      <c r="A278" s="69"/>
      <c r="B278" s="69"/>
      <c r="C278" s="69"/>
      <c r="D278" s="69"/>
      <c r="E278" s="69"/>
      <c r="F278" s="69"/>
    </row>
    <row r="279">
      <c r="A279" s="69"/>
      <c r="B279" s="69"/>
      <c r="C279" s="69"/>
      <c r="D279" s="69"/>
      <c r="E279" s="69"/>
      <c r="F279" s="69"/>
    </row>
    <row r="280">
      <c r="A280" s="69"/>
      <c r="B280" s="69"/>
      <c r="C280" s="69"/>
      <c r="D280" s="69"/>
      <c r="E280" s="69"/>
      <c r="F280" s="69"/>
    </row>
    <row r="281">
      <c r="A281" s="69"/>
      <c r="B281" s="69"/>
      <c r="C281" s="69"/>
      <c r="D281" s="69"/>
      <c r="E281" s="69"/>
      <c r="F281" s="69"/>
    </row>
    <row r="282">
      <c r="A282" s="69"/>
      <c r="B282" s="69"/>
      <c r="C282" s="69"/>
      <c r="D282" s="69"/>
      <c r="E282" s="69"/>
      <c r="F282" s="69"/>
    </row>
    <row r="283">
      <c r="A283" s="69"/>
      <c r="B283" s="69"/>
      <c r="C283" s="69"/>
      <c r="D283" s="69"/>
      <c r="E283" s="69"/>
      <c r="F283" s="69"/>
    </row>
    <row r="284">
      <c r="A284" s="69"/>
      <c r="B284" s="69"/>
      <c r="C284" s="69"/>
      <c r="D284" s="69"/>
      <c r="E284" s="69"/>
      <c r="F284" s="69"/>
    </row>
    <row r="285">
      <c r="A285" s="69"/>
      <c r="B285" s="69"/>
      <c r="C285" s="69"/>
      <c r="D285" s="69"/>
      <c r="E285" s="69"/>
      <c r="F285" s="69"/>
    </row>
    <row r="286">
      <c r="A286" s="69"/>
      <c r="B286" s="69"/>
      <c r="C286" s="69"/>
      <c r="D286" s="69"/>
      <c r="E286" s="69"/>
      <c r="F286" s="69"/>
    </row>
    <row r="287">
      <c r="A287" s="69"/>
      <c r="B287" s="69"/>
      <c r="C287" s="69"/>
      <c r="D287" s="69"/>
      <c r="E287" s="69"/>
      <c r="F287" s="69"/>
    </row>
    <row r="288">
      <c r="A288" s="69"/>
      <c r="B288" s="69"/>
      <c r="C288" s="69"/>
      <c r="D288" s="69"/>
      <c r="E288" s="69"/>
      <c r="F288" s="69"/>
    </row>
    <row r="289">
      <c r="A289" s="69"/>
      <c r="B289" s="69"/>
      <c r="C289" s="69"/>
      <c r="D289" s="69"/>
      <c r="E289" s="69"/>
      <c r="F289" s="69"/>
    </row>
    <row r="290">
      <c r="A290" s="69"/>
      <c r="B290" s="69"/>
      <c r="C290" s="69"/>
      <c r="D290" s="69"/>
      <c r="E290" s="69"/>
      <c r="F290" s="69"/>
    </row>
    <row r="291">
      <c r="A291" s="69"/>
      <c r="B291" s="69"/>
      <c r="C291" s="69"/>
      <c r="D291" s="69"/>
      <c r="E291" s="69"/>
      <c r="F291" s="69"/>
    </row>
    <row r="292">
      <c r="A292" s="69"/>
      <c r="B292" s="69"/>
      <c r="C292" s="69"/>
      <c r="D292" s="69"/>
      <c r="E292" s="69"/>
      <c r="F292" s="69"/>
    </row>
    <row r="293">
      <c r="A293" s="69"/>
      <c r="B293" s="69"/>
      <c r="C293" s="69"/>
      <c r="D293" s="69"/>
      <c r="E293" s="69"/>
      <c r="F293" s="69"/>
    </row>
    <row r="294">
      <c r="A294" s="69"/>
      <c r="B294" s="69"/>
      <c r="C294" s="69"/>
      <c r="D294" s="69"/>
      <c r="E294" s="69"/>
      <c r="F294" s="69"/>
    </row>
    <row r="295">
      <c r="A295" s="69"/>
      <c r="B295" s="69"/>
      <c r="C295" s="69"/>
      <c r="D295" s="69"/>
      <c r="E295" s="69"/>
      <c r="F295" s="69"/>
    </row>
    <row r="296">
      <c r="A296" s="69"/>
      <c r="B296" s="69"/>
      <c r="C296" s="69"/>
      <c r="D296" s="69"/>
      <c r="E296" s="69"/>
      <c r="F296" s="69"/>
    </row>
    <row r="297">
      <c r="A297" s="69"/>
      <c r="B297" s="69"/>
      <c r="C297" s="69"/>
      <c r="D297" s="69"/>
      <c r="E297" s="69"/>
      <c r="F297" s="69"/>
    </row>
    <row r="298">
      <c r="A298" s="69"/>
      <c r="B298" s="69"/>
      <c r="C298" s="69"/>
      <c r="D298" s="69"/>
      <c r="E298" s="69"/>
      <c r="F298" s="69"/>
    </row>
    <row r="299">
      <c r="A299" s="69"/>
      <c r="B299" s="69"/>
      <c r="C299" s="69"/>
      <c r="D299" s="69"/>
      <c r="E299" s="69"/>
      <c r="F299" s="69"/>
    </row>
    <row r="300">
      <c r="A300" s="69"/>
      <c r="B300" s="69"/>
      <c r="C300" s="69"/>
      <c r="D300" s="69"/>
      <c r="E300" s="69"/>
      <c r="F300" s="69"/>
    </row>
    <row r="301">
      <c r="A301" s="69"/>
      <c r="B301" s="69"/>
      <c r="C301" s="69"/>
      <c r="D301" s="69"/>
      <c r="E301" s="69"/>
      <c r="F301" s="69"/>
    </row>
    <row r="302">
      <c r="A302" s="69"/>
      <c r="B302" s="69"/>
      <c r="C302" s="69"/>
      <c r="D302" s="69"/>
      <c r="E302" s="69"/>
      <c r="F302" s="69"/>
    </row>
    <row r="303">
      <c r="A303" s="69"/>
      <c r="B303" s="69"/>
      <c r="C303" s="69"/>
      <c r="D303" s="69"/>
      <c r="E303" s="69"/>
      <c r="F303" s="69"/>
    </row>
    <row r="304">
      <c r="A304" s="69"/>
      <c r="B304" s="69"/>
      <c r="C304" s="69"/>
      <c r="D304" s="69"/>
      <c r="E304" s="69"/>
      <c r="F304" s="69"/>
    </row>
    <row r="305">
      <c r="A305" s="69"/>
      <c r="B305" s="69"/>
      <c r="C305" s="69"/>
      <c r="D305" s="69"/>
      <c r="E305" s="69"/>
      <c r="F305" s="69"/>
    </row>
    <row r="306">
      <c r="A306" s="69"/>
      <c r="B306" s="69"/>
      <c r="C306" s="69"/>
      <c r="D306" s="69"/>
      <c r="E306" s="69"/>
      <c r="F306" s="69"/>
    </row>
    <row r="307">
      <c r="A307" s="69"/>
      <c r="B307" s="69"/>
      <c r="C307" s="69"/>
      <c r="D307" s="69"/>
      <c r="E307" s="69"/>
      <c r="F307" s="69"/>
    </row>
    <row r="308">
      <c r="A308" s="69"/>
      <c r="B308" s="69"/>
      <c r="C308" s="69"/>
      <c r="D308" s="69"/>
      <c r="E308" s="69"/>
      <c r="F308" s="69"/>
    </row>
    <row r="309">
      <c r="A309" s="69"/>
      <c r="B309" s="69"/>
      <c r="C309" s="69"/>
      <c r="D309" s="69"/>
      <c r="E309" s="69"/>
      <c r="F309" s="69"/>
    </row>
    <row r="310">
      <c r="A310" s="69"/>
      <c r="B310" s="69"/>
      <c r="C310" s="69"/>
      <c r="D310" s="69"/>
      <c r="E310" s="69"/>
      <c r="F310" s="69"/>
    </row>
    <row r="311">
      <c r="A311" s="69"/>
      <c r="B311" s="69"/>
      <c r="C311" s="69"/>
      <c r="D311" s="69"/>
      <c r="E311" s="69"/>
      <c r="F311" s="69"/>
    </row>
    <row r="312">
      <c r="A312" s="69"/>
      <c r="B312" s="69"/>
      <c r="C312" s="69"/>
      <c r="D312" s="69"/>
      <c r="E312" s="69"/>
      <c r="F312" s="69"/>
    </row>
    <row r="313">
      <c r="A313" s="69"/>
      <c r="B313" s="69"/>
      <c r="C313" s="69"/>
      <c r="D313" s="69"/>
      <c r="E313" s="69"/>
      <c r="F313" s="69"/>
    </row>
    <row r="314">
      <c r="A314" s="69"/>
      <c r="B314" s="69"/>
      <c r="C314" s="69"/>
      <c r="D314" s="69"/>
      <c r="E314" s="69"/>
      <c r="F314" s="69"/>
    </row>
    <row r="315">
      <c r="A315" s="69"/>
      <c r="B315" s="69"/>
      <c r="C315" s="69"/>
      <c r="D315" s="69"/>
      <c r="E315" s="69"/>
      <c r="F315" s="69"/>
    </row>
    <row r="316">
      <c r="A316" s="69"/>
      <c r="B316" s="69"/>
      <c r="C316" s="69"/>
      <c r="D316" s="69"/>
      <c r="E316" s="69"/>
      <c r="F316" s="69"/>
    </row>
    <row r="317">
      <c r="A317" s="69"/>
      <c r="B317" s="69"/>
      <c r="C317" s="69"/>
      <c r="D317" s="69"/>
      <c r="E317" s="69"/>
      <c r="F317" s="69"/>
    </row>
    <row r="318">
      <c r="A318" s="69"/>
      <c r="B318" s="69"/>
      <c r="C318" s="69"/>
      <c r="D318" s="69"/>
      <c r="E318" s="69"/>
      <c r="F318" s="69"/>
    </row>
    <row r="319">
      <c r="A319" s="69"/>
      <c r="B319" s="69"/>
      <c r="C319" s="69"/>
      <c r="D319" s="69"/>
      <c r="E319" s="69"/>
      <c r="F319" s="69"/>
    </row>
    <row r="320">
      <c r="A320" s="69"/>
      <c r="B320" s="69"/>
      <c r="C320" s="69"/>
      <c r="D320" s="69"/>
      <c r="E320" s="69"/>
      <c r="F320" s="69"/>
    </row>
    <row r="321">
      <c r="A321" s="69"/>
      <c r="B321" s="69"/>
      <c r="C321" s="69"/>
      <c r="D321" s="69"/>
      <c r="E321" s="69"/>
      <c r="F321" s="69"/>
    </row>
    <row r="322">
      <c r="A322" s="69"/>
      <c r="B322" s="69"/>
      <c r="C322" s="69"/>
      <c r="D322" s="69"/>
      <c r="E322" s="69"/>
      <c r="F322" s="69"/>
    </row>
    <row r="323">
      <c r="A323" s="69"/>
      <c r="B323" s="69"/>
      <c r="C323" s="69"/>
      <c r="D323" s="69"/>
      <c r="E323" s="69"/>
      <c r="F323" s="69"/>
    </row>
    <row r="324">
      <c r="A324" s="69"/>
      <c r="B324" s="69"/>
      <c r="C324" s="69"/>
      <c r="D324" s="69"/>
      <c r="E324" s="69"/>
      <c r="F324" s="69"/>
    </row>
    <row r="325">
      <c r="A325" s="69"/>
      <c r="B325" s="69"/>
      <c r="C325" s="69"/>
      <c r="D325" s="69"/>
      <c r="E325" s="69"/>
      <c r="F325" s="69"/>
    </row>
    <row r="326">
      <c r="A326" s="69"/>
      <c r="B326" s="69"/>
      <c r="C326" s="69"/>
      <c r="D326" s="69"/>
      <c r="E326" s="69"/>
      <c r="F326" s="69"/>
    </row>
    <row r="327">
      <c r="A327" s="69"/>
      <c r="B327" s="69"/>
      <c r="C327" s="69"/>
      <c r="D327" s="69"/>
      <c r="E327" s="69"/>
      <c r="F327" s="69"/>
    </row>
    <row r="328">
      <c r="A328" s="69"/>
      <c r="B328" s="69"/>
      <c r="C328" s="69"/>
      <c r="D328" s="69"/>
      <c r="E328" s="69"/>
      <c r="F328" s="69"/>
    </row>
    <row r="329">
      <c r="A329" s="69"/>
      <c r="B329" s="69"/>
      <c r="C329" s="69"/>
      <c r="D329" s="69"/>
      <c r="E329" s="69"/>
      <c r="F329" s="69"/>
    </row>
    <row r="330">
      <c r="A330" s="69"/>
      <c r="B330" s="69"/>
      <c r="C330" s="69"/>
      <c r="D330" s="69"/>
      <c r="E330" s="69"/>
      <c r="F330" s="69"/>
    </row>
    <row r="331">
      <c r="A331" s="69"/>
      <c r="B331" s="69"/>
      <c r="C331" s="69"/>
      <c r="D331" s="69"/>
      <c r="E331" s="69"/>
      <c r="F331" s="69"/>
    </row>
    <row r="332">
      <c r="A332" s="69"/>
      <c r="B332" s="69"/>
      <c r="C332" s="69"/>
      <c r="D332" s="69"/>
      <c r="E332" s="69"/>
      <c r="F332" s="69"/>
    </row>
    <row r="333">
      <c r="A333" s="69"/>
      <c r="B333" s="69"/>
      <c r="C333" s="69"/>
      <c r="D333" s="69"/>
      <c r="E333" s="69"/>
      <c r="F333" s="69"/>
    </row>
    <row r="334">
      <c r="A334" s="69"/>
      <c r="B334" s="69"/>
      <c r="C334" s="69"/>
      <c r="D334" s="69"/>
      <c r="E334" s="69"/>
      <c r="F334" s="69"/>
    </row>
    <row r="335">
      <c r="A335" s="69"/>
      <c r="B335" s="69"/>
      <c r="C335" s="69"/>
      <c r="D335" s="69"/>
      <c r="E335" s="69"/>
      <c r="F335" s="69"/>
    </row>
    <row r="336">
      <c r="A336" s="69"/>
      <c r="B336" s="69"/>
      <c r="C336" s="69"/>
      <c r="D336" s="69"/>
      <c r="E336" s="69"/>
      <c r="F336" s="69"/>
    </row>
    <row r="337">
      <c r="A337" s="69"/>
      <c r="B337" s="69"/>
      <c r="C337" s="69"/>
      <c r="D337" s="69"/>
      <c r="E337" s="69"/>
      <c r="F337" s="69"/>
    </row>
    <row r="338">
      <c r="A338" s="69"/>
      <c r="B338" s="69"/>
      <c r="C338" s="69"/>
      <c r="D338" s="69"/>
      <c r="E338" s="69"/>
      <c r="F338" s="69"/>
    </row>
    <row r="339">
      <c r="A339" s="69"/>
      <c r="B339" s="69"/>
      <c r="C339" s="69"/>
      <c r="D339" s="69"/>
      <c r="E339" s="69"/>
      <c r="F339" s="69"/>
    </row>
    <row r="340">
      <c r="A340" s="69"/>
      <c r="B340" s="69"/>
      <c r="C340" s="69"/>
      <c r="D340" s="69"/>
      <c r="E340" s="69"/>
      <c r="F340" s="69"/>
    </row>
    <row r="341">
      <c r="A341" s="69"/>
      <c r="B341" s="69"/>
      <c r="C341" s="69"/>
      <c r="D341" s="69"/>
      <c r="E341" s="69"/>
      <c r="F341" s="69"/>
    </row>
    <row r="342">
      <c r="A342" s="69"/>
      <c r="B342" s="69"/>
      <c r="C342" s="69"/>
      <c r="D342" s="69"/>
      <c r="E342" s="69"/>
      <c r="F342" s="69"/>
    </row>
    <row r="343">
      <c r="A343" s="69"/>
      <c r="B343" s="69"/>
      <c r="C343" s="69"/>
      <c r="D343" s="69"/>
      <c r="E343" s="69"/>
      <c r="F343" s="69"/>
    </row>
    <row r="344">
      <c r="A344" s="69"/>
      <c r="B344" s="69"/>
      <c r="C344" s="69"/>
      <c r="D344" s="69"/>
      <c r="E344" s="69"/>
      <c r="F344" s="69"/>
    </row>
    <row r="345">
      <c r="A345" s="69"/>
      <c r="B345" s="69"/>
      <c r="C345" s="69"/>
      <c r="D345" s="69"/>
      <c r="E345" s="69"/>
      <c r="F345" s="69"/>
    </row>
    <row r="346">
      <c r="A346" s="69"/>
      <c r="B346" s="69"/>
      <c r="C346" s="69"/>
      <c r="D346" s="69"/>
      <c r="E346" s="69"/>
      <c r="F346" s="69"/>
    </row>
    <row r="347">
      <c r="A347" s="69"/>
      <c r="B347" s="69"/>
      <c r="C347" s="69"/>
      <c r="D347" s="69"/>
      <c r="E347" s="69"/>
      <c r="F347" s="69"/>
    </row>
    <row r="348">
      <c r="A348" s="69"/>
      <c r="B348" s="69"/>
      <c r="C348" s="69"/>
      <c r="D348" s="69"/>
      <c r="E348" s="69"/>
      <c r="F348" s="69"/>
    </row>
    <row r="349">
      <c r="A349" s="69"/>
      <c r="B349" s="69"/>
      <c r="C349" s="69"/>
      <c r="D349" s="69"/>
      <c r="E349" s="69"/>
      <c r="F349" s="69"/>
    </row>
    <row r="350">
      <c r="A350" s="69"/>
      <c r="B350" s="69"/>
      <c r="C350" s="69"/>
      <c r="D350" s="69"/>
      <c r="E350" s="69"/>
      <c r="F350" s="69"/>
    </row>
    <row r="351">
      <c r="A351" s="69"/>
      <c r="B351" s="69"/>
      <c r="C351" s="69"/>
      <c r="D351" s="69"/>
      <c r="E351" s="69"/>
      <c r="F351" s="69"/>
    </row>
    <row r="352">
      <c r="A352" s="69"/>
      <c r="B352" s="69"/>
      <c r="C352" s="69"/>
      <c r="D352" s="69"/>
      <c r="E352" s="69"/>
      <c r="F352" s="69"/>
    </row>
    <row r="353">
      <c r="A353" s="69"/>
      <c r="B353" s="69"/>
      <c r="C353" s="69"/>
      <c r="D353" s="69"/>
      <c r="E353" s="69"/>
      <c r="F353" s="69"/>
    </row>
    <row r="354">
      <c r="A354" s="69"/>
      <c r="B354" s="69"/>
      <c r="C354" s="69"/>
      <c r="D354" s="69"/>
      <c r="E354" s="69"/>
      <c r="F354" s="69"/>
    </row>
    <row r="355">
      <c r="A355" s="69"/>
      <c r="B355" s="69"/>
      <c r="C355" s="69"/>
      <c r="D355" s="69"/>
      <c r="E355" s="69"/>
      <c r="F355" s="69"/>
    </row>
    <row r="356">
      <c r="A356" s="69"/>
      <c r="B356" s="69"/>
      <c r="C356" s="69"/>
      <c r="D356" s="69"/>
      <c r="E356" s="69"/>
      <c r="F356" s="69"/>
    </row>
    <row r="357">
      <c r="A357" s="69"/>
      <c r="B357" s="69"/>
      <c r="C357" s="69"/>
      <c r="D357" s="69"/>
      <c r="E357" s="69"/>
      <c r="F357" s="69"/>
    </row>
    <row r="358">
      <c r="A358" s="69"/>
      <c r="B358" s="69"/>
      <c r="C358" s="69"/>
      <c r="D358" s="69"/>
      <c r="E358" s="69"/>
      <c r="F358" s="69"/>
    </row>
    <row r="359">
      <c r="A359" s="69"/>
      <c r="B359" s="69"/>
      <c r="C359" s="69"/>
      <c r="D359" s="69"/>
      <c r="E359" s="69"/>
      <c r="F359" s="69"/>
    </row>
    <row r="360">
      <c r="A360" s="69"/>
      <c r="B360" s="69"/>
      <c r="C360" s="69"/>
      <c r="D360" s="69"/>
      <c r="E360" s="69"/>
      <c r="F360" s="69"/>
    </row>
    <row r="361">
      <c r="A361" s="69"/>
      <c r="B361" s="69"/>
      <c r="C361" s="69"/>
      <c r="D361" s="69"/>
      <c r="E361" s="69"/>
      <c r="F361" s="69"/>
    </row>
    <row r="362">
      <c r="A362" s="69"/>
      <c r="B362" s="69"/>
      <c r="C362" s="69"/>
      <c r="D362" s="69"/>
      <c r="E362" s="69"/>
      <c r="F362" s="69"/>
    </row>
    <row r="363">
      <c r="A363" s="69"/>
      <c r="B363" s="69"/>
      <c r="C363" s="69"/>
      <c r="D363" s="69"/>
      <c r="E363" s="69"/>
      <c r="F363" s="69"/>
    </row>
    <row r="364">
      <c r="A364" s="69"/>
      <c r="B364" s="69"/>
      <c r="C364" s="69"/>
      <c r="D364" s="69"/>
      <c r="E364" s="69"/>
      <c r="F364" s="69"/>
    </row>
    <row r="365">
      <c r="A365" s="69"/>
      <c r="B365" s="69"/>
      <c r="C365" s="69"/>
      <c r="D365" s="69"/>
      <c r="E365" s="69"/>
      <c r="F365" s="69"/>
    </row>
    <row r="366">
      <c r="A366" s="69"/>
      <c r="B366" s="69"/>
      <c r="C366" s="69"/>
      <c r="D366" s="69"/>
      <c r="E366" s="69"/>
      <c r="F366" s="69"/>
    </row>
    <row r="367">
      <c r="A367" s="69"/>
      <c r="B367" s="69"/>
      <c r="C367" s="69"/>
      <c r="D367" s="69"/>
      <c r="E367" s="69"/>
      <c r="F367" s="69"/>
    </row>
    <row r="368">
      <c r="A368" s="69"/>
      <c r="B368" s="69"/>
      <c r="C368" s="69"/>
      <c r="D368" s="69"/>
      <c r="E368" s="69"/>
      <c r="F368" s="69"/>
    </row>
    <row r="369">
      <c r="A369" s="69"/>
      <c r="B369" s="69"/>
      <c r="C369" s="69"/>
      <c r="D369" s="69"/>
      <c r="E369" s="69"/>
      <c r="F369" s="69"/>
    </row>
    <row r="370">
      <c r="A370" s="69"/>
      <c r="B370" s="69"/>
      <c r="C370" s="69"/>
      <c r="D370" s="69"/>
      <c r="E370" s="69"/>
      <c r="F370" s="69"/>
    </row>
    <row r="371">
      <c r="A371" s="69"/>
      <c r="B371" s="69"/>
      <c r="C371" s="69"/>
      <c r="D371" s="69"/>
      <c r="E371" s="69"/>
      <c r="F371" s="69"/>
    </row>
    <row r="372">
      <c r="A372" s="69"/>
      <c r="B372" s="69"/>
      <c r="C372" s="69"/>
      <c r="D372" s="69"/>
      <c r="E372" s="69"/>
      <c r="F372" s="69"/>
    </row>
    <row r="373">
      <c r="A373" s="69"/>
      <c r="B373" s="69"/>
      <c r="C373" s="69"/>
      <c r="D373" s="69"/>
      <c r="E373" s="69"/>
      <c r="F373" s="69"/>
    </row>
    <row r="374">
      <c r="A374" s="69"/>
      <c r="B374" s="69"/>
      <c r="C374" s="69"/>
      <c r="D374" s="69"/>
      <c r="E374" s="69"/>
      <c r="F374" s="69"/>
    </row>
    <row r="375">
      <c r="A375" s="69"/>
      <c r="B375" s="69"/>
      <c r="C375" s="69"/>
      <c r="D375" s="69"/>
      <c r="E375" s="69"/>
      <c r="F375" s="69"/>
    </row>
    <row r="376">
      <c r="A376" s="69"/>
      <c r="B376" s="69"/>
      <c r="C376" s="69"/>
      <c r="D376" s="69"/>
      <c r="E376" s="69"/>
      <c r="F376" s="69"/>
    </row>
    <row r="377">
      <c r="A377" s="69"/>
      <c r="B377" s="69"/>
      <c r="C377" s="69"/>
      <c r="D377" s="69"/>
      <c r="E377" s="69"/>
      <c r="F377" s="69"/>
    </row>
    <row r="378">
      <c r="A378" s="69"/>
      <c r="B378" s="69"/>
      <c r="C378" s="69"/>
      <c r="D378" s="69"/>
      <c r="E378" s="69"/>
      <c r="F378" s="69"/>
    </row>
    <row r="379">
      <c r="A379" s="69"/>
      <c r="B379" s="69"/>
      <c r="C379" s="69"/>
      <c r="D379" s="69"/>
      <c r="E379" s="69"/>
      <c r="F379" s="69"/>
    </row>
    <row r="380">
      <c r="A380" s="69"/>
      <c r="B380" s="69"/>
      <c r="C380" s="69"/>
      <c r="D380" s="69"/>
      <c r="E380" s="69"/>
      <c r="F380" s="69"/>
    </row>
    <row r="381">
      <c r="A381" s="69"/>
      <c r="B381" s="69"/>
      <c r="C381" s="69"/>
      <c r="D381" s="69"/>
      <c r="E381" s="69"/>
      <c r="F381" s="69"/>
    </row>
    <row r="382">
      <c r="A382" s="69"/>
      <c r="B382" s="69"/>
      <c r="C382" s="69"/>
      <c r="D382" s="69"/>
      <c r="E382" s="69"/>
      <c r="F382" s="69"/>
    </row>
    <row r="383">
      <c r="A383" s="69"/>
      <c r="B383" s="69"/>
      <c r="C383" s="69"/>
      <c r="D383" s="69"/>
      <c r="E383" s="69"/>
      <c r="F383" s="69"/>
    </row>
    <row r="384">
      <c r="A384" s="69"/>
      <c r="B384" s="69"/>
      <c r="C384" s="69"/>
      <c r="D384" s="69"/>
      <c r="E384" s="69"/>
      <c r="F384" s="69"/>
    </row>
    <row r="385">
      <c r="A385" s="69"/>
      <c r="B385" s="69"/>
      <c r="C385" s="69"/>
      <c r="D385" s="69"/>
      <c r="E385" s="69"/>
      <c r="F385" s="69"/>
    </row>
    <row r="386">
      <c r="A386" s="69"/>
      <c r="B386" s="69"/>
      <c r="C386" s="69"/>
      <c r="D386" s="69"/>
      <c r="E386" s="69"/>
      <c r="F386" s="69"/>
    </row>
    <row r="387">
      <c r="A387" s="69"/>
      <c r="B387" s="69"/>
      <c r="C387" s="69"/>
      <c r="D387" s="69"/>
      <c r="E387" s="69"/>
      <c r="F387" s="69"/>
    </row>
    <row r="388">
      <c r="A388" s="69"/>
      <c r="B388" s="69"/>
      <c r="C388" s="69"/>
      <c r="D388" s="69"/>
      <c r="E388" s="69"/>
      <c r="F388" s="69"/>
    </row>
    <row r="389">
      <c r="A389" s="69"/>
      <c r="B389" s="69"/>
      <c r="C389" s="69"/>
      <c r="D389" s="69"/>
      <c r="E389" s="69"/>
      <c r="F389" s="69"/>
    </row>
    <row r="390">
      <c r="A390" s="69"/>
      <c r="B390" s="69"/>
      <c r="C390" s="69"/>
      <c r="D390" s="69"/>
      <c r="E390" s="69"/>
      <c r="F390" s="69"/>
    </row>
    <row r="391">
      <c r="A391" s="69"/>
      <c r="B391" s="69"/>
      <c r="C391" s="69"/>
      <c r="D391" s="69"/>
      <c r="E391" s="69"/>
      <c r="F391" s="69"/>
    </row>
    <row r="392">
      <c r="A392" s="69"/>
      <c r="B392" s="69"/>
      <c r="C392" s="69"/>
      <c r="D392" s="69"/>
      <c r="E392" s="69"/>
      <c r="F392" s="69"/>
    </row>
    <row r="393">
      <c r="A393" s="69"/>
      <c r="B393" s="69"/>
      <c r="C393" s="69"/>
      <c r="D393" s="69"/>
      <c r="E393" s="69"/>
      <c r="F393" s="69"/>
    </row>
    <row r="394">
      <c r="A394" s="69"/>
      <c r="B394" s="69"/>
      <c r="C394" s="69"/>
      <c r="D394" s="69"/>
      <c r="E394" s="69"/>
      <c r="F394" s="69"/>
    </row>
    <row r="395">
      <c r="A395" s="69"/>
      <c r="B395" s="69"/>
      <c r="C395" s="69"/>
      <c r="D395" s="69"/>
      <c r="E395" s="69"/>
      <c r="F395" s="69"/>
    </row>
    <row r="396">
      <c r="A396" s="69"/>
      <c r="B396" s="69"/>
      <c r="C396" s="69"/>
      <c r="D396" s="69"/>
      <c r="E396" s="69"/>
      <c r="F396" s="69"/>
    </row>
    <row r="397">
      <c r="A397" s="69"/>
      <c r="B397" s="69"/>
      <c r="C397" s="69"/>
      <c r="D397" s="69"/>
      <c r="E397" s="69"/>
      <c r="F397" s="69"/>
    </row>
    <row r="398">
      <c r="A398" s="69"/>
      <c r="B398" s="69"/>
      <c r="C398" s="69"/>
      <c r="D398" s="69"/>
      <c r="E398" s="69"/>
      <c r="F398" s="69"/>
    </row>
    <row r="399">
      <c r="A399" s="69"/>
      <c r="B399" s="69"/>
      <c r="C399" s="69"/>
      <c r="D399" s="69"/>
      <c r="E399" s="69"/>
      <c r="F399" s="69"/>
    </row>
    <row r="400">
      <c r="A400" s="69"/>
      <c r="B400" s="69"/>
      <c r="C400" s="69"/>
      <c r="D400" s="69"/>
      <c r="E400" s="69"/>
      <c r="F400" s="69"/>
    </row>
    <row r="401">
      <c r="A401" s="69"/>
      <c r="B401" s="69"/>
      <c r="C401" s="69"/>
      <c r="D401" s="69"/>
      <c r="E401" s="69"/>
      <c r="F401" s="69"/>
    </row>
    <row r="402">
      <c r="A402" s="69"/>
      <c r="B402" s="69"/>
      <c r="C402" s="69"/>
      <c r="D402" s="69"/>
      <c r="E402" s="69"/>
      <c r="F402" s="69"/>
    </row>
    <row r="403">
      <c r="A403" s="69"/>
      <c r="B403" s="69"/>
      <c r="C403" s="69"/>
      <c r="D403" s="69"/>
      <c r="E403" s="69"/>
      <c r="F403" s="69"/>
    </row>
    <row r="404">
      <c r="A404" s="69"/>
      <c r="B404" s="69"/>
      <c r="C404" s="69"/>
      <c r="D404" s="69"/>
      <c r="E404" s="69"/>
      <c r="F404" s="69"/>
    </row>
    <row r="405">
      <c r="A405" s="69"/>
      <c r="B405" s="69"/>
      <c r="C405" s="69"/>
      <c r="D405" s="69"/>
      <c r="E405" s="69"/>
      <c r="F405" s="69"/>
    </row>
    <row r="406">
      <c r="A406" s="69"/>
      <c r="B406" s="69"/>
      <c r="C406" s="69"/>
      <c r="D406" s="69"/>
      <c r="E406" s="69"/>
      <c r="F406" s="69"/>
    </row>
    <row r="407">
      <c r="A407" s="69"/>
      <c r="B407" s="69"/>
      <c r="C407" s="69"/>
      <c r="D407" s="69"/>
      <c r="E407" s="69"/>
      <c r="F407" s="69"/>
    </row>
    <row r="408">
      <c r="A408" s="69"/>
      <c r="B408" s="69"/>
      <c r="C408" s="69"/>
      <c r="D408" s="69"/>
      <c r="E408" s="69"/>
      <c r="F408" s="69"/>
    </row>
    <row r="409">
      <c r="A409" s="69"/>
      <c r="B409" s="69"/>
      <c r="C409" s="69"/>
      <c r="D409" s="69"/>
      <c r="E409" s="69"/>
      <c r="F409" s="69"/>
    </row>
    <row r="410">
      <c r="A410" s="69"/>
      <c r="B410" s="69"/>
      <c r="C410" s="69"/>
      <c r="D410" s="69"/>
      <c r="E410" s="69"/>
      <c r="F410" s="69"/>
    </row>
    <row r="411">
      <c r="A411" s="69"/>
      <c r="B411" s="69"/>
      <c r="C411" s="69"/>
      <c r="D411" s="69"/>
      <c r="E411" s="69"/>
      <c r="F411" s="69"/>
    </row>
    <row r="412">
      <c r="A412" s="69"/>
      <c r="B412" s="69"/>
      <c r="C412" s="69"/>
      <c r="D412" s="69"/>
      <c r="E412" s="69"/>
      <c r="F412" s="69"/>
    </row>
    <row r="413">
      <c r="A413" s="69"/>
      <c r="B413" s="69"/>
      <c r="C413" s="69"/>
      <c r="D413" s="69"/>
      <c r="E413" s="69"/>
      <c r="F413" s="69"/>
    </row>
    <row r="414">
      <c r="A414" s="69"/>
      <c r="B414" s="69"/>
      <c r="C414" s="69"/>
      <c r="D414" s="69"/>
      <c r="E414" s="69"/>
      <c r="F414" s="69"/>
    </row>
    <row r="415">
      <c r="A415" s="69"/>
      <c r="B415" s="69"/>
      <c r="C415" s="69"/>
      <c r="D415" s="69"/>
      <c r="E415" s="69"/>
      <c r="F415" s="69"/>
    </row>
    <row r="416">
      <c r="A416" s="69"/>
      <c r="B416" s="69"/>
      <c r="C416" s="69"/>
      <c r="D416" s="69"/>
      <c r="E416" s="69"/>
      <c r="F416" s="69"/>
    </row>
    <row r="417">
      <c r="A417" s="69"/>
      <c r="B417" s="69"/>
      <c r="C417" s="69"/>
      <c r="D417" s="69"/>
      <c r="E417" s="69"/>
      <c r="F417" s="69"/>
    </row>
    <row r="418">
      <c r="A418" s="69"/>
      <c r="B418" s="69"/>
      <c r="C418" s="69"/>
      <c r="D418" s="69"/>
      <c r="E418" s="69"/>
      <c r="F418" s="69"/>
    </row>
    <row r="419">
      <c r="A419" s="69"/>
      <c r="B419" s="69"/>
      <c r="C419" s="69"/>
      <c r="D419" s="69"/>
      <c r="E419" s="69"/>
      <c r="F419" s="69"/>
    </row>
    <row r="420">
      <c r="A420" s="69"/>
      <c r="B420" s="69"/>
      <c r="C420" s="69"/>
      <c r="D420" s="69"/>
      <c r="E420" s="69"/>
      <c r="F420" s="69"/>
    </row>
    <row r="421">
      <c r="A421" s="69"/>
      <c r="B421" s="69"/>
      <c r="C421" s="69"/>
      <c r="D421" s="69"/>
      <c r="E421" s="69"/>
      <c r="F421" s="69"/>
    </row>
    <row r="422">
      <c r="A422" s="69"/>
      <c r="B422" s="69"/>
      <c r="C422" s="69"/>
      <c r="D422" s="69"/>
      <c r="E422" s="69"/>
      <c r="F422" s="69"/>
    </row>
    <row r="423">
      <c r="A423" s="69"/>
      <c r="B423" s="69"/>
      <c r="C423" s="69"/>
      <c r="D423" s="69"/>
      <c r="E423" s="69"/>
      <c r="F423" s="69"/>
    </row>
    <row r="424">
      <c r="A424" s="69"/>
      <c r="B424" s="69"/>
      <c r="C424" s="69"/>
      <c r="D424" s="69"/>
      <c r="E424" s="69"/>
      <c r="F424" s="69"/>
    </row>
    <row r="425">
      <c r="A425" s="69"/>
      <c r="B425" s="69"/>
      <c r="C425" s="69"/>
      <c r="D425" s="69"/>
      <c r="E425" s="69"/>
      <c r="F425" s="69"/>
    </row>
    <row r="426">
      <c r="A426" s="69"/>
      <c r="B426" s="69"/>
      <c r="C426" s="69"/>
      <c r="D426" s="69"/>
      <c r="E426" s="69"/>
      <c r="F426" s="69"/>
    </row>
    <row r="427">
      <c r="A427" s="69"/>
      <c r="B427" s="69"/>
      <c r="C427" s="69"/>
      <c r="D427" s="69"/>
      <c r="E427" s="69"/>
      <c r="F427" s="69"/>
    </row>
    <row r="428">
      <c r="A428" s="69"/>
      <c r="B428" s="69"/>
      <c r="C428" s="69"/>
      <c r="D428" s="69"/>
      <c r="E428" s="69"/>
      <c r="F428" s="69"/>
    </row>
    <row r="429">
      <c r="A429" s="69"/>
      <c r="B429" s="69"/>
      <c r="C429" s="69"/>
      <c r="D429" s="69"/>
      <c r="E429" s="69"/>
      <c r="F429" s="69"/>
    </row>
    <row r="430">
      <c r="A430" s="69"/>
      <c r="B430" s="69"/>
      <c r="C430" s="69"/>
      <c r="D430" s="69"/>
      <c r="E430" s="69"/>
      <c r="F430" s="69"/>
    </row>
    <row r="431">
      <c r="A431" s="69"/>
      <c r="B431" s="69"/>
      <c r="C431" s="69"/>
      <c r="D431" s="69"/>
      <c r="E431" s="69"/>
      <c r="F431" s="69"/>
    </row>
    <row r="432">
      <c r="A432" s="69"/>
      <c r="B432" s="69"/>
      <c r="C432" s="69"/>
      <c r="D432" s="69"/>
      <c r="E432" s="69"/>
      <c r="F432" s="69"/>
    </row>
    <row r="433">
      <c r="A433" s="69"/>
      <c r="B433" s="69"/>
      <c r="C433" s="69"/>
      <c r="D433" s="69"/>
      <c r="E433" s="69"/>
      <c r="F433" s="69"/>
    </row>
    <row r="434">
      <c r="A434" s="69"/>
      <c r="B434" s="69"/>
      <c r="C434" s="69"/>
      <c r="D434" s="69"/>
      <c r="E434" s="69"/>
      <c r="F434" s="69"/>
    </row>
    <row r="435">
      <c r="A435" s="69"/>
      <c r="B435" s="69"/>
      <c r="C435" s="69"/>
      <c r="D435" s="69"/>
      <c r="E435" s="69"/>
      <c r="F435" s="69"/>
    </row>
    <row r="436">
      <c r="A436" s="69"/>
      <c r="B436" s="69"/>
      <c r="C436" s="69"/>
      <c r="D436" s="69"/>
      <c r="E436" s="69"/>
      <c r="F436" s="69"/>
    </row>
    <row r="437">
      <c r="A437" s="69"/>
      <c r="B437" s="69"/>
      <c r="C437" s="69"/>
      <c r="D437" s="69"/>
      <c r="E437" s="69"/>
      <c r="F437" s="69"/>
    </row>
    <row r="438">
      <c r="A438" s="69"/>
      <c r="B438" s="69"/>
      <c r="C438" s="69"/>
      <c r="D438" s="69"/>
      <c r="E438" s="69"/>
      <c r="F438" s="69"/>
    </row>
    <row r="439">
      <c r="A439" s="69"/>
      <c r="B439" s="69"/>
      <c r="C439" s="69"/>
      <c r="D439" s="69"/>
      <c r="E439" s="69"/>
      <c r="F439" s="69"/>
    </row>
    <row r="440">
      <c r="A440" s="69"/>
      <c r="B440" s="69"/>
      <c r="C440" s="69"/>
      <c r="D440" s="69"/>
      <c r="E440" s="69"/>
      <c r="F440" s="69"/>
    </row>
    <row r="441">
      <c r="A441" s="69"/>
      <c r="B441" s="69"/>
      <c r="C441" s="69"/>
      <c r="D441" s="69"/>
      <c r="E441" s="69"/>
      <c r="F441" s="69"/>
    </row>
    <row r="442">
      <c r="A442" s="69"/>
      <c r="B442" s="69"/>
      <c r="C442" s="69"/>
      <c r="D442" s="69"/>
      <c r="E442" s="69"/>
      <c r="F442" s="69"/>
    </row>
    <row r="443">
      <c r="A443" s="69"/>
      <c r="B443" s="69"/>
      <c r="C443" s="69"/>
      <c r="D443" s="69"/>
      <c r="E443" s="69"/>
      <c r="F443" s="69"/>
    </row>
    <row r="444">
      <c r="A444" s="69"/>
      <c r="B444" s="69"/>
      <c r="C444" s="69"/>
      <c r="D444" s="69"/>
      <c r="E444" s="69"/>
      <c r="F444" s="69"/>
    </row>
    <row r="445">
      <c r="A445" s="69"/>
      <c r="B445" s="69"/>
      <c r="C445" s="69"/>
      <c r="D445" s="69"/>
      <c r="E445" s="69"/>
      <c r="F445" s="69"/>
    </row>
    <row r="446">
      <c r="A446" s="69"/>
      <c r="B446" s="69"/>
      <c r="C446" s="69"/>
      <c r="D446" s="69"/>
      <c r="E446" s="69"/>
      <c r="F446" s="69"/>
    </row>
    <row r="447">
      <c r="A447" s="69"/>
      <c r="B447" s="69"/>
      <c r="C447" s="69"/>
      <c r="D447" s="69"/>
      <c r="E447" s="69"/>
      <c r="F447" s="69"/>
    </row>
    <row r="448">
      <c r="A448" s="69"/>
      <c r="B448" s="69"/>
      <c r="C448" s="69"/>
      <c r="D448" s="69"/>
      <c r="E448" s="69"/>
      <c r="F448" s="69"/>
    </row>
    <row r="449">
      <c r="A449" s="69"/>
      <c r="B449" s="69"/>
      <c r="C449" s="69"/>
      <c r="D449" s="69"/>
      <c r="E449" s="69"/>
      <c r="F449" s="69"/>
    </row>
    <row r="450">
      <c r="A450" s="69"/>
      <c r="B450" s="69"/>
      <c r="C450" s="69"/>
      <c r="D450" s="69"/>
      <c r="E450" s="69"/>
      <c r="F450" s="69"/>
    </row>
    <row r="451">
      <c r="A451" s="69"/>
      <c r="B451" s="69"/>
      <c r="C451" s="69"/>
      <c r="D451" s="69"/>
      <c r="E451" s="69"/>
      <c r="F451" s="69"/>
    </row>
    <row r="452">
      <c r="A452" s="69"/>
      <c r="B452" s="69"/>
      <c r="C452" s="69"/>
      <c r="D452" s="69"/>
      <c r="E452" s="69"/>
      <c r="F452" s="69"/>
    </row>
    <row r="453">
      <c r="A453" s="69"/>
      <c r="B453" s="69"/>
      <c r="C453" s="69"/>
      <c r="D453" s="69"/>
      <c r="E453" s="69"/>
      <c r="F453" s="69"/>
    </row>
    <row r="454">
      <c r="A454" s="69"/>
      <c r="B454" s="69"/>
      <c r="C454" s="69"/>
      <c r="D454" s="69"/>
      <c r="E454" s="69"/>
      <c r="F454" s="69"/>
    </row>
    <row r="455">
      <c r="A455" s="69"/>
      <c r="B455" s="69"/>
      <c r="C455" s="69"/>
      <c r="D455" s="69"/>
      <c r="E455" s="69"/>
      <c r="F455" s="69"/>
    </row>
    <row r="456">
      <c r="A456" s="69"/>
      <c r="B456" s="69"/>
      <c r="C456" s="69"/>
      <c r="D456" s="69"/>
      <c r="E456" s="69"/>
      <c r="F456" s="69"/>
    </row>
    <row r="457">
      <c r="A457" s="69"/>
      <c r="B457" s="69"/>
      <c r="C457" s="69"/>
      <c r="D457" s="69"/>
      <c r="E457" s="69"/>
      <c r="F457" s="69"/>
    </row>
    <row r="458">
      <c r="A458" s="69"/>
      <c r="B458" s="69"/>
      <c r="C458" s="69"/>
      <c r="D458" s="69"/>
      <c r="E458" s="69"/>
      <c r="F458" s="69"/>
    </row>
    <row r="459">
      <c r="A459" s="69"/>
      <c r="B459" s="69"/>
      <c r="C459" s="69"/>
      <c r="D459" s="69"/>
      <c r="E459" s="69"/>
      <c r="F459" s="69"/>
    </row>
    <row r="460">
      <c r="A460" s="69"/>
      <c r="B460" s="69"/>
      <c r="C460" s="69"/>
      <c r="D460" s="69"/>
      <c r="E460" s="69"/>
      <c r="F460" s="69"/>
    </row>
    <row r="461">
      <c r="A461" s="69"/>
      <c r="B461" s="69"/>
      <c r="C461" s="69"/>
      <c r="D461" s="69"/>
      <c r="E461" s="69"/>
      <c r="F461" s="69"/>
    </row>
    <row r="462">
      <c r="A462" s="69"/>
      <c r="B462" s="69"/>
      <c r="C462" s="69"/>
      <c r="D462" s="69"/>
      <c r="E462" s="69"/>
      <c r="F462" s="69"/>
    </row>
    <row r="463">
      <c r="A463" s="69"/>
      <c r="B463" s="69"/>
      <c r="C463" s="69"/>
      <c r="D463" s="69"/>
      <c r="E463" s="69"/>
      <c r="F463" s="69"/>
    </row>
    <row r="464">
      <c r="A464" s="69"/>
      <c r="B464" s="69"/>
      <c r="C464" s="69"/>
      <c r="D464" s="69"/>
      <c r="E464" s="69"/>
      <c r="F464" s="69"/>
    </row>
    <row r="465">
      <c r="A465" s="69"/>
      <c r="B465" s="69"/>
      <c r="C465" s="69"/>
      <c r="D465" s="69"/>
      <c r="E465" s="69"/>
      <c r="F465" s="69"/>
    </row>
    <row r="466">
      <c r="A466" s="69"/>
      <c r="B466" s="69"/>
      <c r="C466" s="69"/>
      <c r="D466" s="69"/>
      <c r="E466" s="69"/>
      <c r="F466" s="69"/>
    </row>
    <row r="467">
      <c r="A467" s="69"/>
      <c r="B467" s="69"/>
      <c r="C467" s="69"/>
      <c r="D467" s="69"/>
      <c r="E467" s="69"/>
      <c r="F467" s="69"/>
    </row>
    <row r="468">
      <c r="A468" s="69"/>
      <c r="B468" s="69"/>
      <c r="C468" s="69"/>
      <c r="D468" s="69"/>
      <c r="E468" s="69"/>
      <c r="F468" s="69"/>
    </row>
    <row r="469">
      <c r="A469" s="69"/>
      <c r="B469" s="69"/>
      <c r="C469" s="69"/>
      <c r="D469" s="69"/>
      <c r="E469" s="69"/>
      <c r="F469" s="69"/>
    </row>
    <row r="470">
      <c r="A470" s="69"/>
      <c r="B470" s="69"/>
      <c r="C470" s="69"/>
      <c r="D470" s="69"/>
      <c r="E470" s="69"/>
      <c r="F470" s="69"/>
    </row>
    <row r="471">
      <c r="A471" s="69"/>
      <c r="B471" s="69"/>
      <c r="C471" s="69"/>
      <c r="D471" s="69"/>
      <c r="E471" s="69"/>
      <c r="F471" s="69"/>
    </row>
    <row r="472">
      <c r="A472" s="69"/>
      <c r="B472" s="69"/>
      <c r="C472" s="69"/>
      <c r="D472" s="69"/>
      <c r="E472" s="69"/>
      <c r="F472" s="69"/>
    </row>
    <row r="473">
      <c r="A473" s="69"/>
      <c r="B473" s="69"/>
      <c r="C473" s="69"/>
      <c r="D473" s="69"/>
      <c r="E473" s="69"/>
      <c r="F473" s="69"/>
    </row>
    <row r="474">
      <c r="A474" s="69"/>
      <c r="B474" s="69"/>
      <c r="C474" s="69"/>
      <c r="D474" s="69"/>
      <c r="E474" s="69"/>
      <c r="F474" s="69"/>
    </row>
    <row r="475">
      <c r="A475" s="69"/>
      <c r="B475" s="69"/>
      <c r="C475" s="69"/>
      <c r="D475" s="69"/>
      <c r="E475" s="69"/>
      <c r="F475" s="69"/>
    </row>
    <row r="476">
      <c r="A476" s="69"/>
      <c r="B476" s="69"/>
      <c r="C476" s="69"/>
      <c r="D476" s="69"/>
      <c r="E476" s="69"/>
      <c r="F476" s="69"/>
    </row>
    <row r="477">
      <c r="A477" s="69"/>
      <c r="B477" s="69"/>
      <c r="C477" s="69"/>
      <c r="D477" s="69"/>
      <c r="E477" s="69"/>
      <c r="F477" s="69"/>
    </row>
    <row r="478">
      <c r="A478" s="69"/>
      <c r="B478" s="69"/>
      <c r="C478" s="69"/>
      <c r="D478" s="69"/>
      <c r="E478" s="69"/>
      <c r="F478" s="69"/>
    </row>
    <row r="479">
      <c r="A479" s="69"/>
      <c r="B479" s="69"/>
      <c r="C479" s="69"/>
      <c r="D479" s="69"/>
      <c r="E479" s="69"/>
      <c r="F479" s="69"/>
    </row>
    <row r="480">
      <c r="A480" s="69"/>
      <c r="B480" s="69"/>
      <c r="C480" s="69"/>
      <c r="D480" s="69"/>
      <c r="E480" s="69"/>
      <c r="F480" s="69"/>
    </row>
    <row r="481">
      <c r="A481" s="69"/>
      <c r="B481" s="69"/>
      <c r="C481" s="69"/>
      <c r="D481" s="69"/>
      <c r="E481" s="69"/>
      <c r="F481" s="69"/>
    </row>
    <row r="482">
      <c r="A482" s="69"/>
      <c r="B482" s="69"/>
      <c r="C482" s="69"/>
      <c r="D482" s="69"/>
      <c r="E482" s="69"/>
      <c r="F482" s="69"/>
    </row>
    <row r="483">
      <c r="A483" s="69"/>
      <c r="B483" s="69"/>
      <c r="C483" s="69"/>
      <c r="D483" s="69"/>
      <c r="E483" s="69"/>
      <c r="F483" s="69"/>
    </row>
    <row r="484">
      <c r="A484" s="69"/>
      <c r="B484" s="69"/>
      <c r="C484" s="69"/>
      <c r="D484" s="69"/>
      <c r="E484" s="69"/>
      <c r="F484" s="69"/>
    </row>
    <row r="485">
      <c r="A485" s="69"/>
      <c r="B485" s="69"/>
      <c r="C485" s="69"/>
      <c r="D485" s="69"/>
      <c r="E485" s="69"/>
      <c r="F485" s="69"/>
    </row>
    <row r="486">
      <c r="A486" s="69"/>
      <c r="B486" s="69"/>
      <c r="C486" s="69"/>
      <c r="D486" s="69"/>
      <c r="E486" s="69"/>
      <c r="F486" s="69"/>
    </row>
    <row r="487">
      <c r="A487" s="69"/>
      <c r="B487" s="69"/>
      <c r="C487" s="69"/>
      <c r="D487" s="69"/>
      <c r="E487" s="69"/>
      <c r="F487" s="69"/>
    </row>
    <row r="488">
      <c r="A488" s="69"/>
      <c r="B488" s="69"/>
      <c r="C488" s="69"/>
      <c r="D488" s="69"/>
      <c r="E488" s="69"/>
      <c r="F488" s="69"/>
    </row>
    <row r="489">
      <c r="A489" s="69"/>
      <c r="B489" s="69"/>
      <c r="C489" s="69"/>
      <c r="D489" s="69"/>
      <c r="E489" s="69"/>
      <c r="F489" s="69"/>
    </row>
    <row r="490">
      <c r="A490" s="69"/>
      <c r="B490" s="69"/>
      <c r="C490" s="69"/>
      <c r="D490" s="69"/>
      <c r="E490" s="69"/>
      <c r="F490" s="69"/>
    </row>
    <row r="491">
      <c r="A491" s="69"/>
      <c r="B491" s="69"/>
      <c r="C491" s="69"/>
      <c r="D491" s="69"/>
      <c r="E491" s="69"/>
      <c r="F491" s="69"/>
    </row>
    <row r="492">
      <c r="A492" s="69"/>
      <c r="B492" s="69"/>
      <c r="C492" s="69"/>
      <c r="D492" s="69"/>
      <c r="E492" s="69"/>
      <c r="F492" s="69"/>
    </row>
    <row r="493">
      <c r="A493" s="69"/>
      <c r="B493" s="69"/>
      <c r="C493" s="69"/>
      <c r="D493" s="69"/>
      <c r="E493" s="69"/>
      <c r="F493" s="69"/>
    </row>
    <row r="494">
      <c r="A494" s="69"/>
      <c r="B494" s="69"/>
      <c r="C494" s="69"/>
      <c r="D494" s="69"/>
      <c r="E494" s="69"/>
      <c r="F494" s="69"/>
    </row>
    <row r="495">
      <c r="A495" s="69"/>
      <c r="B495" s="69"/>
      <c r="C495" s="69"/>
      <c r="D495" s="69"/>
      <c r="E495" s="69"/>
      <c r="F495" s="69"/>
    </row>
    <row r="496">
      <c r="A496" s="69"/>
      <c r="B496" s="69"/>
      <c r="C496" s="69"/>
      <c r="D496" s="69"/>
      <c r="E496" s="69"/>
      <c r="F496" s="69"/>
    </row>
    <row r="497">
      <c r="A497" s="69"/>
      <c r="B497" s="69"/>
      <c r="C497" s="69"/>
      <c r="D497" s="69"/>
      <c r="E497" s="69"/>
      <c r="F497" s="69"/>
    </row>
    <row r="498">
      <c r="A498" s="69"/>
      <c r="B498" s="69"/>
      <c r="C498" s="69"/>
      <c r="D498" s="69"/>
      <c r="E498" s="69"/>
      <c r="F498" s="69"/>
    </row>
    <row r="499">
      <c r="A499" s="69"/>
      <c r="B499" s="69"/>
      <c r="C499" s="69"/>
      <c r="D499" s="69"/>
      <c r="E499" s="69"/>
      <c r="F499" s="69"/>
    </row>
    <row r="500">
      <c r="A500" s="69"/>
      <c r="B500" s="69"/>
      <c r="C500" s="69"/>
      <c r="D500" s="69"/>
      <c r="E500" s="69"/>
      <c r="F500" s="69"/>
    </row>
    <row r="501">
      <c r="A501" s="69"/>
      <c r="B501" s="69"/>
      <c r="C501" s="69"/>
      <c r="D501" s="69"/>
      <c r="E501" s="69"/>
      <c r="F501" s="69"/>
    </row>
    <row r="502">
      <c r="A502" s="69"/>
      <c r="B502" s="69"/>
      <c r="C502" s="69"/>
      <c r="D502" s="69"/>
      <c r="E502" s="69"/>
      <c r="F502" s="69"/>
    </row>
    <row r="503">
      <c r="A503" s="69"/>
      <c r="B503" s="69"/>
      <c r="C503" s="69"/>
      <c r="D503" s="69"/>
      <c r="E503" s="69"/>
      <c r="F503" s="69"/>
    </row>
    <row r="504">
      <c r="A504" s="69"/>
      <c r="B504" s="69"/>
      <c r="C504" s="69"/>
      <c r="D504" s="69"/>
      <c r="E504" s="69"/>
      <c r="F504" s="69"/>
    </row>
    <row r="505">
      <c r="A505" s="69"/>
      <c r="B505" s="69"/>
      <c r="C505" s="69"/>
      <c r="D505" s="69"/>
      <c r="E505" s="69"/>
      <c r="F505" s="69"/>
    </row>
    <row r="506">
      <c r="A506" s="69"/>
      <c r="B506" s="69"/>
      <c r="C506" s="69"/>
      <c r="D506" s="69"/>
      <c r="E506" s="69"/>
      <c r="F506" s="69"/>
    </row>
    <row r="507">
      <c r="A507" s="69"/>
      <c r="B507" s="69"/>
      <c r="C507" s="69"/>
      <c r="D507" s="69"/>
      <c r="E507" s="69"/>
      <c r="F507" s="69"/>
    </row>
    <row r="508">
      <c r="A508" s="69"/>
      <c r="B508" s="69"/>
      <c r="C508" s="69"/>
      <c r="D508" s="69"/>
      <c r="E508" s="69"/>
      <c r="F508" s="69"/>
    </row>
    <row r="509">
      <c r="A509" s="69"/>
      <c r="B509" s="69"/>
      <c r="C509" s="69"/>
      <c r="D509" s="69"/>
      <c r="E509" s="69"/>
      <c r="F509" s="69"/>
    </row>
    <row r="510">
      <c r="A510" s="69"/>
      <c r="B510" s="69"/>
      <c r="C510" s="69"/>
      <c r="D510" s="69"/>
      <c r="E510" s="69"/>
      <c r="F510" s="69"/>
    </row>
    <row r="511">
      <c r="A511" s="69"/>
      <c r="B511" s="69"/>
      <c r="C511" s="69"/>
      <c r="D511" s="69"/>
      <c r="E511" s="69"/>
      <c r="F511" s="69"/>
    </row>
    <row r="512">
      <c r="A512" s="69"/>
      <c r="B512" s="69"/>
      <c r="C512" s="69"/>
      <c r="D512" s="69"/>
      <c r="E512" s="69"/>
      <c r="F512" s="69"/>
    </row>
    <row r="513">
      <c r="A513" s="69"/>
      <c r="B513" s="69"/>
      <c r="C513" s="69"/>
      <c r="D513" s="69"/>
      <c r="E513" s="69"/>
      <c r="F513" s="69"/>
    </row>
    <row r="514">
      <c r="A514" s="69"/>
      <c r="B514" s="69"/>
      <c r="C514" s="69"/>
      <c r="D514" s="69"/>
      <c r="E514" s="69"/>
      <c r="F514" s="69"/>
    </row>
    <row r="515">
      <c r="A515" s="69"/>
      <c r="B515" s="69"/>
      <c r="C515" s="69"/>
      <c r="D515" s="69"/>
      <c r="E515" s="69"/>
      <c r="F515" s="69"/>
    </row>
    <row r="516">
      <c r="A516" s="69"/>
      <c r="B516" s="69"/>
      <c r="C516" s="69"/>
      <c r="D516" s="69"/>
      <c r="E516" s="69"/>
      <c r="F516" s="69"/>
    </row>
    <row r="517">
      <c r="A517" s="69"/>
      <c r="B517" s="69"/>
      <c r="C517" s="69"/>
      <c r="D517" s="69"/>
      <c r="E517" s="69"/>
      <c r="F517" s="69"/>
    </row>
    <row r="518">
      <c r="A518" s="69"/>
      <c r="B518" s="69"/>
      <c r="C518" s="69"/>
      <c r="D518" s="69"/>
      <c r="E518" s="69"/>
      <c r="F518" s="69"/>
    </row>
    <row r="519">
      <c r="A519" s="69"/>
      <c r="B519" s="69"/>
      <c r="C519" s="69"/>
      <c r="D519" s="69"/>
      <c r="E519" s="69"/>
      <c r="F519" s="69"/>
    </row>
    <row r="520">
      <c r="A520" s="69"/>
      <c r="B520" s="69"/>
      <c r="C520" s="69"/>
      <c r="D520" s="69"/>
      <c r="E520" s="69"/>
      <c r="F520" s="69"/>
    </row>
    <row r="521">
      <c r="A521" s="69"/>
      <c r="B521" s="69"/>
      <c r="C521" s="69"/>
      <c r="D521" s="69"/>
      <c r="E521" s="69"/>
      <c r="F521" s="69"/>
    </row>
    <row r="522">
      <c r="A522" s="69"/>
      <c r="B522" s="69"/>
      <c r="C522" s="69"/>
      <c r="D522" s="69"/>
      <c r="E522" s="69"/>
      <c r="F522" s="69"/>
    </row>
    <row r="523">
      <c r="A523" s="69"/>
      <c r="B523" s="69"/>
      <c r="C523" s="69"/>
      <c r="D523" s="69"/>
      <c r="E523" s="69"/>
      <c r="F523" s="69"/>
    </row>
    <row r="524">
      <c r="A524" s="69"/>
      <c r="B524" s="69"/>
      <c r="C524" s="69"/>
      <c r="D524" s="69"/>
      <c r="E524" s="69"/>
      <c r="F524" s="69"/>
    </row>
    <row r="525">
      <c r="A525" s="69"/>
      <c r="B525" s="69"/>
      <c r="C525" s="69"/>
      <c r="D525" s="69"/>
      <c r="E525" s="69"/>
      <c r="F525" s="69"/>
    </row>
    <row r="526">
      <c r="A526" s="69"/>
      <c r="B526" s="69"/>
      <c r="C526" s="69"/>
      <c r="D526" s="69"/>
      <c r="E526" s="69"/>
      <c r="F526" s="69"/>
    </row>
    <row r="527">
      <c r="A527" s="69"/>
      <c r="B527" s="69"/>
      <c r="C527" s="69"/>
      <c r="D527" s="69"/>
      <c r="E527" s="69"/>
      <c r="F527" s="69"/>
    </row>
    <row r="528">
      <c r="A528" s="69"/>
      <c r="B528" s="69"/>
      <c r="C528" s="69"/>
      <c r="D528" s="69"/>
      <c r="E528" s="69"/>
      <c r="F528" s="69"/>
    </row>
    <row r="529">
      <c r="A529" s="69"/>
      <c r="B529" s="69"/>
      <c r="C529" s="69"/>
      <c r="D529" s="69"/>
      <c r="E529" s="69"/>
      <c r="F529" s="69"/>
    </row>
    <row r="530">
      <c r="A530" s="69"/>
      <c r="B530" s="69"/>
      <c r="C530" s="69"/>
      <c r="D530" s="69"/>
      <c r="E530" s="69"/>
      <c r="F530" s="69"/>
    </row>
    <row r="531">
      <c r="A531" s="69"/>
      <c r="B531" s="69"/>
      <c r="C531" s="69"/>
      <c r="D531" s="69"/>
      <c r="E531" s="69"/>
      <c r="F531" s="69"/>
    </row>
    <row r="532">
      <c r="A532" s="69"/>
      <c r="B532" s="69"/>
      <c r="C532" s="69"/>
      <c r="D532" s="69"/>
      <c r="E532" s="69"/>
      <c r="F532" s="69"/>
    </row>
    <row r="533">
      <c r="A533" s="69"/>
      <c r="B533" s="69"/>
      <c r="C533" s="69"/>
      <c r="D533" s="69"/>
      <c r="E533" s="69"/>
      <c r="F533" s="69"/>
    </row>
    <row r="534">
      <c r="A534" s="69"/>
      <c r="B534" s="69"/>
      <c r="C534" s="69"/>
      <c r="D534" s="69"/>
      <c r="E534" s="69"/>
      <c r="F534" s="69"/>
    </row>
    <row r="535">
      <c r="A535" s="69"/>
      <c r="B535" s="69"/>
      <c r="C535" s="69"/>
      <c r="D535" s="69"/>
      <c r="E535" s="69"/>
      <c r="F535" s="69"/>
    </row>
    <row r="536">
      <c r="A536" s="69"/>
      <c r="B536" s="69"/>
      <c r="C536" s="69"/>
      <c r="D536" s="69"/>
      <c r="E536" s="69"/>
      <c r="F536" s="69"/>
    </row>
    <row r="537">
      <c r="A537" s="69"/>
      <c r="B537" s="69"/>
      <c r="C537" s="69"/>
      <c r="D537" s="69"/>
      <c r="E537" s="69"/>
      <c r="F537" s="69"/>
    </row>
    <row r="538">
      <c r="A538" s="69"/>
      <c r="B538" s="69"/>
      <c r="C538" s="69"/>
      <c r="D538" s="69"/>
      <c r="E538" s="69"/>
      <c r="F538" s="69"/>
    </row>
    <row r="539">
      <c r="A539" s="69"/>
      <c r="B539" s="69"/>
      <c r="C539" s="69"/>
      <c r="D539" s="69"/>
      <c r="E539" s="69"/>
      <c r="F539" s="69"/>
    </row>
    <row r="540">
      <c r="A540" s="70"/>
      <c r="B540" s="70"/>
      <c r="C540" s="70"/>
      <c r="D540" s="70"/>
      <c r="E540" s="70"/>
      <c r="F540" s="70"/>
    </row>
    <row r="541">
      <c r="A541" s="70"/>
      <c r="B541" s="70"/>
      <c r="C541" s="70"/>
      <c r="D541" s="70"/>
      <c r="E541" s="70"/>
      <c r="F541" s="70"/>
    </row>
    <row r="542">
      <c r="A542" s="70"/>
      <c r="B542" s="70"/>
      <c r="C542" s="70"/>
      <c r="D542" s="70"/>
      <c r="E542" s="70"/>
      <c r="F542" s="70"/>
    </row>
    <row r="543">
      <c r="A543" s="70"/>
      <c r="B543" s="70"/>
      <c r="C543" s="70"/>
      <c r="D543" s="70"/>
      <c r="E543" s="70"/>
      <c r="F543" s="70"/>
    </row>
    <row r="544">
      <c r="A544" s="70"/>
      <c r="B544" s="70"/>
      <c r="C544" s="70"/>
      <c r="D544" s="70"/>
      <c r="E544" s="70"/>
      <c r="F544" s="70"/>
    </row>
    <row r="545">
      <c r="A545" s="70"/>
      <c r="B545" s="70"/>
      <c r="C545" s="70"/>
      <c r="D545" s="70"/>
      <c r="E545" s="70"/>
      <c r="F545" s="70"/>
    </row>
    <row r="546">
      <c r="A546" s="70"/>
      <c r="B546" s="70"/>
      <c r="C546" s="70"/>
      <c r="D546" s="70"/>
      <c r="E546" s="70"/>
      <c r="F546" s="70"/>
    </row>
    <row r="547">
      <c r="A547" s="70"/>
      <c r="B547" s="70"/>
      <c r="C547" s="70"/>
      <c r="D547" s="70"/>
      <c r="E547" s="70"/>
      <c r="F547" s="70"/>
    </row>
    <row r="548">
      <c r="A548" s="70"/>
      <c r="B548" s="70"/>
      <c r="C548" s="70"/>
      <c r="D548" s="70"/>
      <c r="E548" s="70"/>
      <c r="F548" s="70"/>
    </row>
    <row r="549">
      <c r="A549" s="70"/>
      <c r="B549" s="70"/>
      <c r="C549" s="70"/>
      <c r="D549" s="70"/>
      <c r="E549" s="70"/>
      <c r="F549" s="70"/>
    </row>
    <row r="550">
      <c r="A550" s="70"/>
      <c r="B550" s="70"/>
      <c r="C550" s="70"/>
      <c r="D550" s="70"/>
      <c r="E550" s="70"/>
      <c r="F550" s="70"/>
    </row>
    <row r="551">
      <c r="A551" s="70"/>
      <c r="B551" s="70"/>
      <c r="C551" s="70"/>
      <c r="D551" s="70"/>
      <c r="E551" s="70"/>
      <c r="F551" s="70"/>
    </row>
    <row r="552">
      <c r="A552" s="70"/>
      <c r="B552" s="70"/>
      <c r="C552" s="70"/>
      <c r="D552" s="70"/>
      <c r="E552" s="70"/>
      <c r="F552" s="70"/>
    </row>
    <row r="553">
      <c r="A553" s="70"/>
      <c r="B553" s="70"/>
      <c r="C553" s="70"/>
      <c r="D553" s="70"/>
      <c r="E553" s="70"/>
      <c r="F553" s="70"/>
    </row>
    <row r="554">
      <c r="A554" s="70"/>
      <c r="B554" s="70"/>
      <c r="C554" s="70"/>
      <c r="D554" s="70"/>
      <c r="E554" s="70"/>
      <c r="F554" s="70"/>
    </row>
    <row r="555">
      <c r="A555" s="70"/>
      <c r="B555" s="70"/>
      <c r="C555" s="70"/>
      <c r="D555" s="70"/>
      <c r="E555" s="70"/>
      <c r="F555" s="70"/>
    </row>
    <row r="556">
      <c r="A556" s="70"/>
      <c r="B556" s="70"/>
      <c r="C556" s="70"/>
      <c r="D556" s="70"/>
      <c r="E556" s="70"/>
      <c r="F556" s="70"/>
    </row>
    <row r="557">
      <c r="A557" s="70"/>
      <c r="B557" s="70"/>
      <c r="C557" s="70"/>
      <c r="D557" s="70"/>
      <c r="E557" s="70"/>
      <c r="F557" s="70"/>
    </row>
    <row r="558">
      <c r="A558" s="70"/>
      <c r="B558" s="70"/>
      <c r="C558" s="70"/>
      <c r="D558" s="70"/>
      <c r="E558" s="70"/>
      <c r="F558" s="70"/>
    </row>
    <row r="559">
      <c r="A559" s="70"/>
      <c r="B559" s="70"/>
      <c r="C559" s="70"/>
      <c r="D559" s="70"/>
      <c r="E559" s="70"/>
      <c r="F559" s="70"/>
    </row>
    <row r="560">
      <c r="A560" s="70"/>
      <c r="B560" s="70"/>
      <c r="C560" s="70"/>
      <c r="D560" s="70"/>
      <c r="E560" s="70"/>
      <c r="F560" s="70"/>
    </row>
    <row r="561">
      <c r="A561" s="70"/>
      <c r="B561" s="70"/>
      <c r="C561" s="70"/>
      <c r="D561" s="70"/>
      <c r="E561" s="70"/>
      <c r="F561" s="70"/>
    </row>
    <row r="562">
      <c r="A562" s="70"/>
      <c r="B562" s="70"/>
      <c r="C562" s="70"/>
      <c r="D562" s="70"/>
      <c r="E562" s="70"/>
      <c r="F562" s="70"/>
    </row>
    <row r="563">
      <c r="A563" s="70"/>
      <c r="B563" s="70"/>
      <c r="C563" s="70"/>
      <c r="D563" s="70"/>
      <c r="E563" s="70"/>
      <c r="F563" s="70"/>
    </row>
    <row r="564">
      <c r="A564" s="70"/>
      <c r="B564" s="70"/>
      <c r="C564" s="70"/>
      <c r="D564" s="70"/>
      <c r="E564" s="70"/>
      <c r="F564" s="70"/>
    </row>
    <row r="565">
      <c r="A565" s="70"/>
      <c r="B565" s="70"/>
      <c r="C565" s="70"/>
      <c r="D565" s="70"/>
      <c r="E565" s="70"/>
      <c r="F565" s="70"/>
    </row>
    <row r="566">
      <c r="A566" s="70"/>
      <c r="B566" s="70"/>
      <c r="C566" s="70"/>
      <c r="D566" s="70"/>
      <c r="E566" s="70"/>
      <c r="F566" s="70"/>
    </row>
    <row r="567">
      <c r="A567" s="70"/>
      <c r="B567" s="70"/>
      <c r="C567" s="70"/>
      <c r="D567" s="70"/>
      <c r="E567" s="70"/>
      <c r="F567" s="70"/>
    </row>
    <row r="568">
      <c r="A568" s="70"/>
      <c r="B568" s="70"/>
      <c r="C568" s="70"/>
      <c r="D568" s="70"/>
      <c r="E568" s="70"/>
      <c r="F568" s="70"/>
    </row>
    <row r="569">
      <c r="A569" s="70"/>
      <c r="B569" s="70"/>
      <c r="C569" s="70"/>
      <c r="D569" s="70"/>
      <c r="E569" s="70"/>
      <c r="F569" s="70"/>
    </row>
    <row r="570">
      <c r="A570" s="70"/>
      <c r="B570" s="70"/>
      <c r="C570" s="70"/>
      <c r="D570" s="70"/>
      <c r="E570" s="70"/>
      <c r="F570" s="70"/>
    </row>
    <row r="571">
      <c r="A571" s="70"/>
      <c r="B571" s="70"/>
      <c r="C571" s="70"/>
      <c r="D571" s="70"/>
      <c r="E571" s="70"/>
      <c r="F571" s="70"/>
    </row>
    <row r="572">
      <c r="A572" s="70"/>
      <c r="B572" s="70"/>
      <c r="C572" s="70"/>
      <c r="D572" s="70"/>
      <c r="E572" s="70"/>
      <c r="F572" s="70"/>
    </row>
    <row r="573">
      <c r="A573" s="70"/>
      <c r="B573" s="70"/>
      <c r="C573" s="70"/>
      <c r="D573" s="70"/>
      <c r="E573" s="70"/>
      <c r="F573" s="70"/>
    </row>
    <row r="574">
      <c r="A574" s="70"/>
      <c r="B574" s="70"/>
      <c r="C574" s="70"/>
      <c r="D574" s="70"/>
      <c r="E574" s="70"/>
      <c r="F574" s="70"/>
    </row>
    <row r="575">
      <c r="A575" s="70"/>
      <c r="B575" s="70"/>
      <c r="C575" s="70"/>
      <c r="D575" s="70"/>
      <c r="E575" s="70"/>
      <c r="F575" s="70"/>
    </row>
    <row r="576">
      <c r="A576" s="70"/>
      <c r="B576" s="70"/>
      <c r="C576" s="70"/>
      <c r="D576" s="70"/>
      <c r="E576" s="70"/>
      <c r="F576" s="70"/>
    </row>
    <row r="577">
      <c r="A577" s="70"/>
      <c r="B577" s="70"/>
      <c r="C577" s="70"/>
      <c r="D577" s="70"/>
      <c r="E577" s="70"/>
      <c r="F577" s="70"/>
    </row>
    <row r="578">
      <c r="A578" s="70"/>
      <c r="B578" s="70"/>
      <c r="C578" s="70"/>
      <c r="D578" s="70"/>
      <c r="E578" s="70"/>
      <c r="F578" s="70"/>
    </row>
    <row r="579">
      <c r="A579" s="70"/>
      <c r="B579" s="70"/>
      <c r="C579" s="70"/>
      <c r="D579" s="70"/>
      <c r="E579" s="70"/>
      <c r="F579" s="70"/>
    </row>
    <row r="580">
      <c r="A580" s="70"/>
      <c r="B580" s="70"/>
      <c r="C580" s="70"/>
      <c r="D580" s="70"/>
      <c r="E580" s="70"/>
      <c r="F580" s="70"/>
    </row>
    <row r="581">
      <c r="A581" s="70"/>
      <c r="B581" s="70"/>
      <c r="C581" s="70"/>
      <c r="D581" s="70"/>
      <c r="E581" s="70"/>
      <c r="F581" s="70"/>
    </row>
    <row r="582">
      <c r="A582" s="70"/>
      <c r="B582" s="70"/>
      <c r="C582" s="70"/>
      <c r="D582" s="70"/>
      <c r="E582" s="70"/>
      <c r="F582" s="70"/>
    </row>
    <row r="583">
      <c r="A583" s="70"/>
      <c r="B583" s="70"/>
      <c r="C583" s="70"/>
      <c r="D583" s="70"/>
      <c r="E583" s="70"/>
      <c r="F583" s="70"/>
    </row>
    <row r="584">
      <c r="A584" s="70"/>
      <c r="B584" s="70"/>
      <c r="C584" s="70"/>
      <c r="D584" s="70"/>
      <c r="E584" s="70"/>
      <c r="F584" s="70"/>
    </row>
    <row r="585">
      <c r="A585" s="70"/>
      <c r="B585" s="70"/>
      <c r="C585" s="70"/>
      <c r="D585" s="70"/>
      <c r="E585" s="70"/>
      <c r="F585" s="70"/>
    </row>
    <row r="586">
      <c r="A586" s="70"/>
      <c r="B586" s="70"/>
      <c r="C586" s="70"/>
      <c r="D586" s="70"/>
      <c r="E586" s="70"/>
      <c r="F586" s="70"/>
    </row>
    <row r="587">
      <c r="A587" s="70"/>
      <c r="B587" s="70"/>
      <c r="C587" s="70"/>
      <c r="D587" s="70"/>
      <c r="E587" s="70"/>
      <c r="F587" s="70"/>
    </row>
    <row r="588">
      <c r="A588" s="70"/>
      <c r="B588" s="70"/>
      <c r="C588" s="70"/>
      <c r="D588" s="70"/>
      <c r="E588" s="70"/>
      <c r="F588" s="70"/>
    </row>
    <row r="589">
      <c r="A589" s="70"/>
      <c r="B589" s="70"/>
      <c r="C589" s="70"/>
      <c r="D589" s="70"/>
      <c r="E589" s="70"/>
      <c r="F589" s="70"/>
    </row>
    <row r="590">
      <c r="A590" s="70"/>
      <c r="B590" s="70"/>
      <c r="C590" s="70"/>
      <c r="D590" s="70"/>
      <c r="E590" s="70"/>
      <c r="F590" s="70"/>
    </row>
    <row r="591">
      <c r="A591" s="70"/>
      <c r="B591" s="70"/>
      <c r="C591" s="70"/>
      <c r="D591" s="70"/>
      <c r="E591" s="70"/>
      <c r="F591" s="70"/>
    </row>
    <row r="592">
      <c r="A592" s="70"/>
      <c r="B592" s="70"/>
      <c r="C592" s="70"/>
      <c r="D592" s="70"/>
      <c r="E592" s="70"/>
      <c r="F592" s="70"/>
    </row>
    <row r="593">
      <c r="A593" s="70"/>
      <c r="B593" s="70"/>
      <c r="C593" s="70"/>
      <c r="D593" s="70"/>
      <c r="E593" s="70"/>
      <c r="F593" s="70"/>
    </row>
    <row r="594">
      <c r="A594" s="70"/>
      <c r="B594" s="70"/>
      <c r="C594" s="70"/>
      <c r="D594" s="70"/>
      <c r="E594" s="70"/>
      <c r="F594" s="70"/>
    </row>
    <row r="595">
      <c r="A595" s="70"/>
      <c r="B595" s="70"/>
      <c r="C595" s="70"/>
      <c r="D595" s="70"/>
      <c r="E595" s="70"/>
      <c r="F595" s="70"/>
    </row>
    <row r="596">
      <c r="A596" s="70"/>
      <c r="B596" s="70"/>
      <c r="C596" s="70"/>
      <c r="D596" s="70"/>
      <c r="E596" s="70"/>
      <c r="F596" s="70"/>
    </row>
    <row r="597">
      <c r="A597" s="70"/>
      <c r="B597" s="70"/>
      <c r="C597" s="70"/>
      <c r="D597" s="70"/>
      <c r="E597" s="70"/>
      <c r="F597" s="70"/>
    </row>
    <row r="598">
      <c r="A598" s="70"/>
      <c r="B598" s="70"/>
      <c r="C598" s="70"/>
      <c r="D598" s="70"/>
      <c r="E598" s="70"/>
      <c r="F598" s="70"/>
    </row>
    <row r="599">
      <c r="A599" s="70"/>
      <c r="B599" s="70"/>
      <c r="C599" s="70"/>
      <c r="D599" s="70"/>
      <c r="E599" s="70"/>
      <c r="F599" s="70"/>
    </row>
    <row r="600">
      <c r="A600" s="70"/>
      <c r="B600" s="70"/>
      <c r="C600" s="70"/>
      <c r="D600" s="70"/>
      <c r="E600" s="70"/>
      <c r="F600" s="70"/>
    </row>
    <row r="601">
      <c r="A601" s="70"/>
      <c r="B601" s="70"/>
      <c r="C601" s="70"/>
      <c r="D601" s="70"/>
      <c r="E601" s="70"/>
      <c r="F601" s="70"/>
    </row>
    <row r="602">
      <c r="A602" s="70"/>
      <c r="B602" s="70"/>
      <c r="C602" s="70"/>
      <c r="D602" s="70"/>
      <c r="E602" s="70"/>
      <c r="F602" s="70"/>
    </row>
    <row r="603">
      <c r="A603" s="70"/>
      <c r="B603" s="70"/>
      <c r="C603" s="70"/>
      <c r="D603" s="70"/>
      <c r="E603" s="70"/>
      <c r="F603" s="70"/>
    </row>
    <row r="604">
      <c r="A604" s="70"/>
      <c r="B604" s="70"/>
      <c r="C604" s="70"/>
      <c r="D604" s="70"/>
      <c r="E604" s="70"/>
      <c r="F604" s="70"/>
    </row>
    <row r="605">
      <c r="A605" s="70"/>
      <c r="B605" s="70"/>
      <c r="C605" s="70"/>
      <c r="D605" s="70"/>
      <c r="E605" s="70"/>
      <c r="F605" s="70"/>
    </row>
    <row r="606">
      <c r="A606" s="70"/>
      <c r="B606" s="70"/>
      <c r="C606" s="70"/>
      <c r="D606" s="70"/>
      <c r="E606" s="70"/>
      <c r="F606" s="70"/>
    </row>
    <row r="607">
      <c r="A607" s="70"/>
      <c r="B607" s="70"/>
      <c r="C607" s="70"/>
      <c r="D607" s="70"/>
      <c r="E607" s="70"/>
      <c r="F607" s="70"/>
    </row>
    <row r="608">
      <c r="A608" s="70"/>
      <c r="B608" s="70"/>
      <c r="C608" s="70"/>
      <c r="D608" s="70"/>
      <c r="E608" s="70"/>
      <c r="F608" s="70"/>
    </row>
    <row r="609">
      <c r="A609" s="70"/>
      <c r="B609" s="70"/>
      <c r="C609" s="70"/>
      <c r="D609" s="70"/>
      <c r="E609" s="70"/>
      <c r="F609" s="70"/>
    </row>
    <row r="610">
      <c r="A610" s="70"/>
      <c r="B610" s="70"/>
      <c r="C610" s="70"/>
      <c r="D610" s="70"/>
      <c r="E610" s="70"/>
      <c r="F610" s="70"/>
    </row>
    <row r="611">
      <c r="A611" s="70"/>
      <c r="B611" s="70"/>
      <c r="C611" s="70"/>
      <c r="D611" s="70"/>
      <c r="E611" s="70"/>
      <c r="F611" s="70"/>
    </row>
    <row r="612">
      <c r="A612" s="70"/>
      <c r="B612" s="70"/>
      <c r="C612" s="70"/>
      <c r="D612" s="70"/>
      <c r="E612" s="70"/>
      <c r="F612" s="70"/>
    </row>
    <row r="613">
      <c r="A613" s="70"/>
      <c r="B613" s="70"/>
      <c r="C613" s="70"/>
      <c r="D613" s="70"/>
      <c r="E613" s="70"/>
      <c r="F613" s="70"/>
    </row>
    <row r="614">
      <c r="A614" s="70"/>
      <c r="B614" s="70"/>
      <c r="C614" s="70"/>
      <c r="D614" s="70"/>
      <c r="E614" s="70"/>
      <c r="F614" s="70"/>
    </row>
    <row r="615">
      <c r="A615" s="70"/>
      <c r="B615" s="70"/>
      <c r="C615" s="70"/>
      <c r="D615" s="70"/>
      <c r="E615" s="70"/>
      <c r="F615" s="70"/>
    </row>
    <row r="616">
      <c r="A616" s="70"/>
      <c r="B616" s="70"/>
      <c r="C616" s="70"/>
      <c r="D616" s="70"/>
      <c r="E616" s="70"/>
      <c r="F616" s="70"/>
    </row>
    <row r="617">
      <c r="A617" s="70"/>
      <c r="B617" s="70"/>
      <c r="C617" s="70"/>
      <c r="D617" s="70"/>
      <c r="E617" s="70"/>
      <c r="F617" s="70"/>
    </row>
    <row r="618">
      <c r="A618" s="70"/>
      <c r="B618" s="70"/>
      <c r="C618" s="70"/>
      <c r="D618" s="70"/>
      <c r="E618" s="70"/>
      <c r="F618" s="70"/>
    </row>
    <row r="619">
      <c r="A619" s="70"/>
      <c r="B619" s="70"/>
      <c r="C619" s="70"/>
      <c r="D619" s="70"/>
      <c r="E619" s="70"/>
      <c r="F619" s="70"/>
    </row>
    <row r="620">
      <c r="A620" s="70"/>
      <c r="B620" s="70"/>
      <c r="C620" s="70"/>
      <c r="D620" s="70"/>
      <c r="E620" s="70"/>
      <c r="F620" s="70"/>
    </row>
    <row r="621">
      <c r="A621" s="70"/>
      <c r="B621" s="70"/>
      <c r="C621" s="70"/>
      <c r="D621" s="70"/>
      <c r="E621" s="70"/>
      <c r="F621" s="70"/>
    </row>
    <row r="622">
      <c r="A622" s="70"/>
      <c r="B622" s="70"/>
      <c r="C622" s="70"/>
      <c r="D622" s="70"/>
      <c r="E622" s="70"/>
      <c r="F622" s="70"/>
    </row>
    <row r="623">
      <c r="A623" s="70"/>
      <c r="B623" s="70"/>
      <c r="C623" s="70"/>
      <c r="D623" s="70"/>
      <c r="E623" s="70"/>
      <c r="F623" s="70"/>
    </row>
    <row r="624">
      <c r="A624" s="70"/>
      <c r="B624" s="70"/>
      <c r="C624" s="70"/>
      <c r="D624" s="70"/>
      <c r="E624" s="70"/>
      <c r="F624" s="70"/>
    </row>
    <row r="625">
      <c r="A625" s="70"/>
      <c r="B625" s="70"/>
      <c r="C625" s="70"/>
      <c r="D625" s="70"/>
      <c r="E625" s="70"/>
      <c r="F625" s="70"/>
    </row>
    <row r="626">
      <c r="A626" s="70"/>
      <c r="B626" s="70"/>
      <c r="C626" s="70"/>
      <c r="D626" s="70"/>
      <c r="E626" s="70"/>
      <c r="F626" s="70"/>
    </row>
    <row r="627">
      <c r="A627" s="70"/>
      <c r="B627" s="70"/>
      <c r="C627" s="70"/>
      <c r="D627" s="70"/>
      <c r="E627" s="70"/>
      <c r="F627" s="70"/>
    </row>
    <row r="628">
      <c r="A628" s="70"/>
      <c r="B628" s="70"/>
      <c r="C628" s="70"/>
      <c r="D628" s="70"/>
      <c r="E628" s="70"/>
      <c r="F628" s="70"/>
    </row>
    <row r="629">
      <c r="A629" s="70"/>
      <c r="B629" s="70"/>
      <c r="C629" s="70"/>
      <c r="D629" s="70"/>
      <c r="E629" s="70"/>
      <c r="F629" s="70"/>
    </row>
    <row r="630">
      <c r="A630" s="70"/>
      <c r="B630" s="70"/>
      <c r="C630" s="70"/>
      <c r="D630" s="70"/>
      <c r="E630" s="70"/>
      <c r="F630" s="70"/>
    </row>
    <row r="631">
      <c r="A631" s="70"/>
      <c r="B631" s="70"/>
      <c r="C631" s="70"/>
      <c r="D631" s="70"/>
      <c r="E631" s="70"/>
      <c r="F631" s="70"/>
    </row>
    <row r="632">
      <c r="A632" s="70"/>
      <c r="B632" s="70"/>
      <c r="C632" s="70"/>
      <c r="D632" s="70"/>
      <c r="E632" s="70"/>
      <c r="F632" s="70"/>
    </row>
    <row r="633">
      <c r="A633" s="70"/>
      <c r="B633" s="70"/>
      <c r="C633" s="70"/>
      <c r="D633" s="70"/>
      <c r="E633" s="70"/>
      <c r="F633" s="70"/>
    </row>
    <row r="634">
      <c r="A634" s="70"/>
      <c r="B634" s="70"/>
      <c r="C634" s="70"/>
      <c r="D634" s="70"/>
      <c r="E634" s="70"/>
      <c r="F634" s="70"/>
    </row>
    <row r="635">
      <c r="A635" s="70"/>
      <c r="B635" s="70"/>
      <c r="C635" s="70"/>
      <c r="D635" s="70"/>
      <c r="E635" s="70"/>
      <c r="F635" s="70"/>
    </row>
    <row r="636">
      <c r="A636" s="70"/>
      <c r="B636" s="70"/>
      <c r="C636" s="70"/>
      <c r="D636" s="70"/>
      <c r="E636" s="70"/>
      <c r="F636" s="70"/>
    </row>
    <row r="637">
      <c r="A637" s="70"/>
      <c r="B637" s="70"/>
      <c r="C637" s="70"/>
      <c r="D637" s="70"/>
      <c r="E637" s="70"/>
      <c r="F637" s="70"/>
    </row>
    <row r="638">
      <c r="A638" s="70"/>
      <c r="B638" s="70"/>
      <c r="C638" s="70"/>
      <c r="D638" s="70"/>
      <c r="E638" s="70"/>
      <c r="F638" s="70"/>
    </row>
    <row r="639">
      <c r="A639" s="70"/>
      <c r="B639" s="70"/>
      <c r="C639" s="70"/>
      <c r="D639" s="70"/>
      <c r="E639" s="70"/>
      <c r="F639" s="70"/>
    </row>
    <row r="640">
      <c r="A640" s="70"/>
      <c r="B640" s="70"/>
      <c r="C640" s="70"/>
      <c r="D640" s="70"/>
      <c r="E640" s="70"/>
      <c r="F640" s="70"/>
    </row>
    <row r="641">
      <c r="A641" s="70"/>
      <c r="B641" s="70"/>
      <c r="C641" s="70"/>
      <c r="D641" s="70"/>
      <c r="E641" s="70"/>
      <c r="F641" s="70"/>
    </row>
    <row r="642">
      <c r="A642" s="70"/>
      <c r="B642" s="70"/>
      <c r="C642" s="70"/>
      <c r="D642" s="70"/>
      <c r="E642" s="70"/>
      <c r="F642" s="70"/>
    </row>
    <row r="643">
      <c r="A643" s="70"/>
      <c r="B643" s="70"/>
      <c r="C643" s="70"/>
      <c r="D643" s="70"/>
      <c r="E643" s="70"/>
      <c r="F643" s="70"/>
    </row>
    <row r="644">
      <c r="A644" s="70"/>
      <c r="B644" s="70"/>
      <c r="C644" s="70"/>
      <c r="D644" s="70"/>
      <c r="E644" s="70"/>
      <c r="F644" s="70"/>
    </row>
    <row r="645">
      <c r="A645" s="70"/>
      <c r="B645" s="70"/>
      <c r="C645" s="70"/>
      <c r="D645" s="70"/>
      <c r="E645" s="70"/>
      <c r="F645" s="70"/>
    </row>
    <row r="646">
      <c r="A646" s="70"/>
      <c r="B646" s="70"/>
      <c r="C646" s="70"/>
      <c r="D646" s="70"/>
      <c r="E646" s="70"/>
      <c r="F646" s="70"/>
    </row>
    <row r="647">
      <c r="A647" s="70"/>
      <c r="B647" s="70"/>
      <c r="C647" s="70"/>
      <c r="D647" s="70"/>
      <c r="E647" s="70"/>
      <c r="F647" s="70"/>
    </row>
    <row r="648">
      <c r="A648" s="70"/>
      <c r="B648" s="70"/>
      <c r="C648" s="70"/>
      <c r="D648" s="70"/>
      <c r="E648" s="70"/>
      <c r="F648" s="70"/>
    </row>
    <row r="649">
      <c r="A649" s="70"/>
      <c r="B649" s="70"/>
      <c r="C649" s="70"/>
      <c r="D649" s="70"/>
      <c r="E649" s="70"/>
      <c r="F649" s="70"/>
    </row>
    <row r="650">
      <c r="A650" s="70"/>
      <c r="B650" s="70"/>
      <c r="C650" s="70"/>
      <c r="D650" s="70"/>
      <c r="E650" s="70"/>
      <c r="F650" s="70"/>
    </row>
    <row r="651">
      <c r="A651" s="70"/>
      <c r="B651" s="70"/>
      <c r="C651" s="70"/>
      <c r="D651" s="70"/>
      <c r="E651" s="70"/>
      <c r="F651" s="70"/>
    </row>
    <row r="652">
      <c r="A652" s="70"/>
      <c r="B652" s="70"/>
      <c r="C652" s="70"/>
      <c r="D652" s="70"/>
      <c r="E652" s="70"/>
      <c r="F652" s="70"/>
    </row>
    <row r="653">
      <c r="A653" s="70"/>
      <c r="B653" s="70"/>
      <c r="C653" s="70"/>
      <c r="D653" s="70"/>
      <c r="E653" s="70"/>
      <c r="F653" s="70"/>
    </row>
    <row r="654">
      <c r="A654" s="70"/>
      <c r="B654" s="70"/>
      <c r="C654" s="70"/>
      <c r="D654" s="70"/>
      <c r="E654" s="70"/>
      <c r="F654" s="70"/>
    </row>
    <row r="655">
      <c r="A655" s="70"/>
      <c r="B655" s="70"/>
      <c r="C655" s="70"/>
      <c r="D655" s="70"/>
      <c r="E655" s="70"/>
      <c r="F655" s="70"/>
    </row>
    <row r="656">
      <c r="A656" s="70"/>
      <c r="B656" s="70"/>
      <c r="C656" s="70"/>
      <c r="D656" s="70"/>
      <c r="E656" s="70"/>
      <c r="F656" s="70"/>
    </row>
    <row r="657">
      <c r="A657" s="70"/>
      <c r="B657" s="70"/>
      <c r="C657" s="70"/>
      <c r="D657" s="70"/>
      <c r="E657" s="70"/>
      <c r="F657" s="70"/>
    </row>
    <row r="658">
      <c r="A658" s="70"/>
      <c r="B658" s="70"/>
      <c r="C658" s="70"/>
      <c r="D658" s="70"/>
      <c r="E658" s="70"/>
      <c r="F658" s="70"/>
    </row>
    <row r="659">
      <c r="A659" s="70"/>
      <c r="B659" s="70"/>
      <c r="C659" s="70"/>
      <c r="D659" s="70"/>
      <c r="E659" s="70"/>
      <c r="F659" s="70"/>
    </row>
    <row r="660">
      <c r="A660" s="70"/>
      <c r="B660" s="70"/>
      <c r="C660" s="70"/>
      <c r="D660" s="70"/>
      <c r="E660" s="70"/>
      <c r="F660" s="70"/>
    </row>
    <row r="661">
      <c r="A661" s="70"/>
      <c r="B661" s="70"/>
      <c r="C661" s="70"/>
      <c r="D661" s="70"/>
      <c r="E661" s="70"/>
      <c r="F661" s="70"/>
    </row>
    <row r="662">
      <c r="A662" s="70"/>
      <c r="B662" s="70"/>
      <c r="C662" s="70"/>
      <c r="D662" s="70"/>
      <c r="E662" s="70"/>
      <c r="F662" s="70"/>
    </row>
    <row r="663">
      <c r="A663" s="70"/>
      <c r="B663" s="70"/>
      <c r="C663" s="70"/>
      <c r="D663" s="70"/>
      <c r="E663" s="70"/>
      <c r="F663" s="70"/>
    </row>
    <row r="664">
      <c r="A664" s="70"/>
      <c r="B664" s="70"/>
      <c r="C664" s="70"/>
      <c r="D664" s="70"/>
      <c r="E664" s="70"/>
      <c r="F664" s="70"/>
    </row>
    <row r="665">
      <c r="A665" s="70"/>
      <c r="B665" s="70"/>
      <c r="C665" s="70"/>
      <c r="D665" s="70"/>
      <c r="E665" s="70"/>
      <c r="F665" s="70"/>
    </row>
    <row r="666">
      <c r="A666" s="70"/>
      <c r="B666" s="70"/>
      <c r="C666" s="70"/>
      <c r="D666" s="70"/>
      <c r="E666" s="70"/>
      <c r="F666" s="70"/>
    </row>
    <row r="667">
      <c r="A667" s="70"/>
      <c r="B667" s="70"/>
      <c r="C667" s="70"/>
      <c r="D667" s="70"/>
      <c r="E667" s="70"/>
      <c r="F667" s="70"/>
    </row>
    <row r="668">
      <c r="A668" s="70"/>
      <c r="B668" s="70"/>
      <c r="C668" s="70"/>
      <c r="D668" s="70"/>
      <c r="E668" s="70"/>
      <c r="F668" s="70"/>
    </row>
    <row r="669">
      <c r="A669" s="70"/>
      <c r="B669" s="70"/>
      <c r="C669" s="70"/>
      <c r="D669" s="70"/>
      <c r="E669" s="70"/>
      <c r="F669" s="70"/>
    </row>
    <row r="670">
      <c r="A670" s="70"/>
      <c r="B670" s="70"/>
      <c r="C670" s="70"/>
      <c r="D670" s="70"/>
      <c r="E670" s="70"/>
      <c r="F670" s="70"/>
    </row>
    <row r="671">
      <c r="A671" s="70"/>
      <c r="B671" s="70"/>
      <c r="C671" s="70"/>
      <c r="D671" s="70"/>
      <c r="E671" s="70"/>
      <c r="F671" s="70"/>
    </row>
    <row r="672">
      <c r="A672" s="70"/>
      <c r="B672" s="70"/>
      <c r="C672" s="70"/>
      <c r="D672" s="70"/>
      <c r="E672" s="70"/>
      <c r="F672" s="70"/>
    </row>
    <row r="673">
      <c r="A673" s="70"/>
      <c r="B673" s="70"/>
      <c r="C673" s="70"/>
      <c r="D673" s="70"/>
      <c r="E673" s="70"/>
      <c r="F673" s="70"/>
    </row>
    <row r="674">
      <c r="A674" s="70"/>
      <c r="B674" s="70"/>
      <c r="C674" s="70"/>
      <c r="D674" s="70"/>
      <c r="E674" s="70"/>
      <c r="F674" s="70"/>
    </row>
    <row r="675">
      <c r="A675" s="70"/>
      <c r="B675" s="70"/>
      <c r="C675" s="70"/>
      <c r="D675" s="70"/>
      <c r="E675" s="70"/>
      <c r="F675" s="70"/>
    </row>
    <row r="676">
      <c r="A676" s="70"/>
      <c r="B676" s="70"/>
      <c r="C676" s="70"/>
      <c r="D676" s="70"/>
      <c r="E676" s="70"/>
      <c r="F676" s="70"/>
    </row>
    <row r="677">
      <c r="A677" s="70"/>
      <c r="B677" s="70"/>
      <c r="C677" s="70"/>
      <c r="D677" s="70"/>
      <c r="E677" s="70"/>
      <c r="F677" s="70"/>
    </row>
    <row r="678">
      <c r="A678" s="70"/>
      <c r="B678" s="70"/>
      <c r="C678" s="70"/>
      <c r="D678" s="70"/>
      <c r="E678" s="70"/>
      <c r="F678" s="70"/>
    </row>
    <row r="679">
      <c r="A679" s="70"/>
      <c r="B679" s="70"/>
      <c r="C679" s="70"/>
      <c r="D679" s="70"/>
      <c r="E679" s="70"/>
      <c r="F679" s="70"/>
    </row>
    <row r="680">
      <c r="A680" s="70"/>
      <c r="B680" s="70"/>
      <c r="C680" s="70"/>
      <c r="D680" s="70"/>
      <c r="E680" s="70"/>
      <c r="F680" s="70"/>
    </row>
    <row r="681">
      <c r="A681" s="70"/>
      <c r="B681" s="70"/>
      <c r="C681" s="70"/>
      <c r="D681" s="70"/>
      <c r="E681" s="70"/>
      <c r="F681" s="70"/>
    </row>
    <row r="682">
      <c r="A682" s="70"/>
      <c r="B682" s="70"/>
      <c r="C682" s="70"/>
      <c r="D682" s="70"/>
      <c r="E682" s="70"/>
      <c r="F682" s="70"/>
    </row>
    <row r="683">
      <c r="A683" s="70"/>
      <c r="B683" s="70"/>
      <c r="C683" s="70"/>
      <c r="D683" s="70"/>
      <c r="E683" s="70"/>
      <c r="F683" s="70"/>
    </row>
    <row r="684">
      <c r="A684" s="70"/>
      <c r="B684" s="70"/>
      <c r="C684" s="70"/>
      <c r="D684" s="70"/>
      <c r="E684" s="70"/>
      <c r="F684" s="70"/>
    </row>
    <row r="685">
      <c r="A685" s="70"/>
      <c r="B685" s="70"/>
      <c r="C685" s="70"/>
      <c r="D685" s="70"/>
      <c r="E685" s="70"/>
      <c r="F685" s="70"/>
    </row>
    <row r="686">
      <c r="A686" s="70"/>
      <c r="B686" s="70"/>
      <c r="C686" s="70"/>
      <c r="D686" s="70"/>
      <c r="E686" s="70"/>
      <c r="F686" s="70"/>
    </row>
    <row r="687">
      <c r="A687" s="70"/>
      <c r="B687" s="70"/>
      <c r="C687" s="70"/>
      <c r="D687" s="70"/>
      <c r="E687" s="70"/>
      <c r="F687" s="70"/>
    </row>
    <row r="688">
      <c r="A688" s="70"/>
      <c r="B688" s="70"/>
      <c r="C688" s="70"/>
      <c r="D688" s="70"/>
      <c r="E688" s="70"/>
      <c r="F688" s="70"/>
    </row>
    <row r="689">
      <c r="A689" s="70"/>
      <c r="B689" s="70"/>
      <c r="C689" s="70"/>
      <c r="D689" s="70"/>
      <c r="E689" s="70"/>
      <c r="F689" s="70"/>
    </row>
    <row r="690">
      <c r="A690" s="70"/>
      <c r="B690" s="70"/>
      <c r="C690" s="70"/>
      <c r="D690" s="70"/>
      <c r="E690" s="70"/>
      <c r="F690" s="70"/>
    </row>
    <row r="691">
      <c r="A691" s="70"/>
      <c r="B691" s="70"/>
      <c r="C691" s="70"/>
      <c r="D691" s="70"/>
      <c r="E691" s="70"/>
      <c r="F691" s="70"/>
    </row>
    <row r="692">
      <c r="A692" s="70"/>
      <c r="B692" s="70"/>
      <c r="C692" s="70"/>
      <c r="D692" s="70"/>
      <c r="E692" s="70"/>
      <c r="F692" s="70"/>
    </row>
    <row r="693">
      <c r="A693" s="70"/>
      <c r="B693" s="70"/>
      <c r="C693" s="70"/>
      <c r="D693" s="70"/>
      <c r="E693" s="70"/>
      <c r="F693" s="70"/>
    </row>
    <row r="694">
      <c r="A694" s="70"/>
      <c r="B694" s="70"/>
      <c r="C694" s="70"/>
      <c r="D694" s="70"/>
      <c r="E694" s="70"/>
      <c r="F694" s="70"/>
    </row>
    <row r="695">
      <c r="A695" s="70"/>
      <c r="B695" s="70"/>
      <c r="C695" s="70"/>
      <c r="D695" s="70"/>
      <c r="E695" s="70"/>
      <c r="F695" s="70"/>
    </row>
    <row r="696">
      <c r="A696" s="70"/>
      <c r="B696" s="70"/>
      <c r="C696" s="70"/>
      <c r="D696" s="70"/>
      <c r="E696" s="70"/>
      <c r="F696" s="70"/>
    </row>
    <row r="697">
      <c r="A697" s="70"/>
      <c r="B697" s="70"/>
      <c r="C697" s="70"/>
      <c r="D697" s="70"/>
      <c r="E697" s="70"/>
      <c r="F697" s="70"/>
    </row>
    <row r="698">
      <c r="A698" s="70"/>
      <c r="B698" s="70"/>
      <c r="C698" s="70"/>
      <c r="D698" s="70"/>
      <c r="E698" s="70"/>
      <c r="F698" s="70"/>
    </row>
    <row r="699">
      <c r="A699" s="70"/>
      <c r="B699" s="70"/>
      <c r="C699" s="70"/>
      <c r="D699" s="70"/>
      <c r="E699" s="70"/>
      <c r="F699" s="70"/>
    </row>
    <row r="700">
      <c r="A700" s="70"/>
      <c r="B700" s="70"/>
      <c r="C700" s="70"/>
      <c r="D700" s="70"/>
      <c r="E700" s="70"/>
      <c r="F700" s="70"/>
    </row>
    <row r="701">
      <c r="A701" s="70"/>
      <c r="B701" s="70"/>
      <c r="C701" s="70"/>
      <c r="D701" s="70"/>
      <c r="E701" s="70"/>
      <c r="F701" s="70"/>
    </row>
    <row r="702">
      <c r="A702" s="70"/>
      <c r="B702" s="70"/>
      <c r="C702" s="70"/>
      <c r="D702" s="70"/>
      <c r="E702" s="70"/>
      <c r="F702" s="70"/>
    </row>
    <row r="703">
      <c r="A703" s="70"/>
      <c r="B703" s="70"/>
      <c r="C703" s="70"/>
      <c r="D703" s="70"/>
      <c r="E703" s="70"/>
      <c r="F703" s="70"/>
    </row>
    <row r="704">
      <c r="A704" s="70"/>
      <c r="B704" s="70"/>
      <c r="C704" s="70"/>
      <c r="D704" s="70"/>
      <c r="E704" s="70"/>
      <c r="F704" s="70"/>
    </row>
    <row r="705">
      <c r="A705" s="70"/>
      <c r="B705" s="70"/>
      <c r="C705" s="70"/>
      <c r="D705" s="70"/>
      <c r="E705" s="70"/>
      <c r="F705" s="70"/>
    </row>
    <row r="706">
      <c r="A706" s="70"/>
      <c r="B706" s="70"/>
      <c r="C706" s="70"/>
      <c r="D706" s="70"/>
      <c r="E706" s="70"/>
      <c r="F706" s="70"/>
    </row>
    <row r="707">
      <c r="A707" s="70"/>
      <c r="B707" s="70"/>
      <c r="C707" s="70"/>
      <c r="D707" s="70"/>
      <c r="E707" s="70"/>
      <c r="F707" s="70"/>
    </row>
    <row r="708">
      <c r="A708" s="70"/>
      <c r="B708" s="70"/>
      <c r="C708" s="70"/>
      <c r="D708" s="70"/>
      <c r="E708" s="70"/>
      <c r="F708" s="70"/>
    </row>
    <row r="709">
      <c r="A709" s="70"/>
      <c r="B709" s="70"/>
      <c r="C709" s="70"/>
      <c r="D709" s="70"/>
      <c r="E709" s="70"/>
      <c r="F709" s="70"/>
    </row>
    <row r="710">
      <c r="A710" s="70"/>
      <c r="B710" s="70"/>
      <c r="C710" s="70"/>
      <c r="D710" s="70"/>
      <c r="E710" s="70"/>
      <c r="F710" s="70"/>
    </row>
    <row r="711">
      <c r="A711" s="70"/>
      <c r="B711" s="70"/>
      <c r="C711" s="70"/>
      <c r="D711" s="70"/>
      <c r="E711" s="70"/>
      <c r="F711" s="70"/>
    </row>
    <row r="712">
      <c r="A712" s="70"/>
      <c r="B712" s="70"/>
      <c r="C712" s="70"/>
      <c r="D712" s="70"/>
      <c r="E712" s="70"/>
      <c r="F712" s="70"/>
    </row>
    <row r="713">
      <c r="A713" s="70"/>
      <c r="B713" s="70"/>
      <c r="C713" s="70"/>
      <c r="D713" s="70"/>
      <c r="E713" s="70"/>
      <c r="F713" s="70"/>
    </row>
    <row r="714">
      <c r="A714" s="70"/>
      <c r="B714" s="70"/>
      <c r="C714" s="70"/>
      <c r="D714" s="70"/>
      <c r="E714" s="70"/>
      <c r="F714" s="70"/>
    </row>
    <row r="715">
      <c r="A715" s="70"/>
      <c r="B715" s="70"/>
      <c r="C715" s="70"/>
      <c r="D715" s="70"/>
      <c r="E715" s="70"/>
      <c r="F715" s="70"/>
    </row>
    <row r="716">
      <c r="A716" s="70"/>
      <c r="B716" s="70"/>
      <c r="C716" s="70"/>
      <c r="D716" s="70"/>
      <c r="E716" s="70"/>
      <c r="F716" s="70"/>
    </row>
    <row r="717">
      <c r="A717" s="70"/>
      <c r="B717" s="70"/>
      <c r="C717" s="70"/>
      <c r="D717" s="70"/>
      <c r="E717" s="70"/>
      <c r="F717" s="70"/>
    </row>
    <row r="718">
      <c r="A718" s="70"/>
      <c r="B718" s="70"/>
      <c r="C718" s="70"/>
      <c r="D718" s="70"/>
      <c r="E718" s="70"/>
      <c r="F718" s="70"/>
    </row>
    <row r="719">
      <c r="A719" s="70"/>
      <c r="B719" s="70"/>
      <c r="C719" s="70"/>
      <c r="D719" s="70"/>
      <c r="E719" s="70"/>
      <c r="F719" s="70"/>
    </row>
    <row r="720">
      <c r="A720" s="70"/>
      <c r="B720" s="70"/>
      <c r="C720" s="70"/>
      <c r="D720" s="70"/>
      <c r="E720" s="70"/>
      <c r="F720" s="70"/>
    </row>
    <row r="721">
      <c r="A721" s="70"/>
      <c r="B721" s="70"/>
      <c r="C721" s="70"/>
      <c r="D721" s="70"/>
      <c r="E721" s="70"/>
      <c r="F721" s="70"/>
    </row>
    <row r="722">
      <c r="A722" s="70"/>
      <c r="B722" s="70"/>
      <c r="C722" s="70"/>
      <c r="D722" s="70"/>
      <c r="E722" s="70"/>
      <c r="F722" s="70"/>
    </row>
    <row r="723">
      <c r="A723" s="70"/>
      <c r="B723" s="70"/>
      <c r="C723" s="70"/>
      <c r="D723" s="70"/>
      <c r="E723" s="70"/>
      <c r="F723" s="70"/>
    </row>
    <row r="724">
      <c r="A724" s="70"/>
      <c r="B724" s="70"/>
      <c r="C724" s="70"/>
      <c r="D724" s="70"/>
      <c r="E724" s="70"/>
      <c r="F724" s="70"/>
    </row>
    <row r="725">
      <c r="A725" s="70"/>
      <c r="B725" s="70"/>
      <c r="C725" s="70"/>
      <c r="D725" s="70"/>
      <c r="E725" s="70"/>
      <c r="F725" s="70"/>
    </row>
    <row r="726">
      <c r="A726" s="70"/>
      <c r="B726" s="70"/>
      <c r="C726" s="70"/>
      <c r="D726" s="70"/>
      <c r="E726" s="70"/>
      <c r="F726" s="70"/>
    </row>
    <row r="727">
      <c r="A727" s="70"/>
      <c r="B727" s="70"/>
      <c r="C727" s="70"/>
      <c r="D727" s="70"/>
      <c r="E727" s="70"/>
      <c r="F727" s="70"/>
    </row>
    <row r="728">
      <c r="A728" s="70"/>
      <c r="B728" s="70"/>
      <c r="C728" s="70"/>
      <c r="D728" s="70"/>
      <c r="E728" s="70"/>
      <c r="F728" s="70"/>
    </row>
    <row r="729">
      <c r="A729" s="70"/>
      <c r="B729" s="70"/>
      <c r="C729" s="70"/>
      <c r="D729" s="70"/>
      <c r="E729" s="70"/>
      <c r="F729" s="70"/>
    </row>
    <row r="730">
      <c r="A730" s="70"/>
      <c r="B730" s="70"/>
      <c r="C730" s="70"/>
      <c r="D730" s="70"/>
      <c r="E730" s="70"/>
      <c r="F730" s="70"/>
    </row>
    <row r="731">
      <c r="A731" s="70"/>
      <c r="B731" s="70"/>
      <c r="C731" s="70"/>
      <c r="D731" s="70"/>
      <c r="E731" s="70"/>
      <c r="F731" s="70"/>
    </row>
    <row r="732">
      <c r="A732" s="70"/>
      <c r="B732" s="70"/>
      <c r="C732" s="70"/>
      <c r="D732" s="70"/>
      <c r="E732" s="70"/>
      <c r="F732" s="70"/>
    </row>
    <row r="733">
      <c r="A733" s="70"/>
      <c r="B733" s="70"/>
      <c r="C733" s="70"/>
      <c r="D733" s="70"/>
      <c r="E733" s="70"/>
      <c r="F733" s="70"/>
    </row>
    <row r="734">
      <c r="A734" s="70"/>
      <c r="B734" s="70"/>
      <c r="C734" s="70"/>
      <c r="D734" s="70"/>
      <c r="E734" s="70"/>
      <c r="F734" s="70"/>
    </row>
    <row r="735">
      <c r="A735" s="70"/>
      <c r="B735" s="70"/>
      <c r="C735" s="70"/>
      <c r="D735" s="70"/>
      <c r="E735" s="70"/>
      <c r="F735" s="70"/>
    </row>
    <row r="736">
      <c r="A736" s="70"/>
      <c r="B736" s="70"/>
      <c r="C736" s="70"/>
      <c r="D736" s="70"/>
      <c r="E736" s="70"/>
      <c r="F736" s="70"/>
    </row>
    <row r="737">
      <c r="A737" s="70"/>
      <c r="B737" s="70"/>
      <c r="C737" s="70"/>
      <c r="D737" s="70"/>
      <c r="E737" s="70"/>
      <c r="F737" s="70"/>
    </row>
    <row r="738">
      <c r="A738" s="70"/>
      <c r="B738" s="70"/>
      <c r="C738" s="70"/>
      <c r="D738" s="70"/>
      <c r="E738" s="70"/>
      <c r="F738" s="70"/>
    </row>
    <row r="739">
      <c r="A739" s="70"/>
      <c r="B739" s="70"/>
      <c r="C739" s="70"/>
      <c r="D739" s="70"/>
      <c r="E739" s="70"/>
      <c r="F739" s="70"/>
    </row>
    <row r="740">
      <c r="A740" s="70"/>
      <c r="B740" s="70"/>
      <c r="C740" s="70"/>
      <c r="D740" s="70"/>
      <c r="E740" s="70"/>
      <c r="F740" s="70"/>
    </row>
    <row r="741">
      <c r="A741" s="70"/>
      <c r="B741" s="70"/>
      <c r="C741" s="70"/>
      <c r="D741" s="70"/>
      <c r="E741" s="70"/>
      <c r="F741" s="70"/>
    </row>
    <row r="742">
      <c r="A742" s="70"/>
      <c r="B742" s="70"/>
      <c r="C742" s="70"/>
      <c r="D742" s="70"/>
      <c r="E742" s="70"/>
      <c r="F742" s="70"/>
    </row>
    <row r="743">
      <c r="A743" s="70"/>
      <c r="B743" s="70"/>
      <c r="C743" s="70"/>
      <c r="D743" s="70"/>
      <c r="E743" s="70"/>
      <c r="F743" s="70"/>
    </row>
    <row r="744">
      <c r="A744" s="70"/>
      <c r="B744" s="70"/>
      <c r="C744" s="70"/>
      <c r="D744" s="70"/>
      <c r="E744" s="70"/>
      <c r="F744" s="70"/>
    </row>
    <row r="745">
      <c r="A745" s="70"/>
      <c r="B745" s="70"/>
      <c r="C745" s="70"/>
      <c r="D745" s="70"/>
      <c r="E745" s="70"/>
      <c r="F745" s="70"/>
    </row>
    <row r="746">
      <c r="A746" s="70"/>
      <c r="B746" s="70"/>
      <c r="C746" s="70"/>
      <c r="D746" s="70"/>
      <c r="E746" s="70"/>
      <c r="F746" s="70"/>
    </row>
    <row r="747">
      <c r="A747" s="70"/>
      <c r="B747" s="70"/>
      <c r="C747" s="70"/>
      <c r="D747" s="70"/>
      <c r="E747" s="70"/>
      <c r="F747" s="70"/>
    </row>
    <row r="748">
      <c r="A748" s="70"/>
      <c r="B748" s="70"/>
      <c r="C748" s="70"/>
      <c r="D748" s="70"/>
      <c r="E748" s="70"/>
      <c r="F748" s="70"/>
    </row>
    <row r="749">
      <c r="A749" s="70"/>
      <c r="B749" s="70"/>
      <c r="C749" s="70"/>
      <c r="D749" s="70"/>
      <c r="E749" s="70"/>
      <c r="F749" s="70"/>
    </row>
    <row r="750">
      <c r="A750" s="70"/>
      <c r="B750" s="70"/>
      <c r="C750" s="70"/>
      <c r="D750" s="70"/>
      <c r="E750" s="70"/>
      <c r="F750" s="70"/>
    </row>
    <row r="751">
      <c r="A751" s="70"/>
      <c r="B751" s="70"/>
      <c r="C751" s="70"/>
      <c r="D751" s="70"/>
      <c r="E751" s="70"/>
      <c r="F751" s="70"/>
    </row>
    <row r="752">
      <c r="A752" s="70"/>
      <c r="B752" s="70"/>
      <c r="C752" s="70"/>
      <c r="D752" s="70"/>
      <c r="E752" s="70"/>
      <c r="F752" s="70"/>
    </row>
    <row r="753">
      <c r="A753" s="70"/>
      <c r="B753" s="70"/>
      <c r="C753" s="70"/>
      <c r="D753" s="70"/>
      <c r="E753" s="70"/>
      <c r="F753" s="70"/>
    </row>
    <row r="754">
      <c r="A754" s="70"/>
      <c r="B754" s="70"/>
      <c r="C754" s="70"/>
      <c r="D754" s="70"/>
      <c r="E754" s="70"/>
      <c r="F754" s="70"/>
    </row>
    <row r="755">
      <c r="A755" s="70"/>
      <c r="B755" s="70"/>
      <c r="C755" s="70"/>
      <c r="D755" s="70"/>
      <c r="E755" s="70"/>
      <c r="F755" s="70"/>
    </row>
    <row r="756">
      <c r="A756" s="70"/>
      <c r="B756" s="70"/>
      <c r="C756" s="70"/>
      <c r="D756" s="70"/>
      <c r="E756" s="70"/>
      <c r="F756" s="70"/>
    </row>
    <row r="757">
      <c r="A757" s="70"/>
      <c r="B757" s="70"/>
      <c r="C757" s="70"/>
      <c r="D757" s="70"/>
      <c r="E757" s="70"/>
      <c r="F757" s="70"/>
    </row>
    <row r="758">
      <c r="A758" s="70"/>
      <c r="B758" s="70"/>
      <c r="C758" s="70"/>
      <c r="D758" s="70"/>
      <c r="E758" s="70"/>
      <c r="F758" s="70"/>
    </row>
    <row r="759">
      <c r="A759" s="70"/>
      <c r="B759" s="70"/>
      <c r="C759" s="70"/>
      <c r="D759" s="70"/>
      <c r="E759" s="70"/>
      <c r="F759" s="70"/>
    </row>
    <row r="760">
      <c r="A760" s="70"/>
      <c r="B760" s="70"/>
      <c r="C760" s="70"/>
      <c r="D760" s="70"/>
      <c r="E760" s="70"/>
      <c r="F760" s="70"/>
    </row>
    <row r="761">
      <c r="A761" s="70"/>
      <c r="B761" s="70"/>
      <c r="C761" s="70"/>
      <c r="D761" s="70"/>
      <c r="E761" s="70"/>
      <c r="F761" s="70"/>
    </row>
    <row r="762">
      <c r="A762" s="70"/>
      <c r="B762" s="70"/>
      <c r="C762" s="70"/>
      <c r="D762" s="70"/>
      <c r="E762" s="70"/>
      <c r="F762" s="70"/>
    </row>
    <row r="763">
      <c r="A763" s="70"/>
      <c r="B763" s="70"/>
      <c r="C763" s="70"/>
      <c r="D763" s="70"/>
      <c r="E763" s="70"/>
      <c r="F763" s="70"/>
    </row>
    <row r="764">
      <c r="A764" s="70"/>
      <c r="B764" s="70"/>
      <c r="C764" s="70"/>
      <c r="D764" s="70"/>
      <c r="E764" s="70"/>
      <c r="F764" s="70"/>
    </row>
    <row r="765">
      <c r="A765" s="70"/>
      <c r="B765" s="70"/>
      <c r="C765" s="70"/>
      <c r="D765" s="70"/>
      <c r="E765" s="70"/>
      <c r="F765" s="70"/>
    </row>
    <row r="766">
      <c r="A766" s="70"/>
      <c r="B766" s="70"/>
      <c r="C766" s="70"/>
      <c r="D766" s="70"/>
      <c r="E766" s="70"/>
      <c r="F766" s="70"/>
    </row>
    <row r="767">
      <c r="A767" s="70"/>
      <c r="B767" s="70"/>
      <c r="C767" s="70"/>
      <c r="D767" s="70"/>
      <c r="E767" s="70"/>
      <c r="F767" s="70"/>
    </row>
    <row r="768">
      <c r="A768" s="70"/>
      <c r="B768" s="70"/>
      <c r="C768" s="70"/>
      <c r="D768" s="70"/>
      <c r="E768" s="70"/>
      <c r="F768" s="70"/>
    </row>
    <row r="769">
      <c r="A769" s="70"/>
      <c r="B769" s="70"/>
      <c r="C769" s="70"/>
      <c r="D769" s="70"/>
      <c r="E769" s="70"/>
      <c r="F769" s="70"/>
    </row>
    <row r="770">
      <c r="A770" s="70"/>
      <c r="B770" s="70"/>
      <c r="C770" s="70"/>
      <c r="D770" s="70"/>
      <c r="E770" s="70"/>
      <c r="F770" s="70"/>
    </row>
    <row r="771">
      <c r="A771" s="70"/>
      <c r="B771" s="70"/>
      <c r="C771" s="70"/>
      <c r="D771" s="70"/>
      <c r="E771" s="70"/>
      <c r="F771" s="70"/>
    </row>
    <row r="772">
      <c r="A772" s="70"/>
      <c r="B772" s="70"/>
      <c r="C772" s="70"/>
      <c r="D772" s="70"/>
      <c r="E772" s="70"/>
      <c r="F772" s="70"/>
    </row>
    <row r="773">
      <c r="A773" s="70"/>
      <c r="B773" s="70"/>
      <c r="C773" s="70"/>
      <c r="D773" s="70"/>
      <c r="E773" s="70"/>
      <c r="F773" s="70"/>
    </row>
    <row r="774">
      <c r="A774" s="70"/>
      <c r="B774" s="70"/>
      <c r="C774" s="70"/>
      <c r="D774" s="70"/>
      <c r="E774" s="70"/>
      <c r="F774" s="70"/>
    </row>
    <row r="775">
      <c r="A775" s="70"/>
      <c r="B775" s="70"/>
      <c r="C775" s="70"/>
      <c r="D775" s="70"/>
      <c r="E775" s="70"/>
      <c r="F775" s="70"/>
    </row>
    <row r="776">
      <c r="A776" s="70"/>
      <c r="B776" s="70"/>
      <c r="C776" s="70"/>
      <c r="D776" s="70"/>
      <c r="E776" s="70"/>
      <c r="F776" s="70"/>
    </row>
    <row r="777">
      <c r="A777" s="70"/>
      <c r="B777" s="70"/>
      <c r="C777" s="70"/>
      <c r="D777" s="70"/>
      <c r="E777" s="70"/>
      <c r="F777" s="70"/>
    </row>
    <row r="778">
      <c r="A778" s="70"/>
      <c r="B778" s="70"/>
      <c r="C778" s="70"/>
      <c r="D778" s="70"/>
      <c r="E778" s="70"/>
      <c r="F778" s="70"/>
    </row>
    <row r="779">
      <c r="A779" s="70"/>
      <c r="B779" s="70"/>
      <c r="C779" s="70"/>
      <c r="D779" s="70"/>
      <c r="E779" s="70"/>
      <c r="F779" s="70"/>
    </row>
    <row r="780">
      <c r="A780" s="70"/>
      <c r="B780" s="70"/>
      <c r="C780" s="70"/>
      <c r="D780" s="70"/>
      <c r="E780" s="70"/>
      <c r="F780" s="70"/>
    </row>
    <row r="781">
      <c r="A781" s="70"/>
      <c r="B781" s="70"/>
      <c r="C781" s="70"/>
      <c r="D781" s="70"/>
      <c r="E781" s="70"/>
      <c r="F781" s="70"/>
    </row>
    <row r="782">
      <c r="A782" s="70"/>
      <c r="B782" s="70"/>
      <c r="C782" s="70"/>
      <c r="D782" s="70"/>
      <c r="E782" s="70"/>
      <c r="F782" s="70"/>
    </row>
    <row r="783">
      <c r="A783" s="70"/>
      <c r="B783" s="70"/>
      <c r="C783" s="70"/>
      <c r="D783" s="70"/>
      <c r="E783" s="70"/>
      <c r="F783" s="70"/>
    </row>
    <row r="784">
      <c r="A784" s="70"/>
      <c r="B784" s="70"/>
      <c r="C784" s="70"/>
      <c r="D784" s="70"/>
      <c r="E784" s="70"/>
      <c r="F784" s="70"/>
    </row>
    <row r="785">
      <c r="A785" s="70"/>
      <c r="B785" s="70"/>
      <c r="C785" s="70"/>
      <c r="D785" s="70"/>
      <c r="E785" s="70"/>
      <c r="F785" s="70"/>
    </row>
    <row r="786">
      <c r="A786" s="70"/>
      <c r="B786" s="70"/>
      <c r="C786" s="70"/>
      <c r="D786" s="70"/>
      <c r="E786" s="70"/>
      <c r="F786" s="70"/>
    </row>
    <row r="787">
      <c r="A787" s="70"/>
      <c r="B787" s="70"/>
      <c r="C787" s="70"/>
      <c r="D787" s="70"/>
      <c r="E787" s="70"/>
      <c r="F787" s="70"/>
    </row>
    <row r="788">
      <c r="A788" s="70"/>
      <c r="B788" s="70"/>
      <c r="C788" s="70"/>
      <c r="D788" s="70"/>
      <c r="E788" s="70"/>
      <c r="F788" s="70"/>
    </row>
    <row r="789">
      <c r="A789" s="70"/>
      <c r="B789" s="70"/>
      <c r="C789" s="70"/>
      <c r="D789" s="70"/>
      <c r="E789" s="70"/>
      <c r="F789" s="70"/>
    </row>
    <row r="790">
      <c r="A790" s="70"/>
      <c r="B790" s="70"/>
      <c r="C790" s="70"/>
      <c r="D790" s="70"/>
      <c r="E790" s="70"/>
      <c r="F790" s="70"/>
    </row>
    <row r="791">
      <c r="A791" s="70"/>
      <c r="B791" s="70"/>
      <c r="C791" s="70"/>
      <c r="D791" s="70"/>
      <c r="E791" s="70"/>
      <c r="F791" s="70"/>
    </row>
    <row r="792">
      <c r="A792" s="70"/>
      <c r="B792" s="70"/>
      <c r="C792" s="70"/>
      <c r="D792" s="70"/>
      <c r="E792" s="70"/>
      <c r="F792" s="70"/>
    </row>
    <row r="793">
      <c r="A793" s="70"/>
      <c r="B793" s="70"/>
      <c r="C793" s="70"/>
      <c r="D793" s="70"/>
      <c r="E793" s="70"/>
      <c r="F793" s="70"/>
    </row>
    <row r="794">
      <c r="A794" s="70"/>
      <c r="B794" s="70"/>
      <c r="C794" s="70"/>
      <c r="D794" s="70"/>
      <c r="E794" s="70"/>
      <c r="F794" s="70"/>
    </row>
    <row r="795">
      <c r="A795" s="70"/>
      <c r="B795" s="70"/>
      <c r="C795" s="70"/>
      <c r="D795" s="70"/>
      <c r="E795" s="70"/>
      <c r="F795" s="70"/>
    </row>
    <row r="796">
      <c r="A796" s="70"/>
      <c r="B796" s="70"/>
      <c r="C796" s="70"/>
      <c r="D796" s="70"/>
      <c r="E796" s="70"/>
      <c r="F796" s="70"/>
    </row>
    <row r="797">
      <c r="A797" s="70"/>
      <c r="B797" s="70"/>
      <c r="C797" s="70"/>
      <c r="D797" s="70"/>
      <c r="E797" s="70"/>
      <c r="F797" s="70"/>
    </row>
    <row r="798">
      <c r="A798" s="70"/>
      <c r="B798" s="70"/>
      <c r="C798" s="70"/>
      <c r="D798" s="70"/>
      <c r="E798" s="70"/>
      <c r="F798" s="70"/>
    </row>
    <row r="799">
      <c r="A799" s="70"/>
      <c r="B799" s="70"/>
      <c r="C799" s="70"/>
      <c r="D799" s="70"/>
      <c r="E799" s="70"/>
      <c r="F799" s="70"/>
    </row>
    <row r="800">
      <c r="A800" s="70"/>
      <c r="B800" s="70"/>
      <c r="C800" s="70"/>
      <c r="D800" s="70"/>
      <c r="E800" s="70"/>
      <c r="F800" s="70"/>
    </row>
    <row r="801">
      <c r="A801" s="70"/>
      <c r="B801" s="70"/>
      <c r="C801" s="70"/>
      <c r="D801" s="70"/>
      <c r="E801" s="70"/>
      <c r="F801" s="70"/>
    </row>
    <row r="802">
      <c r="A802" s="70"/>
      <c r="B802" s="70"/>
      <c r="C802" s="70"/>
      <c r="D802" s="70"/>
      <c r="E802" s="70"/>
      <c r="F802" s="70"/>
    </row>
    <row r="803">
      <c r="A803" s="70"/>
      <c r="B803" s="70"/>
      <c r="C803" s="70"/>
      <c r="D803" s="70"/>
      <c r="E803" s="70"/>
      <c r="F803" s="70"/>
    </row>
    <row r="804">
      <c r="A804" s="70"/>
      <c r="B804" s="70"/>
      <c r="C804" s="70"/>
      <c r="D804" s="70"/>
      <c r="E804" s="70"/>
      <c r="F804" s="70"/>
    </row>
    <row r="805">
      <c r="A805" s="70"/>
      <c r="B805" s="70"/>
      <c r="C805" s="70"/>
      <c r="D805" s="70"/>
      <c r="E805" s="70"/>
      <c r="F805" s="70"/>
    </row>
    <row r="806">
      <c r="A806" s="70"/>
      <c r="B806" s="70"/>
      <c r="C806" s="70"/>
      <c r="D806" s="70"/>
      <c r="E806" s="70"/>
      <c r="F806" s="70"/>
    </row>
    <row r="807">
      <c r="A807" s="70"/>
      <c r="B807" s="70"/>
      <c r="C807" s="70"/>
      <c r="D807" s="70"/>
      <c r="E807" s="70"/>
      <c r="F807" s="70"/>
    </row>
    <row r="808">
      <c r="A808" s="70"/>
      <c r="B808" s="70"/>
      <c r="C808" s="70"/>
      <c r="D808" s="70"/>
      <c r="E808" s="70"/>
      <c r="F808" s="70"/>
    </row>
    <row r="809">
      <c r="A809" s="70"/>
      <c r="B809" s="70"/>
      <c r="C809" s="70"/>
      <c r="D809" s="70"/>
      <c r="E809" s="70"/>
      <c r="F809" s="70"/>
    </row>
    <row r="810">
      <c r="A810" s="70"/>
      <c r="B810" s="70"/>
      <c r="C810" s="70"/>
      <c r="D810" s="70"/>
      <c r="E810" s="70"/>
      <c r="F810" s="70"/>
    </row>
    <row r="811">
      <c r="A811" s="70"/>
      <c r="B811" s="70"/>
      <c r="C811" s="70"/>
      <c r="D811" s="70"/>
      <c r="E811" s="70"/>
      <c r="F811" s="70"/>
    </row>
    <row r="812">
      <c r="A812" s="70"/>
      <c r="B812" s="70"/>
      <c r="C812" s="70"/>
      <c r="D812" s="70"/>
      <c r="E812" s="70"/>
      <c r="F812" s="70"/>
    </row>
    <row r="813">
      <c r="A813" s="70"/>
      <c r="B813" s="70"/>
      <c r="C813" s="70"/>
      <c r="D813" s="70"/>
      <c r="E813" s="70"/>
      <c r="F813" s="70"/>
    </row>
    <row r="814">
      <c r="A814" s="70"/>
      <c r="B814" s="70"/>
      <c r="C814" s="70"/>
      <c r="D814" s="70"/>
      <c r="E814" s="70"/>
      <c r="F814" s="70"/>
    </row>
    <row r="815">
      <c r="A815" s="70"/>
      <c r="B815" s="70"/>
      <c r="C815" s="70"/>
      <c r="D815" s="70"/>
      <c r="E815" s="70"/>
      <c r="F815" s="70"/>
    </row>
    <row r="816">
      <c r="A816" s="70"/>
      <c r="B816" s="70"/>
      <c r="C816" s="70"/>
      <c r="D816" s="70"/>
      <c r="E816" s="70"/>
      <c r="F816" s="70"/>
    </row>
    <row r="817">
      <c r="A817" s="70"/>
      <c r="B817" s="70"/>
      <c r="C817" s="70"/>
      <c r="D817" s="70"/>
      <c r="E817" s="70"/>
      <c r="F817" s="70"/>
    </row>
    <row r="818">
      <c r="A818" s="70"/>
      <c r="B818" s="70"/>
      <c r="C818" s="70"/>
      <c r="D818" s="70"/>
      <c r="E818" s="70"/>
      <c r="F818" s="70"/>
    </row>
    <row r="819">
      <c r="A819" s="70"/>
      <c r="B819" s="70"/>
      <c r="C819" s="70"/>
      <c r="D819" s="70"/>
      <c r="E819" s="70"/>
      <c r="F819" s="70"/>
    </row>
    <row r="820">
      <c r="A820" s="70"/>
      <c r="B820" s="70"/>
      <c r="C820" s="70"/>
      <c r="D820" s="70"/>
      <c r="E820" s="70"/>
      <c r="F820" s="70"/>
    </row>
    <row r="821">
      <c r="A821" s="70"/>
      <c r="B821" s="70"/>
      <c r="C821" s="70"/>
      <c r="D821" s="70"/>
      <c r="E821" s="70"/>
      <c r="F821" s="70"/>
    </row>
    <row r="822">
      <c r="A822" s="70"/>
      <c r="B822" s="70"/>
      <c r="C822" s="70"/>
      <c r="D822" s="70"/>
      <c r="E822" s="70"/>
      <c r="F822" s="70"/>
    </row>
    <row r="823">
      <c r="A823" s="70"/>
      <c r="B823" s="70"/>
      <c r="C823" s="70"/>
      <c r="D823" s="70"/>
      <c r="E823" s="70"/>
      <c r="F823" s="70"/>
    </row>
    <row r="824">
      <c r="A824" s="70"/>
      <c r="B824" s="70"/>
      <c r="C824" s="70"/>
      <c r="D824" s="70"/>
      <c r="E824" s="70"/>
      <c r="F824" s="70"/>
    </row>
    <row r="825">
      <c r="A825" s="70"/>
      <c r="B825" s="70"/>
      <c r="C825" s="70"/>
      <c r="D825" s="70"/>
      <c r="E825" s="70"/>
      <c r="F825" s="70"/>
    </row>
    <row r="826">
      <c r="A826" s="70"/>
      <c r="B826" s="70"/>
      <c r="C826" s="70"/>
      <c r="D826" s="70"/>
      <c r="E826" s="70"/>
      <c r="F826" s="70"/>
    </row>
    <row r="827">
      <c r="A827" s="70"/>
      <c r="B827" s="70"/>
      <c r="C827" s="70"/>
      <c r="D827" s="70"/>
      <c r="E827" s="70"/>
      <c r="F827" s="70"/>
    </row>
    <row r="828">
      <c r="A828" s="70"/>
      <c r="B828" s="70"/>
      <c r="C828" s="70"/>
      <c r="D828" s="70"/>
      <c r="E828" s="70"/>
      <c r="F828" s="70"/>
    </row>
    <row r="829">
      <c r="A829" s="70"/>
      <c r="B829" s="70"/>
      <c r="C829" s="70"/>
      <c r="D829" s="70"/>
      <c r="E829" s="70"/>
      <c r="F829" s="70"/>
    </row>
    <row r="830">
      <c r="A830" s="70"/>
      <c r="B830" s="70"/>
      <c r="C830" s="70"/>
      <c r="D830" s="70"/>
      <c r="E830" s="70"/>
      <c r="F830" s="70"/>
    </row>
    <row r="831">
      <c r="A831" s="70"/>
      <c r="B831" s="70"/>
      <c r="C831" s="70"/>
      <c r="D831" s="70"/>
      <c r="E831" s="70"/>
      <c r="F831" s="70"/>
    </row>
    <row r="832">
      <c r="A832" s="70"/>
      <c r="B832" s="70"/>
      <c r="C832" s="70"/>
      <c r="D832" s="70"/>
      <c r="E832" s="70"/>
      <c r="F832" s="70"/>
    </row>
    <row r="833">
      <c r="A833" s="70"/>
      <c r="B833" s="70"/>
      <c r="C833" s="70"/>
      <c r="D833" s="70"/>
      <c r="E833" s="70"/>
      <c r="F833" s="70"/>
    </row>
    <row r="834">
      <c r="A834" s="70"/>
      <c r="B834" s="70"/>
      <c r="C834" s="70"/>
      <c r="D834" s="70"/>
      <c r="E834" s="70"/>
      <c r="F834" s="70"/>
    </row>
    <row r="835">
      <c r="A835" s="70"/>
      <c r="B835" s="70"/>
      <c r="C835" s="70"/>
      <c r="D835" s="70"/>
      <c r="E835" s="70"/>
      <c r="F835" s="70"/>
    </row>
    <row r="836">
      <c r="A836" s="70"/>
      <c r="B836" s="70"/>
      <c r="C836" s="70"/>
      <c r="D836" s="70"/>
      <c r="E836" s="70"/>
      <c r="F836" s="70"/>
    </row>
    <row r="837">
      <c r="A837" s="70"/>
      <c r="B837" s="70"/>
      <c r="C837" s="70"/>
      <c r="D837" s="70"/>
      <c r="E837" s="70"/>
      <c r="F837" s="70"/>
    </row>
    <row r="838">
      <c r="A838" s="70"/>
      <c r="B838" s="70"/>
      <c r="C838" s="70"/>
      <c r="D838" s="70"/>
      <c r="E838" s="70"/>
      <c r="F838" s="70"/>
    </row>
    <row r="839">
      <c r="A839" s="70"/>
      <c r="B839" s="70"/>
      <c r="C839" s="70"/>
      <c r="D839" s="70"/>
      <c r="E839" s="70"/>
      <c r="F839" s="70"/>
    </row>
    <row r="840">
      <c r="A840" s="70"/>
      <c r="B840" s="70"/>
      <c r="C840" s="70"/>
      <c r="D840" s="70"/>
      <c r="E840" s="70"/>
      <c r="F840" s="70"/>
    </row>
    <row r="841">
      <c r="A841" s="70"/>
      <c r="B841" s="70"/>
      <c r="C841" s="70"/>
      <c r="D841" s="70"/>
      <c r="E841" s="70"/>
      <c r="F841" s="70"/>
    </row>
    <row r="842">
      <c r="A842" s="70"/>
      <c r="B842" s="70"/>
      <c r="C842" s="70"/>
      <c r="D842" s="70"/>
      <c r="E842" s="70"/>
      <c r="F842" s="70"/>
    </row>
    <row r="843">
      <c r="A843" s="70"/>
      <c r="B843" s="70"/>
      <c r="C843" s="70"/>
      <c r="D843" s="70"/>
      <c r="E843" s="70"/>
      <c r="F843" s="70"/>
    </row>
    <row r="844">
      <c r="A844" s="70"/>
      <c r="B844" s="70"/>
      <c r="C844" s="70"/>
      <c r="D844" s="70"/>
      <c r="E844" s="70"/>
      <c r="F844" s="70"/>
    </row>
    <row r="845">
      <c r="A845" s="70"/>
      <c r="B845" s="70"/>
      <c r="C845" s="70"/>
      <c r="D845" s="70"/>
      <c r="E845" s="70"/>
      <c r="F845" s="70"/>
    </row>
    <row r="846">
      <c r="A846" s="70"/>
      <c r="B846" s="70"/>
      <c r="C846" s="70"/>
      <c r="D846" s="70"/>
      <c r="E846" s="70"/>
      <c r="F846" s="70"/>
    </row>
    <row r="847">
      <c r="A847" s="70"/>
      <c r="B847" s="70"/>
      <c r="C847" s="70"/>
      <c r="D847" s="70"/>
      <c r="E847" s="70"/>
      <c r="F847" s="70"/>
    </row>
    <row r="848">
      <c r="A848" s="70"/>
      <c r="B848" s="70"/>
      <c r="C848" s="70"/>
      <c r="D848" s="70"/>
      <c r="E848" s="70"/>
      <c r="F848" s="70"/>
    </row>
    <row r="849">
      <c r="A849" s="70"/>
      <c r="B849" s="70"/>
      <c r="C849" s="70"/>
      <c r="D849" s="70"/>
      <c r="E849" s="70"/>
      <c r="F849" s="70"/>
    </row>
    <row r="850">
      <c r="A850" s="70"/>
      <c r="B850" s="70"/>
      <c r="C850" s="70"/>
      <c r="D850" s="70"/>
      <c r="E850" s="70"/>
      <c r="F850" s="70"/>
    </row>
    <row r="851">
      <c r="A851" s="70"/>
      <c r="B851" s="70"/>
      <c r="C851" s="70"/>
      <c r="D851" s="70"/>
      <c r="E851" s="70"/>
      <c r="F851" s="70"/>
    </row>
    <row r="852">
      <c r="A852" s="70"/>
      <c r="B852" s="70"/>
      <c r="C852" s="70"/>
      <c r="D852" s="70"/>
      <c r="E852" s="70"/>
      <c r="F852" s="70"/>
    </row>
    <row r="853">
      <c r="A853" s="70"/>
      <c r="B853" s="70"/>
      <c r="C853" s="70"/>
      <c r="D853" s="70"/>
      <c r="E853" s="70"/>
      <c r="F853" s="70"/>
    </row>
    <row r="854">
      <c r="A854" s="70"/>
      <c r="B854" s="70"/>
      <c r="C854" s="70"/>
      <c r="D854" s="70"/>
      <c r="E854" s="70"/>
      <c r="F854" s="70"/>
    </row>
    <row r="855">
      <c r="A855" s="70"/>
      <c r="B855" s="70"/>
      <c r="C855" s="70"/>
      <c r="D855" s="70"/>
      <c r="E855" s="70"/>
      <c r="F855" s="70"/>
    </row>
    <row r="856">
      <c r="A856" s="70"/>
      <c r="B856" s="70"/>
      <c r="C856" s="70"/>
      <c r="D856" s="70"/>
      <c r="E856" s="70"/>
      <c r="F856" s="70"/>
    </row>
    <row r="857">
      <c r="A857" s="70"/>
      <c r="B857" s="70"/>
      <c r="C857" s="70"/>
      <c r="D857" s="70"/>
      <c r="E857" s="70"/>
      <c r="F857" s="70"/>
    </row>
    <row r="858">
      <c r="A858" s="70"/>
      <c r="B858" s="70"/>
      <c r="C858" s="70"/>
      <c r="D858" s="70"/>
      <c r="E858" s="70"/>
      <c r="F858" s="70"/>
    </row>
    <row r="859">
      <c r="A859" s="70"/>
      <c r="B859" s="70"/>
      <c r="C859" s="70"/>
      <c r="D859" s="70"/>
      <c r="E859" s="70"/>
      <c r="F859" s="70"/>
    </row>
    <row r="860">
      <c r="A860" s="70"/>
      <c r="B860" s="70"/>
      <c r="C860" s="70"/>
      <c r="D860" s="70"/>
      <c r="E860" s="70"/>
      <c r="F860" s="70"/>
    </row>
    <row r="861">
      <c r="A861" s="70"/>
      <c r="B861" s="70"/>
      <c r="C861" s="70"/>
      <c r="D861" s="70"/>
      <c r="E861" s="70"/>
      <c r="F861" s="70"/>
    </row>
    <row r="862">
      <c r="A862" s="70"/>
      <c r="B862" s="70"/>
      <c r="C862" s="70"/>
      <c r="D862" s="70"/>
      <c r="E862" s="70"/>
      <c r="F862" s="70"/>
    </row>
    <row r="863">
      <c r="A863" s="70"/>
      <c r="B863" s="70"/>
      <c r="C863" s="70"/>
      <c r="D863" s="70"/>
      <c r="E863" s="70"/>
      <c r="F863" s="70"/>
    </row>
    <row r="864">
      <c r="A864" s="70"/>
      <c r="B864" s="70"/>
      <c r="C864" s="70"/>
      <c r="D864" s="70"/>
      <c r="E864" s="70"/>
      <c r="F864" s="70"/>
    </row>
    <row r="865">
      <c r="A865" s="70"/>
      <c r="B865" s="70"/>
      <c r="C865" s="70"/>
      <c r="D865" s="70"/>
      <c r="E865" s="70"/>
      <c r="F865" s="70"/>
    </row>
    <row r="866">
      <c r="A866" s="70"/>
      <c r="B866" s="70"/>
      <c r="C866" s="70"/>
      <c r="D866" s="70"/>
      <c r="E866" s="70"/>
      <c r="F866" s="70"/>
    </row>
    <row r="867">
      <c r="A867" s="70"/>
      <c r="B867" s="70"/>
      <c r="C867" s="70"/>
      <c r="D867" s="70"/>
      <c r="E867" s="70"/>
      <c r="F867" s="70"/>
    </row>
    <row r="868">
      <c r="A868" s="70"/>
      <c r="B868" s="70"/>
      <c r="C868" s="70"/>
      <c r="D868" s="70"/>
      <c r="E868" s="70"/>
      <c r="F868" s="70"/>
    </row>
    <row r="869">
      <c r="A869" s="70"/>
      <c r="B869" s="70"/>
      <c r="C869" s="70"/>
      <c r="D869" s="70"/>
      <c r="E869" s="70"/>
      <c r="F869" s="70"/>
    </row>
    <row r="870">
      <c r="A870" s="70"/>
      <c r="B870" s="70"/>
      <c r="C870" s="70"/>
      <c r="D870" s="70"/>
      <c r="E870" s="70"/>
      <c r="F870" s="70"/>
    </row>
    <row r="871">
      <c r="A871" s="70"/>
      <c r="B871" s="70"/>
      <c r="C871" s="70"/>
      <c r="D871" s="70"/>
      <c r="E871" s="70"/>
      <c r="F871" s="70"/>
    </row>
    <row r="872">
      <c r="A872" s="70"/>
      <c r="B872" s="70"/>
      <c r="C872" s="70"/>
      <c r="D872" s="70"/>
      <c r="E872" s="70"/>
      <c r="F872" s="70"/>
    </row>
    <row r="873">
      <c r="A873" s="70"/>
      <c r="B873" s="70"/>
      <c r="C873" s="70"/>
      <c r="D873" s="70"/>
      <c r="E873" s="70"/>
      <c r="F873" s="70"/>
    </row>
    <row r="874">
      <c r="A874" s="70"/>
      <c r="B874" s="70"/>
      <c r="C874" s="70"/>
      <c r="D874" s="70"/>
      <c r="E874" s="70"/>
      <c r="F874" s="70"/>
    </row>
    <row r="875">
      <c r="A875" s="70"/>
      <c r="B875" s="70"/>
      <c r="C875" s="70"/>
      <c r="D875" s="70"/>
      <c r="E875" s="70"/>
      <c r="F875" s="70"/>
    </row>
    <row r="876">
      <c r="A876" s="70"/>
      <c r="B876" s="70"/>
      <c r="C876" s="70"/>
      <c r="D876" s="70"/>
      <c r="E876" s="70"/>
      <c r="F876" s="70"/>
    </row>
    <row r="877">
      <c r="A877" s="70"/>
      <c r="B877" s="70"/>
      <c r="C877" s="70"/>
      <c r="D877" s="70"/>
      <c r="E877" s="70"/>
      <c r="F877" s="70"/>
    </row>
    <row r="878">
      <c r="A878" s="70"/>
      <c r="B878" s="70"/>
      <c r="C878" s="70"/>
      <c r="D878" s="70"/>
      <c r="E878" s="70"/>
      <c r="F878" s="70"/>
    </row>
    <row r="879">
      <c r="A879" s="70"/>
      <c r="B879" s="70"/>
      <c r="C879" s="70"/>
      <c r="D879" s="70"/>
      <c r="E879" s="70"/>
      <c r="F879" s="70"/>
    </row>
    <row r="880">
      <c r="A880" s="70"/>
      <c r="B880" s="70"/>
      <c r="C880" s="70"/>
      <c r="D880" s="70"/>
      <c r="E880" s="70"/>
      <c r="F880" s="70"/>
    </row>
    <row r="881">
      <c r="A881" s="70"/>
      <c r="B881" s="70"/>
      <c r="C881" s="70"/>
      <c r="D881" s="70"/>
      <c r="E881" s="70"/>
      <c r="F881" s="70"/>
    </row>
    <row r="882">
      <c r="A882" s="70"/>
      <c r="B882" s="70"/>
      <c r="C882" s="70"/>
      <c r="D882" s="70"/>
      <c r="E882" s="70"/>
      <c r="F882" s="70"/>
    </row>
    <row r="883">
      <c r="A883" s="70"/>
      <c r="B883" s="70"/>
      <c r="C883" s="70"/>
      <c r="D883" s="70"/>
      <c r="E883" s="70"/>
      <c r="F883" s="70"/>
    </row>
    <row r="884">
      <c r="A884" s="70"/>
      <c r="B884" s="70"/>
      <c r="C884" s="70"/>
      <c r="D884" s="70"/>
      <c r="E884" s="70"/>
      <c r="F884" s="70"/>
    </row>
    <row r="885">
      <c r="A885" s="70"/>
      <c r="B885" s="70"/>
      <c r="C885" s="70"/>
      <c r="D885" s="70"/>
      <c r="E885" s="70"/>
      <c r="F885" s="70"/>
    </row>
    <row r="886">
      <c r="A886" s="70"/>
      <c r="B886" s="70"/>
      <c r="C886" s="70"/>
      <c r="D886" s="70"/>
      <c r="E886" s="70"/>
      <c r="F886" s="70"/>
    </row>
    <row r="887">
      <c r="A887" s="70"/>
      <c r="B887" s="70"/>
      <c r="C887" s="70"/>
      <c r="D887" s="70"/>
      <c r="E887" s="70"/>
      <c r="F887" s="70"/>
    </row>
    <row r="888">
      <c r="A888" s="70"/>
      <c r="B888" s="70"/>
      <c r="C888" s="70"/>
      <c r="D888" s="70"/>
      <c r="E888" s="70"/>
      <c r="F888" s="70"/>
    </row>
    <row r="889">
      <c r="A889" s="70"/>
      <c r="B889" s="70"/>
      <c r="C889" s="70"/>
      <c r="D889" s="70"/>
      <c r="E889" s="70"/>
      <c r="F889" s="70"/>
    </row>
    <row r="890">
      <c r="A890" s="70"/>
      <c r="B890" s="70"/>
      <c r="C890" s="70"/>
      <c r="D890" s="70"/>
      <c r="E890" s="70"/>
      <c r="F890" s="70"/>
    </row>
    <row r="891">
      <c r="A891" s="70"/>
      <c r="B891" s="70"/>
      <c r="C891" s="70"/>
      <c r="D891" s="70"/>
      <c r="E891" s="70"/>
      <c r="F891" s="70"/>
    </row>
    <row r="892">
      <c r="A892" s="70"/>
      <c r="B892" s="70"/>
      <c r="C892" s="70"/>
      <c r="D892" s="70"/>
      <c r="E892" s="70"/>
      <c r="F892" s="70"/>
    </row>
    <row r="893">
      <c r="A893" s="70"/>
      <c r="B893" s="70"/>
      <c r="C893" s="70"/>
      <c r="D893" s="70"/>
      <c r="E893" s="70"/>
      <c r="F893" s="70"/>
    </row>
    <row r="894">
      <c r="A894" s="70"/>
      <c r="B894" s="70"/>
      <c r="C894" s="70"/>
      <c r="D894" s="70"/>
      <c r="E894" s="70"/>
      <c r="F894" s="70"/>
    </row>
    <row r="895">
      <c r="A895" s="70"/>
      <c r="B895" s="70"/>
      <c r="C895" s="70"/>
      <c r="D895" s="70"/>
      <c r="E895" s="70"/>
      <c r="F895" s="70"/>
    </row>
    <row r="896">
      <c r="A896" s="70"/>
      <c r="B896" s="70"/>
      <c r="C896" s="70"/>
      <c r="D896" s="70"/>
      <c r="E896" s="70"/>
      <c r="F896" s="70"/>
    </row>
    <row r="897">
      <c r="A897" s="70"/>
      <c r="B897" s="70"/>
      <c r="C897" s="70"/>
      <c r="D897" s="70"/>
      <c r="E897" s="70"/>
      <c r="F897" s="70"/>
    </row>
    <row r="898">
      <c r="A898" s="70"/>
      <c r="B898" s="70"/>
      <c r="C898" s="70"/>
      <c r="D898" s="70"/>
      <c r="E898" s="70"/>
      <c r="F898" s="70"/>
    </row>
    <row r="899">
      <c r="A899" s="70"/>
      <c r="B899" s="70"/>
      <c r="C899" s="70"/>
      <c r="D899" s="70"/>
      <c r="E899" s="70"/>
      <c r="F899" s="70"/>
    </row>
    <row r="900">
      <c r="A900" s="70"/>
      <c r="B900" s="70"/>
      <c r="C900" s="70"/>
      <c r="D900" s="70"/>
      <c r="E900" s="70"/>
      <c r="F900" s="70"/>
    </row>
    <row r="901">
      <c r="A901" s="70"/>
      <c r="B901" s="70"/>
      <c r="C901" s="70"/>
      <c r="D901" s="70"/>
      <c r="E901" s="70"/>
      <c r="F901" s="70"/>
    </row>
    <row r="902">
      <c r="A902" s="70"/>
      <c r="B902" s="70"/>
      <c r="C902" s="70"/>
      <c r="D902" s="70"/>
      <c r="E902" s="70"/>
      <c r="F902" s="70"/>
    </row>
    <row r="903">
      <c r="A903" s="70"/>
      <c r="B903" s="70"/>
      <c r="C903" s="70"/>
      <c r="D903" s="70"/>
      <c r="E903" s="70"/>
      <c r="F903" s="70"/>
    </row>
    <row r="904">
      <c r="A904" s="70"/>
      <c r="B904" s="70"/>
      <c r="C904" s="70"/>
      <c r="D904" s="70"/>
      <c r="E904" s="70"/>
      <c r="F904" s="70"/>
    </row>
    <row r="905">
      <c r="A905" s="70"/>
      <c r="B905" s="70"/>
      <c r="C905" s="70"/>
      <c r="D905" s="70"/>
      <c r="E905" s="70"/>
      <c r="F905" s="70"/>
    </row>
    <row r="906">
      <c r="A906" s="70"/>
      <c r="B906" s="70"/>
      <c r="C906" s="70"/>
      <c r="D906" s="70"/>
      <c r="E906" s="70"/>
      <c r="F906" s="70"/>
    </row>
    <row r="907">
      <c r="A907" s="70"/>
      <c r="B907" s="70"/>
      <c r="C907" s="70"/>
      <c r="D907" s="70"/>
      <c r="E907" s="70"/>
      <c r="F907" s="70"/>
    </row>
    <row r="908">
      <c r="A908" s="70"/>
      <c r="B908" s="70"/>
      <c r="C908" s="70"/>
      <c r="D908" s="70"/>
      <c r="E908" s="70"/>
      <c r="F908" s="70"/>
    </row>
    <row r="909">
      <c r="A909" s="70"/>
      <c r="B909" s="70"/>
      <c r="C909" s="70"/>
      <c r="D909" s="70"/>
      <c r="E909" s="70"/>
      <c r="F909" s="70"/>
    </row>
    <row r="910">
      <c r="A910" s="70"/>
      <c r="B910" s="70"/>
      <c r="C910" s="70"/>
      <c r="D910" s="70"/>
      <c r="E910" s="70"/>
      <c r="F910" s="70"/>
    </row>
    <row r="911">
      <c r="A911" s="70"/>
      <c r="B911" s="70"/>
      <c r="C911" s="70"/>
      <c r="D911" s="70"/>
      <c r="E911" s="70"/>
      <c r="F911" s="70"/>
    </row>
    <row r="912">
      <c r="A912" s="70"/>
      <c r="B912" s="70"/>
      <c r="C912" s="70"/>
      <c r="D912" s="70"/>
      <c r="E912" s="70"/>
      <c r="F912" s="70"/>
    </row>
    <row r="913">
      <c r="A913" s="70"/>
      <c r="B913" s="70"/>
      <c r="C913" s="70"/>
      <c r="D913" s="70"/>
      <c r="E913" s="70"/>
      <c r="F913" s="70"/>
    </row>
    <row r="914">
      <c r="A914" s="70"/>
      <c r="B914" s="70"/>
      <c r="C914" s="70"/>
      <c r="D914" s="70"/>
      <c r="E914" s="70"/>
      <c r="F914" s="70"/>
    </row>
    <row r="915">
      <c r="A915" s="70"/>
      <c r="B915" s="70"/>
      <c r="C915" s="70"/>
      <c r="D915" s="70"/>
      <c r="E915" s="70"/>
      <c r="F915" s="70"/>
    </row>
    <row r="916">
      <c r="A916" s="70"/>
      <c r="B916" s="70"/>
      <c r="C916" s="70"/>
      <c r="D916" s="70"/>
      <c r="E916" s="70"/>
      <c r="F916" s="70"/>
    </row>
    <row r="917">
      <c r="A917" s="70"/>
      <c r="B917" s="70"/>
      <c r="C917" s="70"/>
      <c r="D917" s="70"/>
      <c r="E917" s="70"/>
      <c r="F917" s="70"/>
    </row>
    <row r="918">
      <c r="A918" s="70"/>
      <c r="B918" s="70"/>
      <c r="C918" s="70"/>
      <c r="D918" s="70"/>
      <c r="E918" s="70"/>
      <c r="F918" s="70"/>
    </row>
    <row r="919">
      <c r="A919" s="70"/>
      <c r="B919" s="70"/>
      <c r="C919" s="70"/>
      <c r="D919" s="70"/>
      <c r="E919" s="70"/>
      <c r="F919" s="70"/>
    </row>
    <row r="920">
      <c r="A920" s="70"/>
      <c r="B920" s="70"/>
      <c r="C920" s="70"/>
      <c r="D920" s="70"/>
      <c r="E920" s="70"/>
      <c r="F920" s="70"/>
    </row>
    <row r="921">
      <c r="A921" s="70"/>
      <c r="B921" s="70"/>
      <c r="C921" s="70"/>
      <c r="D921" s="70"/>
      <c r="E921" s="70"/>
      <c r="F921" s="70"/>
    </row>
    <row r="922">
      <c r="A922" s="70"/>
      <c r="B922" s="70"/>
      <c r="C922" s="70"/>
      <c r="D922" s="70"/>
      <c r="E922" s="70"/>
      <c r="F922" s="70"/>
    </row>
    <row r="923">
      <c r="A923" s="70"/>
      <c r="B923" s="70"/>
      <c r="C923" s="70"/>
      <c r="D923" s="70"/>
      <c r="E923" s="70"/>
      <c r="F923" s="70"/>
    </row>
    <row r="924">
      <c r="A924" s="70"/>
      <c r="B924" s="70"/>
      <c r="C924" s="70"/>
      <c r="D924" s="70"/>
      <c r="E924" s="70"/>
      <c r="F924" s="70"/>
    </row>
    <row r="925">
      <c r="A925" s="70"/>
      <c r="B925" s="70"/>
      <c r="C925" s="70"/>
      <c r="D925" s="70"/>
      <c r="E925" s="70"/>
      <c r="F925" s="70"/>
    </row>
    <row r="926">
      <c r="A926" s="70"/>
      <c r="B926" s="70"/>
      <c r="C926" s="70"/>
      <c r="D926" s="70"/>
      <c r="E926" s="70"/>
      <c r="F926" s="70"/>
    </row>
    <row r="927">
      <c r="A927" s="70"/>
      <c r="B927" s="70"/>
      <c r="C927" s="70"/>
      <c r="D927" s="70"/>
      <c r="E927" s="70"/>
      <c r="F927" s="70"/>
    </row>
    <row r="928">
      <c r="A928" s="70"/>
      <c r="B928" s="70"/>
      <c r="C928" s="70"/>
      <c r="D928" s="70"/>
      <c r="E928" s="70"/>
      <c r="F928" s="70"/>
    </row>
    <row r="929">
      <c r="A929" s="70"/>
      <c r="B929" s="70"/>
      <c r="C929" s="70"/>
      <c r="D929" s="70"/>
      <c r="E929" s="70"/>
      <c r="F929" s="70"/>
    </row>
    <row r="930">
      <c r="A930" s="70"/>
      <c r="B930" s="70"/>
      <c r="C930" s="70"/>
      <c r="D930" s="70"/>
      <c r="E930" s="70"/>
      <c r="F930" s="70"/>
    </row>
    <row r="931">
      <c r="A931" s="70"/>
      <c r="B931" s="70"/>
      <c r="C931" s="70"/>
      <c r="D931" s="70"/>
      <c r="E931" s="70"/>
      <c r="F931" s="70"/>
    </row>
    <row r="932">
      <c r="A932" s="70"/>
      <c r="B932" s="70"/>
      <c r="C932" s="70"/>
      <c r="D932" s="70"/>
      <c r="E932" s="70"/>
      <c r="F932" s="70"/>
    </row>
    <row r="933">
      <c r="A933" s="70"/>
      <c r="B933" s="70"/>
      <c r="C933" s="70"/>
      <c r="D933" s="70"/>
      <c r="E933" s="70"/>
      <c r="F933" s="70"/>
    </row>
    <row r="934">
      <c r="A934" s="70"/>
      <c r="B934" s="70"/>
      <c r="C934" s="70"/>
      <c r="D934" s="70"/>
      <c r="E934" s="70"/>
      <c r="F934" s="70"/>
    </row>
    <row r="935">
      <c r="A935" s="70"/>
      <c r="B935" s="70"/>
      <c r="C935" s="70"/>
      <c r="D935" s="70"/>
      <c r="E935" s="70"/>
      <c r="F935" s="70"/>
    </row>
    <row r="936">
      <c r="A936" s="70"/>
      <c r="B936" s="70"/>
      <c r="C936" s="70"/>
      <c r="D936" s="70"/>
      <c r="E936" s="70"/>
      <c r="F936" s="70"/>
    </row>
    <row r="937">
      <c r="A937" s="70"/>
      <c r="B937" s="70"/>
      <c r="C937" s="70"/>
      <c r="D937" s="70"/>
      <c r="E937" s="70"/>
      <c r="F937" s="70"/>
    </row>
    <row r="938">
      <c r="A938" s="70"/>
      <c r="B938" s="70"/>
      <c r="C938" s="70"/>
      <c r="D938" s="70"/>
      <c r="E938" s="70"/>
      <c r="F938" s="70"/>
    </row>
    <row r="939">
      <c r="A939" s="70"/>
      <c r="B939" s="70"/>
      <c r="C939" s="70"/>
      <c r="D939" s="70"/>
      <c r="E939" s="70"/>
      <c r="F939" s="70"/>
    </row>
    <row r="940">
      <c r="A940" s="70"/>
      <c r="B940" s="70"/>
      <c r="C940" s="70"/>
      <c r="D940" s="70"/>
      <c r="E940" s="70"/>
      <c r="F940" s="70"/>
    </row>
    <row r="941">
      <c r="A941" s="70"/>
      <c r="B941" s="70"/>
      <c r="C941" s="70"/>
      <c r="D941" s="70"/>
      <c r="E941" s="70"/>
      <c r="F941" s="70"/>
    </row>
    <row r="942">
      <c r="A942" s="70"/>
      <c r="B942" s="70"/>
      <c r="C942" s="70"/>
      <c r="D942" s="70"/>
      <c r="E942" s="70"/>
      <c r="F942" s="70"/>
    </row>
    <row r="943">
      <c r="A943" s="70"/>
      <c r="B943" s="70"/>
      <c r="C943" s="70"/>
      <c r="D943" s="70"/>
      <c r="E943" s="70"/>
      <c r="F943" s="70"/>
    </row>
    <row r="944">
      <c r="A944" s="70"/>
      <c r="B944" s="70"/>
      <c r="C944" s="70"/>
      <c r="D944" s="70"/>
      <c r="E944" s="70"/>
      <c r="F944" s="70"/>
    </row>
    <row r="945">
      <c r="A945" s="70"/>
      <c r="B945" s="70"/>
      <c r="C945" s="70"/>
      <c r="D945" s="70"/>
      <c r="E945" s="70"/>
      <c r="F945" s="70"/>
    </row>
    <row r="946">
      <c r="A946" s="70"/>
      <c r="B946" s="70"/>
      <c r="C946" s="70"/>
      <c r="D946" s="70"/>
      <c r="E946" s="70"/>
      <c r="F946" s="70"/>
    </row>
    <row r="947">
      <c r="A947" s="70"/>
      <c r="B947" s="70"/>
      <c r="C947" s="70"/>
      <c r="D947" s="70"/>
      <c r="E947" s="70"/>
      <c r="F947" s="70"/>
    </row>
    <row r="948">
      <c r="A948" s="70"/>
      <c r="B948" s="70"/>
      <c r="C948" s="70"/>
      <c r="D948" s="70"/>
      <c r="E948" s="70"/>
      <c r="F948" s="70"/>
    </row>
    <row r="949">
      <c r="A949" s="70"/>
      <c r="B949" s="70"/>
      <c r="C949" s="70"/>
      <c r="D949" s="70"/>
      <c r="E949" s="70"/>
      <c r="F949" s="70"/>
    </row>
    <row r="950">
      <c r="A950" s="70"/>
      <c r="B950" s="70"/>
      <c r="C950" s="70"/>
      <c r="D950" s="70"/>
      <c r="E950" s="70"/>
      <c r="F950" s="70"/>
    </row>
    <row r="951">
      <c r="A951" s="70"/>
      <c r="B951" s="70"/>
      <c r="C951" s="70"/>
      <c r="D951" s="70"/>
      <c r="E951" s="70"/>
      <c r="F951" s="70"/>
    </row>
    <row r="952">
      <c r="A952" s="70"/>
      <c r="B952" s="70"/>
      <c r="C952" s="70"/>
      <c r="D952" s="70"/>
      <c r="E952" s="70"/>
      <c r="F952" s="70"/>
    </row>
    <row r="953">
      <c r="A953" s="70"/>
      <c r="B953" s="70"/>
      <c r="C953" s="70"/>
      <c r="D953" s="70"/>
      <c r="E953" s="70"/>
      <c r="F953" s="70"/>
    </row>
    <row r="954">
      <c r="A954" s="70"/>
      <c r="B954" s="70"/>
      <c r="C954" s="70"/>
      <c r="D954" s="70"/>
      <c r="E954" s="70"/>
      <c r="F954" s="70"/>
    </row>
    <row r="955">
      <c r="A955" s="70"/>
      <c r="B955" s="70"/>
      <c r="C955" s="70"/>
      <c r="D955" s="70"/>
      <c r="E955" s="70"/>
      <c r="F955" s="70"/>
    </row>
    <row r="956">
      <c r="A956" s="70"/>
      <c r="B956" s="70"/>
      <c r="C956" s="70"/>
      <c r="D956" s="70"/>
      <c r="E956" s="70"/>
      <c r="F956" s="70"/>
    </row>
    <row r="957">
      <c r="A957" s="70"/>
      <c r="B957" s="70"/>
      <c r="C957" s="70"/>
      <c r="D957" s="70"/>
      <c r="E957" s="70"/>
      <c r="F957" s="70"/>
    </row>
    <row r="958">
      <c r="A958" s="70"/>
      <c r="B958" s="70"/>
      <c r="C958" s="70"/>
      <c r="D958" s="70"/>
      <c r="E958" s="70"/>
      <c r="F958" s="70"/>
    </row>
    <row r="959">
      <c r="A959" s="70"/>
      <c r="B959" s="70"/>
      <c r="C959" s="70"/>
      <c r="D959" s="70"/>
      <c r="E959" s="70"/>
      <c r="F959" s="70"/>
    </row>
    <row r="960">
      <c r="A960" s="70"/>
      <c r="B960" s="70"/>
      <c r="C960" s="70"/>
      <c r="D960" s="70"/>
      <c r="E960" s="70"/>
      <c r="F960" s="70"/>
    </row>
    <row r="961">
      <c r="A961" s="70"/>
      <c r="B961" s="70"/>
      <c r="C961" s="70"/>
      <c r="D961" s="70"/>
      <c r="E961" s="70"/>
      <c r="F961" s="70"/>
    </row>
    <row r="962">
      <c r="A962" s="70"/>
      <c r="B962" s="70"/>
      <c r="C962" s="70"/>
      <c r="D962" s="70"/>
      <c r="E962" s="70"/>
      <c r="F962" s="70"/>
    </row>
    <row r="963">
      <c r="A963" s="70"/>
      <c r="B963" s="70"/>
      <c r="C963" s="70"/>
      <c r="D963" s="70"/>
      <c r="E963" s="70"/>
      <c r="F963" s="70"/>
    </row>
    <row r="964">
      <c r="A964" s="70"/>
      <c r="B964" s="70"/>
      <c r="C964" s="70"/>
      <c r="D964" s="70"/>
      <c r="E964" s="70"/>
      <c r="F964" s="70"/>
    </row>
    <row r="965">
      <c r="A965" s="70"/>
      <c r="B965" s="70"/>
      <c r="C965" s="70"/>
      <c r="D965" s="70"/>
      <c r="E965" s="70"/>
      <c r="F965" s="70"/>
    </row>
    <row r="966">
      <c r="A966" s="70"/>
      <c r="B966" s="70"/>
      <c r="C966" s="70"/>
      <c r="D966" s="70"/>
      <c r="E966" s="70"/>
      <c r="F966" s="70"/>
    </row>
    <row r="967">
      <c r="A967" s="70"/>
      <c r="B967" s="70"/>
      <c r="C967" s="70"/>
      <c r="D967" s="70"/>
      <c r="E967" s="70"/>
      <c r="F967" s="70"/>
    </row>
    <row r="968">
      <c r="A968" s="70"/>
      <c r="B968" s="70"/>
      <c r="C968" s="70"/>
      <c r="D968" s="70"/>
      <c r="E968" s="70"/>
      <c r="F968" s="70"/>
    </row>
    <row r="969">
      <c r="A969" s="70"/>
      <c r="B969" s="70"/>
      <c r="C969" s="70"/>
      <c r="D969" s="70"/>
      <c r="E969" s="70"/>
      <c r="F969" s="70"/>
    </row>
    <row r="970">
      <c r="A970" s="70"/>
      <c r="B970" s="70"/>
      <c r="C970" s="70"/>
      <c r="D970" s="70"/>
      <c r="E970" s="70"/>
      <c r="F970" s="70"/>
    </row>
    <row r="971">
      <c r="A971" s="70"/>
      <c r="B971" s="70"/>
      <c r="C971" s="70"/>
      <c r="D971" s="70"/>
      <c r="E971" s="70"/>
      <c r="F971" s="70"/>
    </row>
    <row r="972">
      <c r="A972" s="70"/>
      <c r="B972" s="70"/>
      <c r="C972" s="70"/>
      <c r="D972" s="70"/>
      <c r="E972" s="70"/>
      <c r="F972" s="70"/>
    </row>
    <row r="973">
      <c r="A973" s="70"/>
      <c r="B973" s="70"/>
      <c r="C973" s="70"/>
      <c r="D973" s="70"/>
      <c r="E973" s="70"/>
      <c r="F973" s="70"/>
    </row>
    <row r="974">
      <c r="A974" s="70"/>
      <c r="B974" s="70"/>
      <c r="C974" s="70"/>
      <c r="D974" s="70"/>
      <c r="E974" s="70"/>
      <c r="F974" s="70"/>
    </row>
    <row r="975">
      <c r="A975" s="70"/>
      <c r="B975" s="70"/>
      <c r="C975" s="70"/>
      <c r="D975" s="70"/>
      <c r="E975" s="70"/>
      <c r="F975" s="70"/>
    </row>
    <row r="976">
      <c r="A976" s="70"/>
      <c r="B976" s="70"/>
      <c r="C976" s="70"/>
      <c r="D976" s="70"/>
      <c r="E976" s="70"/>
      <c r="F976" s="70"/>
    </row>
    <row r="977">
      <c r="A977" s="70"/>
      <c r="B977" s="70"/>
      <c r="C977" s="70"/>
      <c r="D977" s="70"/>
      <c r="E977" s="70"/>
      <c r="F977" s="70"/>
    </row>
    <row r="978">
      <c r="A978" s="70"/>
      <c r="B978" s="70"/>
      <c r="C978" s="70"/>
      <c r="D978" s="70"/>
      <c r="E978" s="70"/>
      <c r="F978" s="70"/>
    </row>
    <row r="979">
      <c r="A979" s="70"/>
      <c r="B979" s="70"/>
      <c r="C979" s="70"/>
      <c r="D979" s="70"/>
      <c r="E979" s="70"/>
      <c r="F979" s="70"/>
    </row>
    <row r="980">
      <c r="A980" s="70"/>
      <c r="B980" s="70"/>
      <c r="C980" s="70"/>
      <c r="D980" s="70"/>
      <c r="E980" s="70"/>
      <c r="F980" s="70"/>
    </row>
    <row r="981">
      <c r="A981" s="70"/>
      <c r="B981" s="70"/>
      <c r="C981" s="70"/>
      <c r="D981" s="70"/>
      <c r="E981" s="70"/>
      <c r="F981" s="70"/>
    </row>
    <row r="982">
      <c r="A982" s="70"/>
      <c r="B982" s="70"/>
      <c r="C982" s="70"/>
      <c r="D982" s="70"/>
      <c r="E982" s="70"/>
      <c r="F982" s="70"/>
    </row>
    <row r="983">
      <c r="A983" s="70"/>
      <c r="B983" s="70"/>
      <c r="C983" s="70"/>
      <c r="D983" s="70"/>
      <c r="E983" s="70"/>
      <c r="F983" s="70"/>
    </row>
    <row r="984">
      <c r="A984" s="70"/>
      <c r="B984" s="70"/>
      <c r="C984" s="70"/>
      <c r="D984" s="70"/>
      <c r="E984" s="70"/>
      <c r="F984" s="70"/>
    </row>
    <row r="985">
      <c r="A985" s="70"/>
      <c r="B985" s="70"/>
      <c r="C985" s="70"/>
      <c r="D985" s="70"/>
      <c r="E985" s="70"/>
      <c r="F985" s="70"/>
    </row>
    <row r="986">
      <c r="A986" s="70"/>
      <c r="B986" s="70"/>
      <c r="C986" s="70"/>
      <c r="D986" s="70"/>
      <c r="E986" s="70"/>
      <c r="F986" s="70"/>
    </row>
    <row r="987">
      <c r="A987" s="70"/>
      <c r="B987" s="70"/>
      <c r="C987" s="70"/>
      <c r="D987" s="70"/>
      <c r="E987" s="70"/>
      <c r="F987" s="70"/>
    </row>
    <row r="988">
      <c r="A988" s="70"/>
      <c r="B988" s="70"/>
      <c r="C988" s="70"/>
      <c r="D988" s="70"/>
      <c r="E988" s="70"/>
      <c r="F988" s="70"/>
    </row>
    <row r="989">
      <c r="A989" s="70"/>
      <c r="B989" s="70"/>
      <c r="C989" s="70"/>
      <c r="D989" s="70"/>
      <c r="E989" s="70"/>
      <c r="F989" s="70"/>
    </row>
    <row r="990">
      <c r="A990" s="70"/>
      <c r="B990" s="70"/>
      <c r="C990" s="70"/>
      <c r="D990" s="70"/>
      <c r="E990" s="70"/>
      <c r="F990" s="70"/>
    </row>
    <row r="991">
      <c r="A991" s="70"/>
      <c r="B991" s="70"/>
      <c r="C991" s="70"/>
      <c r="D991" s="70"/>
      <c r="E991" s="70"/>
      <c r="F991" s="70"/>
    </row>
    <row r="992">
      <c r="A992" s="70"/>
      <c r="B992" s="70"/>
      <c r="C992" s="70"/>
      <c r="D992" s="70"/>
      <c r="E992" s="70"/>
      <c r="F992" s="70"/>
    </row>
    <row r="993">
      <c r="A993" s="70"/>
      <c r="B993" s="70"/>
      <c r="C993" s="70"/>
      <c r="D993" s="70"/>
      <c r="E993" s="70"/>
      <c r="F993" s="70"/>
    </row>
    <row r="994">
      <c r="A994" s="70"/>
      <c r="B994" s="70"/>
      <c r="C994" s="70"/>
      <c r="D994" s="70"/>
      <c r="E994" s="70"/>
      <c r="F994" s="70"/>
    </row>
    <row r="995">
      <c r="A995" s="70"/>
      <c r="B995" s="70"/>
      <c r="C995" s="70"/>
      <c r="D995" s="70"/>
      <c r="E995" s="70"/>
      <c r="F995" s="70"/>
    </row>
    <row r="996">
      <c r="A996" s="70"/>
      <c r="B996" s="70"/>
      <c r="C996" s="70"/>
      <c r="D996" s="70"/>
      <c r="E996" s="70"/>
      <c r="F996" s="70"/>
    </row>
    <row r="997">
      <c r="A997" s="70"/>
      <c r="B997" s="70"/>
      <c r="C997" s="70"/>
      <c r="D997" s="70"/>
      <c r="E997" s="70"/>
      <c r="F997" s="70"/>
    </row>
    <row r="998">
      <c r="A998" s="70"/>
      <c r="B998" s="70"/>
      <c r="C998" s="70"/>
      <c r="D998" s="70"/>
      <c r="E998" s="70"/>
      <c r="F998" s="70"/>
    </row>
    <row r="999">
      <c r="A999" s="70"/>
      <c r="B999" s="70"/>
      <c r="C999" s="70"/>
      <c r="D999" s="70"/>
      <c r="E999" s="70"/>
      <c r="F999" s="70"/>
    </row>
  </sheetData>
  <drawing r:id="rId1"/>
</worksheet>
</file>