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onicavalencia/Desktop/"/>
    </mc:Choice>
  </mc:AlternateContent>
  <xr:revisionPtr revIDLastSave="0" documentId="8_{AA6BDB7A-C45F-4241-9FAD-FA21B2E55BEB}" xr6:coauthVersionLast="36" xr6:coauthVersionMax="36" xr10:uidLastSave="{00000000-0000-0000-0000-000000000000}"/>
  <bookViews>
    <workbookView xWindow="-180" yWindow="860" windowWidth="25600" windowHeight="14060" activeTab="2" xr2:uid="{00000000-000D-0000-FFFF-FFFF00000000}"/>
  </bookViews>
  <sheets>
    <sheet name="Campaign Category Pivot  " sheetId="2" r:id="rId1"/>
    <sheet name="Campaign Sub Category Pivot" sheetId="4" r:id="rId2"/>
    <sheet name="Date Created Pivot" sheetId="5" r:id="rId3"/>
    <sheet name="Raw Data " sheetId="1" r:id="rId4"/>
  </sheets>
  <definedNames>
    <definedName name="_xlnm._FilterDatabase" localSheetId="3" hidden="1">'Raw Data '!$A$1:$O$1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921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<sst xmlns="http://schemas.openxmlformats.org/spreadsheetml/2006/main" count="24800" uniqueCount="8380">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</sst>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[Homework1_Excel_Veronica_Valencia.xlsx]Campaign Category Pivot 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Category Pivot 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Category Pivot 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Pivot 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4-AC45-9D9E-4F287181F9E6}"/>
            </c:ext>
          </c:extLst>
        </c:ser>
        <c:ser>
          <c:idx val="1"/>
          <c:order val="1"/>
          <c:tx>
            <c:strRef>
              <c:f>'Campaign Category Pivot 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Category Pivot 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Pivot 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14-AC45-9D9E-4F287181F9E6}"/>
            </c:ext>
          </c:extLst>
        </c:ser>
        <c:ser>
          <c:idx val="2"/>
          <c:order val="2"/>
          <c:tx>
            <c:strRef>
              <c:f>'Campaign Category Pivot 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Category Pivot 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Pivot  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14-AC45-9D9E-4F287181F9E6}"/>
            </c:ext>
          </c:extLst>
        </c:ser>
        <c:ser>
          <c:idx val="3"/>
          <c:order val="3"/>
          <c:tx>
            <c:strRef>
              <c:f>'Campaign Category Pivot 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Category Pivot 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Pivot 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14-AC45-9D9E-4F287181F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4073647"/>
        <c:axId val="1474075327"/>
      </c:barChart>
      <c:catAx>
        <c:axId val="147407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075327"/>
        <c:crosses val="autoZero"/>
        <c:auto val="1"/>
        <c:lblAlgn val="ctr"/>
        <c:lblOffset val="100"/>
        <c:noMultiLvlLbl val="0"/>
      </c:catAx>
      <c:valAx>
        <c:axId val="147407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07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62453176362663"/>
          <c:y val="0.37453942797591477"/>
          <c:w val="0.13181236144025685"/>
          <c:h val="0.32812673691523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[Homework1_Excel_Veronica_Valencia.xlsx]Campaign Sub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Sub 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 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6-4740-A23F-7ADC66EF7111}"/>
            </c:ext>
          </c:extLst>
        </c:ser>
        <c:ser>
          <c:idx val="1"/>
          <c:order val="1"/>
          <c:tx>
            <c:strRef>
              <c:f>'Campaign 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86-4740-A23F-7ADC66EF7111}"/>
            </c:ext>
          </c:extLst>
        </c:ser>
        <c:ser>
          <c:idx val="2"/>
          <c:order val="2"/>
          <c:tx>
            <c:strRef>
              <c:f>'Campaign Sub 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 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86-4740-A23F-7ADC66EF7111}"/>
            </c:ext>
          </c:extLst>
        </c:ser>
        <c:ser>
          <c:idx val="3"/>
          <c:order val="3"/>
          <c:tx>
            <c:strRef>
              <c:f>'Campaign Sub 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 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86-4740-A23F-7ADC66EF7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8106239"/>
        <c:axId val="1487867983"/>
      </c:barChart>
      <c:catAx>
        <c:axId val="148810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867983"/>
        <c:crosses val="autoZero"/>
        <c:auto val="1"/>
        <c:lblAlgn val="ctr"/>
        <c:lblOffset val="100"/>
        <c:noMultiLvlLbl val="0"/>
      </c:catAx>
      <c:valAx>
        <c:axId val="148786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10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[Homework1_Excel_Veronica_Valencia.xlsx]Date Created Pivot!PivotTable3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6-9740-93D5-AD1812D380A6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06-9740-93D5-AD1812D380A6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06-9740-93D5-AD1812D3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300079"/>
        <c:axId val="1511527167"/>
      </c:lineChart>
      <c:catAx>
        <c:axId val="149130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527167"/>
        <c:crosses val="autoZero"/>
        <c:auto val="1"/>
        <c:lblAlgn val="ctr"/>
        <c:lblOffset val="100"/>
        <c:noMultiLvlLbl val="0"/>
      </c:catAx>
      <c:valAx>
        <c:axId val="1511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30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3</xdr:row>
      <xdr:rowOff>38100</xdr:rowOff>
    </xdr:from>
    <xdr:to>
      <xdr:col>14</xdr:col>
      <xdr:colOff>330200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245E7-22EF-5D4F-8DEB-51DAE0F84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3</xdr:row>
      <xdr:rowOff>127000</xdr:rowOff>
    </xdr:from>
    <xdr:to>
      <xdr:col>16</xdr:col>
      <xdr:colOff>698500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DADE6-8170-C240-907B-D182B8DC8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12700</xdr:rowOff>
    </xdr:from>
    <xdr:to>
      <xdr:col>14</xdr:col>
      <xdr:colOff>101600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91DBA-4DB9-BD4F-9B72-E4341DC77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onica Valencia" refreshedDate="43906.365838888887" createdVersion="6" refreshedVersion="6" minRefreshableVersion="3" recordCount="4115" xr:uid="{A43DB2D4-5626-A046-8CFC-A9D6D8367ADB}">
  <cacheSource type="worksheet">
    <worksheetSource ref="A1:R1048576" sheet="Raw Data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-10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onica Valencia" refreshedDate="43906.390530092591" createdVersion="6" refreshedVersion="6" minRefreshableVersion="3" recordCount="4115" xr:uid="{E2F756F3-E246-9E4E-BFC3-A3147156D5BB}">
  <cacheSource type="worksheet">
    <worksheetSource ref="A1:T1048576" sheet="Raw Data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-10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00000000000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6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99.985714285714295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99.96666666666666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99.7254545454545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94.45199999999999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97.62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.13300000000001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0.431249999999991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86.56666666666666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96.85866666666666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89.224999999999994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99.66666666666667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72.399999999999991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92.4888888888888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99.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99.9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76.83692307692308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99.94400000000000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99.99210526315789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99.28200000000001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97.33333333333334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99.994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94.89999999999999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99.732888146911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99.99800000000000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99.99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84.464285714285708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99.466666666666669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4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99.9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95.93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77.60000000000000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99.99800000000000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0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93.51500000000000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6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66.58333333333334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78.90739117732982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64.14400000000000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96.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94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99.93099999999999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99.58333333333332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.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99.8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58.14285714285713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89.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98.884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73.8074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41.538461538461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70.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49.27833333333333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83.7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84.785714285714292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74.7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55.40000000000000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99.984126984126988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99.96000000000000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99.992000000000004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99.77272727272726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44.30155999999999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.05700000000000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82.37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99.28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99.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99.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97.2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.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99.66666666666667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5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99.56060606060606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97.99333333333333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98.92499999999999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99.234999999999999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93.20333333333333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99.988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94.3666666666666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.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86.16666666666667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0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99.9972727272727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0.6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0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99.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60.64117647058823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99.99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2.70476190476189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99.98333333333333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96.719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97.7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99.207999999999998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9.97259552042160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99.930769230769229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99.31368136813681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.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99.93589743589743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99.70588235294117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0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97.72727272727273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9.90099009900990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73.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78.424999999999997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98.98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88.10727272727272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82.37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97.1300000000000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99.96969696969696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97.7697318181818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67.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80.58999999999998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93.89999999999999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49.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99.81374999999999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78.09302877015491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9.99090909090908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99.713321866207977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99.84499999999999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99.99833333333333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99.330357142857139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95.40148676045954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0.4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96.69230769230769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98.85000000000000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98.24615384615384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98.632653061224488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99.56666666666666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99.87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96.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99.2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99.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99.86249999999999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86.07599999999999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96.666666666666671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4.58659793814432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98.633333333333326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77.11857345221231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1999999999996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99.99333333333333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99.44444444444444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99.99960000000000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99.68181818181818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98.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72.616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99.91333333333332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97.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99.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94.95866666666667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99.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63.41085271317828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97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99.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0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99.97916666666665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.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99.63333333333332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9.909333333333336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99.9944444444444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99.98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99.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99.83294117647059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99.57599999999999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99.61074610746108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99.284436493738809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99.568333333333342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99.99875000000000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99.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99.98879999999999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98.54166666666667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99.96666666666666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99.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0.9166666666666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96.65555555555555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99.986666666666665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95.5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.93899999999999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96.66666666666667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99.89600000000000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.57399999999999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99.9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99.733333333333334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99.93800000000000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96.06653333333332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97.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99.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0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99.02599999999999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99.35897435897436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0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78.63666666666667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0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99.9999600000000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98.956000000000003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94.316666666666677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82.6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99.98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99.82500000000000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99.9166597216434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98.6199999999999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.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99.98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99.992000000000004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99.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9.99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.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96.94199999999999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.05000000000001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99.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99.6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92.46666666666666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99.99599999999999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89.98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95.4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78.49249999999999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70.723333333333343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60.57333333333333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78.37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.795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99.9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85.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.52899999999999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74.41600000000001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96.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84.51403508771929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74.087999999999994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99.96000000000000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99.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99.14857142857142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92.51624999999999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72.350000000000009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.4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27.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42.3512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87.66000000000001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99.4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93.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.66199999999999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99.60666666666666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98.9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99.999428571428567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53.62000000000000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.6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17.57789230769230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97.31333333333333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73.40000000000000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69.1865999999999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94.4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99.12545454545454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.023000000000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21.07264705882353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77.90749999999999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99.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.20899999999998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99.78350515463917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99.20400000000000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85.00666666666666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94.94909090909089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89.785714285714292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.69499999999999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99.2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98.70666666666666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95.3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99.8834498834498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63.985714285714288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96.460000000000008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58.59999999999999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99.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96.666666666666671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99.14870976323490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29.79999999999999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.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48.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99.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99.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97.33333333333334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8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81.85714285714286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97.755555555555546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99.66000000000001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95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58.461538461538467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97.9545454545454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81.71428571428572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75.9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99.88888888888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88.18181818181818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99.69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94.583333333333329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99.187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98.71428571428570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75.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59.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32.450000000000003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98.7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69.33333333333334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97.0105820105820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99.2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79.8666666666666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59.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.800000000000011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0.55872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95.833333333333343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96.7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59.2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9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60.83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97.56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6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97.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62.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99.58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99.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96.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99.69799999999999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96.984615384615381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96.7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77.6363636363636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99.14285714285713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93.39333333333333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94.23076923076922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99.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94.97435897435897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99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69.09999999999999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78.96296296296296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97.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89.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97.33333333333334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89.13793103448274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61.66666666666667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93.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5.46315789473683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69.59999999999999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98.57142857142858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98.85714285714286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99.642857142857139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98.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82.84444444444444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97.67799999999999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91.09333333333333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0.3666666666666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86.673999999999992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.51600000000000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98.09333333333333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0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98.6349999999999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71.9600000000000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61.6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60.0571428571428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99.16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56.593333333333327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94.338666666666668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98.27799999999999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98.05833333333333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88.67172431528867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61.14000000000000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53.89937106918238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7.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71.52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98.9228571428571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99.20090909090909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98.80799999999999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85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82.1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98.674999999999997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53.333333333333336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54.0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.774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65.3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97.94500000000000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99.4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.39300000000000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98.07399999999999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66.333333333333329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43.736732817009759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17.182400000000001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99.98762487624875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99.98285714285714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0.49386388278529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93.706666666666678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87.2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86.7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99.89600000000000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95.76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.53300000000000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74.91285714285714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97.66550000000000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98.37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98.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41.44166666666666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92.21133333333332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97.78428523527439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.39703970397039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83.94500000000000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17.791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24.9489999999999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94.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55.67999999999999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9.73262032085561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86.8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99.8091106290672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99.6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65.471999999999994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.39999999999999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97.33333333333334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.158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77.12120000000000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96.89499999999999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52.666666666666664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99.70588235294117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0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98.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.463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99.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99.9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98.58666666666667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7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91.025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97.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96.632666666666665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99.850000000000009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61.36363636363636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.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99.93200000000000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98.66666666666667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93.69074074074073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37.23466666666666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70.62399999999999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92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97.39230769230769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0.8950000000000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99.98235294117647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99.1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0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96.58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99.91666666666667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85.81702222222222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92.17333333333333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99.96153550273098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87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98.9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85.91666666666665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81.69994444444444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94.96520000000001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82.06666666666666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.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92.78800000000001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99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97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.959000000000003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94.68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98.3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95.04833333333333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99.84100000000000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58.7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97.070000000000007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.55000000000001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99.49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99.96000000000000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64.46259090909090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99.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99.86749999999999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99.96429599999999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.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97.57777777777776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99.76190476190475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99.98839999999999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99.7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99.527777777777786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99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98.328571428571436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.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99.894999999999996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99.78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.6199999999999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99.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99.99599999999999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93.55608591885442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60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99.642857142857139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99.937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99.5866666666666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99.87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91.16666666666665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99.513333333333335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99.850000000000009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89.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94.30625000000000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99.37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93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99.24800000000000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99.53333333333333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96.1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99.94166666666666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.29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80.86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98.36833333333333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94.33333333333334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99.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99.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99.97599999999999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94.09333333333333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97.075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99.99428571428570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99.99333333333333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94.66666666666667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88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99.992000000000004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.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92.93333333333333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95.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96.12600000000000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70.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99.09090909090909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99.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.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97.2126360499070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.19999999999998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96.98750000000001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49.2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9.45115257958288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85.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4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60.37249999999999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74.0233333333333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4.75363636363636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88.486000000000004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.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84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67.97199999999999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99.39130434782607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68.88499999999999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98.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.59600000000000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99.99866666666666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94.2664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84.67499999999999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84.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.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98.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99.69714285714286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91.1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0.1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97.57000000000000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.8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96.44791666666667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97.66933333333332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99.18400000000001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77.50571428571429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98.63320000000000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89.245864661654139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80.23999999999999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.05299999999999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50.61799999999999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96.6966666666666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93.36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0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29.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99.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98.33793103448276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99.58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99.87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99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.80000000000001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99.98333333333333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99.76666666666666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95.428571428571431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99.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81.81818181818182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98.77777777777777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99.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92.93650793650793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97.27272727272728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99.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99.89600000000000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99.66666666666667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79.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91.6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91.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68.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93.29166666666665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0.012195121951223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99.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.2299999999999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73.09999999999999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93.3944954128440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99.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98.8777777777777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0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99.984999999999999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0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.99900000000000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99.989445910290243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99.14285714285713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89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97.1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97.89999999999999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99.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99.28571428571429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97.761194029850756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99.7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97.6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69.13793103448276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91.666666666666657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99.2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91.10000000000000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99.99333333333333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98.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99.7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74.96428571428572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1000000000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99.966666666666669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99.55555555555555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99.96666666666666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.099999999999994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0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91.428571428571431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86.53333333333333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50.81395348837208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54.8666666666666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95.333333333333343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99.66666666666667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96.2400000000000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98.58333333333332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97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78.7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95.882352941176478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86.36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58.59999999999999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99.3388429752066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97.52222222222222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.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89.19346336320505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99.15991599159916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0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.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99.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99.98666666666666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98.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70.77142857142857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0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99.9863636363636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.7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97.69230769230769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99.87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92.66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3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78.28571428571427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99.64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55.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74.59999999999999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66.526666666666671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52.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0.66666666666665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.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88.29166666666667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79.792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95.76885406464251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73.9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99.8019801980198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99.99393939393938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98.9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34.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0.2599999999999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95.14285714285713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99.3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98.333333333333329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92.13200000000000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99.7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92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57.27411944869831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99.78571428571429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99.12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94.3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99.96527777777777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99.41666666666665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89.818181818181813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66.2153846153846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99.96666666666666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1.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99.97777777777777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99.26666666666666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78.7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99.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.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0.400000000000006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40.53216000000000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54.27999999999999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96.26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97.29749999999999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43.48571428571428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78.6904761904761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84.39999999999999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93.743333333333339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54.0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34.898461538461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93.30000000000001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86.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98.0099999999999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63.76363636363636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60.256666666666668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74.23636363636363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84.50857142857142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76.3074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60.24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79.779166666666669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52.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98.6181818181818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99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95.04242424242423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96.43333333333333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38.875999999999998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98.66666666666667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8.92222222222223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61.26428571428571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77.9473684210526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.45000000000000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86.362499999999997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98.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79.550367488110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86.147058823529406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51.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69.19999999999998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64.82580645161290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63.59555555555556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97.0450000000000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88.94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58.59285714285714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89.14285714285713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96.666666666666671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99.92592592592592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86.69230769230769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0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50.81666666666666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97.96399999999999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47.672222222222224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97.916666666666657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93.434615384615384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91.91666666666667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99.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57.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99.99636363636364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99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99.9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95.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89.68571428571429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28.21538461538461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98.94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99.55000000000001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99.98375000000000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0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0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99.88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79.9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7.30303030303029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.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53.40000000000000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99.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99.83199999999999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57.24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99.71666666666666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98.26800000000000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85.88857142857142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60.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99.976470588235287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40.699999999999996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98.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0.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98.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99.49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47.4294871794871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98.960000000000008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52.6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.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7999999999993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94.9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95.7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78.85333333333332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96.81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99.9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57.52727272727272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99.58333333333332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83.03333333333333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99.866666666666674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.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73.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99.23870967741935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87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1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39999999999998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19999999995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6999999999996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99.4320000000000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99.61249999999999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9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89.54545454545454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98.5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99.9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71.15714285714285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99.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88.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99.79761904761905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.88701000000000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.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98.26666666666666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0.4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99.9403875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71.59400000000000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.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94.5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99.888000000000005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4.27619047619047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88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98.29014084507041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69.56666666666666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99.98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99.30358974358975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99.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99.737777777777779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99.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9.99087554511908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99.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97.7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97.33392857142857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71.80800000000000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93.40996333333333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99.27777777777777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9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00000000001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0000000000005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00000000000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0.87903760538031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96.85185185185186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79.266666666666666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99.2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79999999999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.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99.93500000000000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99.61428571428571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99.42857142857143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99.92857142857143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99.312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85.3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99.96000000000000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71.42857142857143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0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89.48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98.6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99.7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99.67200000000001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96.72727272727273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99.994117647058829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99.954545454545453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89.1223333333333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99.63333333333332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98.18066010422697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9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.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98.78769230769231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99.31600000000000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98.74864864864865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99.812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99.8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.9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99.9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99.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99.28214285714285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99.56666666666666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83.166666666666671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77.4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58.615384615384613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74.74090909090908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99.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98.16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99.39600000000000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99.16666666666667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96.93333333333333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99.44166666666666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99.97500000000000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99.98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85.17486662714878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99.98333333333333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99.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99.986666666666665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98.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99.97142857142856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99.99800000000000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99.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98.56785714285713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99.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.99800000000000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99.985714285714295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99.87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99.5104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99.961538461538453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99.66666666666667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99.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97.44545454545455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99.92181818181818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99.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0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8.94736842105263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99.850000000000009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0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98.2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81.39999999999999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0.183333333333337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99.956666666666678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39999999999998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99.73333333333333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97.76923076923075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99.15714285714285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.7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99.86150000000000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99.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89.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99.9988888888888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99.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99.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97.56600000000000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96.11666666666666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99.9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98.26666666666666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99.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99.99875000000000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87.833333333333329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76.41142857142857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94.33333333333334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99.00453489658224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93.06799999999999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3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3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.44026900000000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.94699999999998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89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91.582716000000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98.5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99.1166666666666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9.90080000000000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99.4033333333333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98.131071428571431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.11499999999999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88.4784313725490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.948999999999998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78.966666666666669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88.563333333333333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81.26206666666666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9.907142857142858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97.27959183673469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9.90500000000000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93.58413906603580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88.656000000000006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72.4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37.15999999999999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92.412000000000006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49.6190476190476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82.487179487179489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99.986249999999998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99.67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99.13750000000000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99.312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71.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99.7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98.85714285714286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99.98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99.851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99.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89.267499999999998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99.946153846153848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99.28571428571429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99.2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99.99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99.526666666666657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94.3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73.64782608695652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99.67487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0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.29992999299929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53.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93.97368421052631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89.46060606060606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5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99.562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70.76000000000000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0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94.7812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78.11249999999999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73.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98.9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0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88.5416666666666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99.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88.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99.28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99.23076923076922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99.77157360406091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98.87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99.1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85.68571428571428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99.7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89.58874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99.8113207547169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85.7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92.1190476190476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99.66666666666667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74.45454545454545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97.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94.545454545454547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68.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99.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96.112499999999997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98.1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.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95.1333333333333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80.2631578947368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98.2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93.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99.566929133858267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99.96000000000000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98.4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0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99.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79.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57.98826666666666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99.11499999999999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61.8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94.58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99.96500000000000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89.16666666666667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97.89999999999999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99.74107142857143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76.66666666666667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66.40000000000000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99.58888888888888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67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99.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61.9333333333333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98.9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0.90909090909090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99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95.39999999999999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79.16666666666665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95.416666666666671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95.78666666666666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38.09090909090909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99.2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99.98333333333333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99.2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82.22857142857142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0.58333333333334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99.9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7.2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99.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99.99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63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85.94182825484763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99.99599999999999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.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92.16216216216216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78.149999999999991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72.76000000000000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91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73.1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99.99599999999999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79.57499999999998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99.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95.712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99.995199999999997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97.80799999999999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91.974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99.8487499999999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0.4166666666666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83.26582278481012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98.133333333333326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76.371428571428567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99.850000000000009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99.99500000000000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99.98333333333333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96.99333333333332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99.847727272727269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.16000000000000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80.43333333333333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88.705333333333343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99.96000000000000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88.01428571428570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97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99.92999999999999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.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0.22500000000000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99.98333333333333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99.976964285714288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99.91200000000000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91.3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99.5227272727272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99.88166666666667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99.158260014126469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99.98120000000000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.78970000000001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99.72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88.42079329884208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97.56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99.7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99.3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99.80615384615384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76.584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94.919111111111107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84.08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.81681000000000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77.2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.97500000000000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99.66487935656836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96.02500000000000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96.39199589533093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86.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84.77500000000000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60.887500000000003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99.73170731707317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70.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57.63900769888793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.89999999999999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80.237499999999997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99.94800000000000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74.9698113207547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99.96000000000000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73.3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95.26363636363636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95.75646601052872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42.66666666666667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.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99.69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.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9.99015384615384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99.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41.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1.8464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99.996750000000006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95.8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74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99.2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84.2682926829268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99.966666666666669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79.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7.800000000000004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96.666666666666671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94.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.03999999999999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48.4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98.3636363636363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89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87.67272727272727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95.97333333333332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88.2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40.85714285714286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99.9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.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99.63333333333332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47.83999999999999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99.99800000000000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98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45.4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96.58750000000000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53.63636363636364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1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2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8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.99980000000000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99.96666666666666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48.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8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64.75999999999999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95.753333333333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63.54285714285714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69.133333333333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93.45454545454545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99.99599999999999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97.85714285714284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83.5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.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5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0.6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92.7599999999999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88.72727272727273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84.58823529411763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71.53333333333333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86.66666666666667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99.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78.5714285714285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79.87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82.1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97.623529411764707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99.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96.73239436619718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99.7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40.34285714285714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98.33333333333332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99.99555555555555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10.33333333333333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98.53571428571427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95.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91.4799999999999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80.349999999999994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99.99800000000000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99.93333333333332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69.66666666666667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.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78.0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78.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8.51020408163265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97.894999999999996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97.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3.83809523809523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83.62307692307692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92.95666666666666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.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65.9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.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.97399999999999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83.7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99.98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94.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99.96000000000000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82.333333333333343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99.98666666666666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98.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73.06257770410276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99.4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87.4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99.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96.55251315689116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97.33333333333334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47.205128205128204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95.0360000000000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99.94444444444444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86.93333333333332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98.2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72.89999999999999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98.52499999999999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83.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67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78.4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96.53333333333333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89.37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82.39999999999999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67.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94.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99.16666666666667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51.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.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88.46666666666666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32.66666666666666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.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91.33333333333332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99.77500000000000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96.9166666666666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62.587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99.99333333333333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63.63999999999999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99.66666666666667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99.71428571428570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99.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98.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94.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91.86666666666666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87.9652173913043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84.7333333333333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9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99.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86.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97.734999999999999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99.99166666666667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84.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56.16666666666666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13.86481802426343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87.80337941628263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99.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99.78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99.09090909090909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64.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99.7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96.7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96.6333333333333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99.3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99.999499999999998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9.9038461538461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75.71428571428570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99.975000000000009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67.9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75.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98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99.58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96.78571428571429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93.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85.7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99.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75.88235294117646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89.4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92.530973451327441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99.92666666666666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99.028571428571439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.900000000000006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21.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0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52.307692307692314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98.55000000000001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89.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98.166666666666671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95.91666666666665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65.19748653500897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93.66666666666667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67.9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0.2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62.250000000000007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97.866666666666674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95.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8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99.994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99.7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83.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42.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83.485714285714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99.87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62.25000000000000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98.1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89.9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99.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98.66666666666667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99.993333333333339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99.7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96.11398963730569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75.80555555555555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92.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0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98.7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99.98571428571429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.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91.33333333333332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99.171428571428564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83.33333333333334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99.16666666666667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30.43888888888888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98.7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92.83333333333332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71.9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93.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74.30129707112971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98.51851851851851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.14999999999999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52.949999999999996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88.57142857142856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87.960000000000008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4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68.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99.58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.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62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99.98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91.78571428571427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97.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82.34705882352940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99.9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99.93333333333332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62.46666666666666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82.3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77.857142857142861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97.466666666666669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0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97.55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8.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80.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99.32500000000000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99.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39.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99.00000000000001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65.600000000000009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.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98.9428571428571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73.2727272727272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71.2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91.1000000000000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0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99.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84.26258992805755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78.3142857142857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99.66666666666667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99.71428571428570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.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89.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95.19999999999998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.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87.2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99.98181818181818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97.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63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97.33333333333334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88.57142857142856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98.88888888888888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0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72.59999999999999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78.633333333333326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93.030303030303031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29.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97.9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98.03333333333333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71.33333333333334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96.86666666666667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99.96000000000000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99.8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00000000000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1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6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99.985714285714295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99.96666666666666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99.7254545454545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10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86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94.45199999999999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97.62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.13300000000001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1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10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0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0.431249999999991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10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10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86.56666666666666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10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10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96.85866666666666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1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89.224999999999994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99.66666666666667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10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72.399999999999991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92.4888888888888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99.42499999999999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10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99.92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.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76.83692307692308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99.944000000000003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99.992105263157896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99.28200000000001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97.33333333333334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99.994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94.89999999999999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99.7328881469115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10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99.99800000000000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10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99.99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84.464285714285708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1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99.466666666666669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0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4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99.99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95.93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77.60000000000000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.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99.99800000000000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10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0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10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93.51500000000000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0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6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1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66.58333333333334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78.907391177329828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64.14400000000000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96.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94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10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84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0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99.930999999999997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99.58333333333332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9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.99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99.88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1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58.14285714285713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89.5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98.884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73.8074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41.5384615384615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10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70.16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49.278333333333336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83.7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0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84.785714285714292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1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10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74.7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55.40000000000000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99.984126984126988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99.960000000000008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99.992000000000004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99.772727272727266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44.30155999999999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.05700000000000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98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82.37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99.28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1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1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10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99.137931034482762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10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10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10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99.6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97.2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1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.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99.66666666666667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10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3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5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99.560606060606062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97.99333333333333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98.924999999999997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99.234999999999999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93.20333333333333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99.988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.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10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94.3666666666666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10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.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86.16666666666667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0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10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9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99.9972727272727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10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0.6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10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99.9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10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60.64117647058823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.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99.99666666666667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2.704761904761895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99.98333333333333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96.7196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97.7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99.207999999999998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1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3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9.972595520421606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.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99.930769230769229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99.31368136813681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1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.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99.93589743589743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99.70588235294117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10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97.727272727272734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99.900990099009903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73.04687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.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78.424999999999997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10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10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98.98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88.10727272727272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82.37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97.1300000000000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99.96969696969696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10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97.76973181818181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0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67.44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80.58999999999998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93.89999999999999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.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49.8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99.813749999999999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78.093028770154916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99.99090909090908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1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0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99.713321866207977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1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99.84499999999999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10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99.99833333333333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99.330357142857139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95.40148676045954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0.4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96.69230769230769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98.85000000000000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98.246153846153845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98.632653061224488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99.56666666666666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99.87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96.8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99.2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99.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0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97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99.86249999999999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86.07599999999999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96.666666666666671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4.58659793814432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10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98.633333333333326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10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77.11857345221231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1999999999996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99.99333333333333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99.44444444444444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99.99960000000000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99.681818181818187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98.8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72.616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99.913333333333327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10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.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97.2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99.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94.958666666666673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10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99.507999999999996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63.41085271317828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10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97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99.089333333333329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10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99.979166666666657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.9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99.63333333333332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1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99.909333333333336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99.99444444444444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10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99.98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9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99.2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99.83294117647059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99.57599999999999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10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99.61074610746108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99.284436493738809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99.568333333333342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99.99875000000000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99.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99.988799999999998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98.54166666666667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99.96666666666666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10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99.98888888888889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10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.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90.9166666666666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96.65555555555555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99.986666666666665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95.5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.938999999999993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96.66666666666667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77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99.89600000000000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.57399999999999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99.97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99.733333333333334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66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99.93800000000000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98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.6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1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96.066533333333325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0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97.38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99.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10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99.02599999999999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99.35897435897436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0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1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78.63666666666667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10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10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97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10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99.999960000000002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99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98.956000000000003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94.316666666666677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10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10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10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82.6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99.98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10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99.82500000000000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99.91665972164347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98.61999999999999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1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.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99.98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99.992000000000004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99.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99.99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.99989999999999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96.94199999999999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.05000000000001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99.6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99.6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92.466666666666669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.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99.99599999999999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89.98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95.44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78.492499999999993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70.723333333333343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60.573333333333338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78.37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.795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99.97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85.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.52899999999999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74.41600000000001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96.17931034482758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84.51403508771929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74.087999999999994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99.960000000000008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99.89400000000000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99.14857142857142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92.516249999999999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72.350000000000009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1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.4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27.01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42.3512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87.660000000000011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99.48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93.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.66199999999999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99.60666666666666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98.9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99.999428571428567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53.62000000000000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.6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17.57789230769230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97.31333333333333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73.40000000000000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69.1865999999999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94.4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99.12545454545454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.023000000000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21.07264705882353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77.907499999999999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99.593333333333334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0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.20899999999998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99.78350515463917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99.20400000000000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85.00666666666666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94.949090909090899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89.785714285714292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.69499999999999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99.2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98.706666666666663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10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95.3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10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99.8834498834498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10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63.985714285714288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10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96.460000000000008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10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58.59999999999999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0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99.973684210526315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96.666666666666671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99.14870976323490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29.79999999999999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.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48.6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99.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99.6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97.33333333333334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8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81.85714285714286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97.755555555555546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99.66000000000001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95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58.461538461538467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97.9545454545454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81.714285714285722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75.9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99.88888888888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88.18181818181818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99.69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94.583333333333329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99.187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98.71428571428570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75.666666666666671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10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59.20050761421319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32.450000000000003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98.7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69.333333333333343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97.01058201058201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99.2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79.8666666666666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59.98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99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59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.800000000000011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0.55872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95.833333333333343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96.7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59.2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9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60.83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97.562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6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10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97.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62.66666666666667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99.58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10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99.7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96.8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99.69799999999999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96.984615384615381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0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10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10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96.7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77.6363636363636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99.14285714285713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93.393333333333331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0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94.23076923076922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10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99.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94.97435897435897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99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10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69.09999999999999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78.96296296296296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97.8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89.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97.33333333333334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10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1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89.13793103448274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10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61.66666666666667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93.4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5.46315789473683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9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69.59999999999999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98.571428571428584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0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98.85714285714286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99.642857142857139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98.545454545454547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82.84444444444444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97.677999999999997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91.09333333333333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0.3666666666666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86.673999999999992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.51600000000000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98.093333333333334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10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88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98.63499999999999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71.96000000000000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61.61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60.05714285714285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99.16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56.593333333333327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94.338666666666668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98.27799999999999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98.05833333333333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88.67172431528867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61.140000000000008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53.89937106918238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7.81157894736842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71.52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98.92285714285714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99.20090909090909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98.80799999999999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85.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82.1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98.674999999999997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53.333333333333336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54.0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.774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65.3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97.94500000000000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99.4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.393000000000001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98.073999999999998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66.333333333333329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43.736732817009759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17.182400000000001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.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99.987624876248759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99.98285714285714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0.49386388278529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.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93.706666666666678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87.2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86.7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10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.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99.89600000000000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95.76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.53300000000000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74.91285714285714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97.665500000000009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.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98.37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98.7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41.44166666666666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92.211333333333329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97.78428523527439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.397039703970393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83.94500000000000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17.791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24.9489999999999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94.1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55.679999999999993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9.73262032085561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86.8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99.80911062906724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99.6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4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65.471999999999994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.39999999999999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97.33333333333334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.158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77.121200000000002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96.894999999999996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52.666666666666664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1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99.70588235294117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10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98.461538461538467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.463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99.91428571428571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.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10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99.9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98.58666666666667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0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10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10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10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99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10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10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1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0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99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10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5226130653266337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91.02555555555555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97.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96.632666666666665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7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99.850000000000009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61.363636363636367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.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99.93200000000000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98.66666666666667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93.69074074074073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37.23466666666666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70.623999999999995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92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97.392307692307696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0.89500000000001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99.98235294117647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.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99.18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10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96.58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99.91666666666667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0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85.81702222222222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92.17333333333333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99.96153550273098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87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98.9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85.91666666666665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81.69994444444444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94.96520000000001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82.066666666666663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.95300000000000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92.788000000000011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99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97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.959000000000003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94.68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98.38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95.04833333333333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99.84100000000000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58.7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97.070000000000007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.55000000000001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99.49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99.960000000000008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64.46259090909090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99.83333333333332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99.86749999999999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99.96429599999999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.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97.577777777777769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99.76190476190475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10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99.988399999999999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10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99.78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99.527777777777786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10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99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98.328571428571436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.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99.894999999999996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99.78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1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.61999999999999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99.333333333333329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99.99599999999999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93.556085918854421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60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99.642857142857139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99.937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10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10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10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99.58666666666667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10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99.87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91.166666666666657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10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99.513333333333335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99.850000000000009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89.9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10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94.30625000000000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99.37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93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99.24800000000000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10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.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99.533333333333331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10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96.1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0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99.941666666666663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10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.29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80.86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98.368333333333339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94.33333333333334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.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99.6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99.9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10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99.975999999999999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94.093333333333334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97.075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99.994285714285709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10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99.993333333333339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94.66666666666667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88.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99.992000000000004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.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96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92.93333333333333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95.6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96.12600000000000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10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70.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99.09090909090909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1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10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99.2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.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1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97.2126360499070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10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10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.19999999999998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10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96.98750000000001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49.2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9.451152579582882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85.90833333333333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4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6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60.372499999999995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74.0233333333333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4.753636363636367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88.486000000000004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.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.991304347826087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84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67.97199999999999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99.391304347826079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68.88499999999999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98.873333333333335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.596000000000004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99.99866666666666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94.2664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84.67499999999999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84.896551724137936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.4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98.69718614718614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99.69714285714286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91.1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0.1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97.57000000000000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.8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96.447916666666671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97.66933333333332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99.18400000000001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77.50571428571429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98.63320000000000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10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89.245864661654139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80.23999999999999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.05299999999999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50.617999999999995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96.696666666666658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93.366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0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29.64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99.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98.33793103448276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99.58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99.87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99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.80000000000001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10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99.98333333333333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99.76666666666666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95.428571428571431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9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99.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81.818181818181827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1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98.77777777777777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99.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92.93650793650793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97.27272727272728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99.9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99.89600000000000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99.66666666666667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79.64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0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91.6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91.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68.052941176470583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1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93.29166666666665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0.012195121951223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99.9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.2299999999999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73.09999999999999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97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93.3944954128440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99.99230769230769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98.8777777777777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0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0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10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10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99.984999999999999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1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10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.99900000000000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99.989445910290243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0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10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99.14285714285713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89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97.1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10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10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10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1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97.89999999999999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99.9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99.285714285714292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10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97.761194029850756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99.7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97.6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10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69.13793103448276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91.666666666666657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99.2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10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91.10000000000000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10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0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99.99333333333333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98.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99.7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74.96428571428572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10000000002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99.966666666666669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96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99.555555555555557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99.96666666666666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.099999999999994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10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91.42857142857143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66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86.53333333333333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10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50.81395348837208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10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1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10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54.8666666666666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96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95.333333333333343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99.66666666666667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96.2400000000000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.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10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98.58333333333332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.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97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78.7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95.882352941176478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86.36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1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58.59999999999999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99.33884297520660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9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97.52222222222222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.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.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87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.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89.19346336320505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99.15991599159916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0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.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99.924999999999997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0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21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0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99.986666666666665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10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0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98.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70.771428571428572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10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99.986363636363635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.72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97.69230769230769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0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99.87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10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92.66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22123076923083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10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78.285714285714278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857142857142857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99.64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.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55.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74.59999999999999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66.526666666666671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52.2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0.666666666666657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.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88.291666666666671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1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79.792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0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95.768854064642511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73.94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99.80198019801980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99.99393939393938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98.98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34.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10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10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0.25999999999999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10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95.14285714285713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99.32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10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98.333333333333329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92.132000000000005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99.78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92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57.27411944869831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99.78571428571429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99.12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94.3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10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99.96527777777777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99.41666666666665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89.818181818181813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66.2153846153846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99.96666666666666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1.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10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10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99.97777777777777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99.266666666666666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78.7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99.6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.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10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0.400000000000006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40.53216000000000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0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54.27999999999999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96.26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97.29749999999999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43.48571428571428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78.6904761904761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84.399999999999991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93.743333333333339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54.0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34.898461538461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93.300000000000011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86.437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98.009999999999991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63.76363636363636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60.256666666666668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74.23636363636363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84.50857142857142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76.3074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60.24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79.779166666666669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52.36842105263157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.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98.6181818181818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99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95.04242424242423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96.43333333333333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38.875999999999998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98.66666666666667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8.92222222222223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61.26428571428571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77.9473684210526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.45000000000000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86.362499999999997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98.25424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79.5503674881106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86.147058823529406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51.514285714285712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69.19999999999998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64.82580645161290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63.595555555555563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97.04500000000000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88.94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58.59285714285714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89.142857142857139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96.666666666666671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99.92592592592592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86.69230769230769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10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50.81666666666666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10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97.96399999999999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47.672222222222224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0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97.916666666666657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93.434615384615384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1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91.91666666666667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99.6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57.107692307692304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99.99636363636364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99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99.9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95.13200000000000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89.685714285714297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28.215384615384615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98.94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99.55000000000001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99.98375000000000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.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10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10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10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99.88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79.9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7.30303030303029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.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53.40000000000000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99.9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99.831999999999994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57.24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99.716666666666669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98.268000000000001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85.88857142857142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60.60470588235293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99.976470588235287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40.699999999999996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98.672916666666666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90.9909909909909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98.4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99.49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47.4294871794871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98.960000000000008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52.6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.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40000000000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7999999999993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94.9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95.7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78.85333333333332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96.81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99.9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57.52727272727272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99.58333333333332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99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83.03333333333333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93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99.866666666666674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10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10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.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0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10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73.8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99.23870967741935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87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000000003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1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39999999999998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19999999995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6999999999996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99.432000000000002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99.612499999999997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9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89.54545454545454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98.5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99.9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71.15714285714285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99.83333333333332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88.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99.79761904761905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9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.887010000000004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.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98.26666666666666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0.44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99.9403875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71.59400000000000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.2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94.58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99.888000000000005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0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4.27619047619047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88.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98.290140845070411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69.566666666666663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99.98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99.30358974358975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10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99.19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99.737777777777779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99.83333333333332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99.99087554511908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99.2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97.7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97.33392857142857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71.808000000000007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93.40996333333333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99.27777777777777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.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9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000000000012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5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0000000000005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000000000003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0.87903760538031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96.85185185185186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52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79.266666666666666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99.2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799999999999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10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10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.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10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99.93500000000000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99.61428571428571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10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1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99.42857142857143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10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99.92857142857143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99.312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10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0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85.32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99.96000000000000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10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71.42857142857143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0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0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89.48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98.66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99.7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10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99.67200000000001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10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96.72727272727273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99.994117647058829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99.954545454545453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89.1223333333333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10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1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99.63333333333332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98.180660104226973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97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.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.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98.78769230769231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1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99.31600000000000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98.74864864864865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99.812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1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99.8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10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.9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99.9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10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99.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0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10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0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1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99.28214285714285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99.56666666666666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83.166666666666671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0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77.4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58.615384615384613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74.74090909090908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99.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98.16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0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99.39600000000000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10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99.16666666666667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96.933333333333337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99.44166666666666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99.975000000000009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99.98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10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85.17486662714878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99.98333333333333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99.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99.986666666666665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98.76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99.97142857142856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1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99.99800000000000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99.997142857142862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98.567857142857136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99.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.99800000000000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99.985714285714295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99.87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99.5104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99.961538461538453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10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99.66666666666667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99.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97.44545454545455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99.92181818181818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10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10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99.4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10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1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8.94736842105263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99.850000000000009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0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98.2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81.39999999999999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10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0.183333333333337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10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99.956666666666678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39999999999998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.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1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1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10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99.73333333333333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97.769230769230759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99.15714285714285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.7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1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10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10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0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10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99.86150000000000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99.4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89.4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99.9988888888888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99.83333333333332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99.83333333333332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97.56600000000000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96.11666666666666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99.99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10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98.266666666666666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99.83333333333332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99.99875000000000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87.833333333333329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76.41142857142857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94.33333333333334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6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99.00453489658224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93.06799999999999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3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39999999999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99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1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.440269000000001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.94699999999998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89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91.582716000000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98.5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99.11666666666666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99.90080000000000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99.40333333333333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98.131071428571431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.11499999999999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88.47843137254901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.948999999999998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78.966666666666669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88.563333333333333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81.26206666666666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9.907142857142858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97.27959183673469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99.90500000000000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93.58413906603580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88.656000000000006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.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72.4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37.159999999999997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92.412000000000006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49.6190476190476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82.487179487179489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99.986249999999998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99.67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99.13750000000000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99.312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71.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99.7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98.85714285714286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99.98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1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0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99.851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99.997142857142862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89.267499999999998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99.946153846153848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99.285714285714292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99.2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99.99666666666667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99.526666666666657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94.3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73.64782608695652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99.67487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10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.29992999299929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53.823529411764703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.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93.97368421052631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89.460606060606068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50000000002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99.562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70.760000000000005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10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94.7812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78.112499999999997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73.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72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98.94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.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0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10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88.54166666666665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8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48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.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99.333333333333329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88.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10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99.28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99.230769230769226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99.77157360406091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98.87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10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98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99.1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85.68571428571428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99.7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89.58874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0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10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99.8113207547169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85.7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9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92.1190476190476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99.66666666666667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74.45454545454545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97.8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0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0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94.545454545454547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68.453333333333333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10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10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99.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99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96.112499999999997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10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98.1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10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.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95.1333333333333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80.2631578947368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98.2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93.3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68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99.566929133858267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99.960000000000008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98.4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10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99.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79.8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57.98826666666666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99.114999999999995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8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.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10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61.8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94.58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99.96500000000000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89.16666666666667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97.89999999999999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99.74107142857143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76.666666666666671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10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66.40000000000000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.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99.58888888888888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67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9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99.83333333333332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1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61.9333333333333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98.9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.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90.90909090909090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99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1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95.39999999999999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79.166666666666657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95.416666666666671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95.78666666666666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38.090909090909093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99.2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99.98333333333333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99.2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9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82.22857142857142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0.583333333333343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99.92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7.2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99.98888888888889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99.99666666666667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63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85.941828254847636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.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99.99599999999999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.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92.162162162162161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78.149999999999991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72.760000000000005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91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73.16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99.99599999999999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79.57499999999998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10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1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99.9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95.712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99.995199999999997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1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97.80799999999999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91.97499999999999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99.8487499999999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0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0.4166666666666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83.265822784810126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98.133333333333326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1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1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76.371428571428567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99.850000000000009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.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10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99.99500000000000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10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1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99.98333333333333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96.99333333333332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99.847727272727269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.16000000000000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80.433333333333337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88.705333333333343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99.960000000000008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88.01428571428570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97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99.92999999999999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.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.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0.225000000000001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99.98333333333333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99.976964285714288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99.91200000000000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91.36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.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99.5227272727272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99.881666666666675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99.158260014126469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99.981200000000001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.78970000000001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10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99.72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88.420793298842085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97.56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99.7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99.3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99.806153846153848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76.58400000000000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94.919111111111107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84.08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.816810000000004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77.2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.975000000000009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99.66487935656836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96.025000000000006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.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96.391995895330936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86.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84.775000000000006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88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60.887500000000003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99.73170731707317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70.3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57.639007698887937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.899999999999991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80.237499999999997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99.948000000000008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74.9698113207547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99.960000000000008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73.3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95.26363636363636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95.756466010528726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10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42.66666666666667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.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99.69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.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99.99015384615384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99.333333333333329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41.708542713567837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1.8464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99.996750000000006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95.8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8.6066666666666674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99.2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.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84.2682926829268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99.966666666666669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79.15057915057914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7.800000000000004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96.666666666666671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10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94.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.03999999999999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48.4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98.36363636363636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10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.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10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89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9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3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87.67272727272727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10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95.97333333333332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.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88.26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0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40.85714285714286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99.9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.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99.63333333333332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47.83999999999999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99.99800000000000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98.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45.4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10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96.58750000000000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10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53.63636363636364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1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20000000001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9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8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8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6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6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.99980000000000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99.96666666666666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48.97660818713450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8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64.759999999999991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95.753333333333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63.54285714285714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69.1333333333333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93.45454545454545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99.99599999999999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10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97.85714285714284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10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83.5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.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.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94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5999999999999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4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39999999999998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0.6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92.759999999999991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88.727272727272734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84.588235294117638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0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71.53333333333333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86.66666666666667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99.333333333333329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78.57142857142856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79.87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82.1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1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98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10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0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97.623529411764707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99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99.333333333333329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96.73239436619718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0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0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99.72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40.34285714285714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99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98.33333333333332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99.99555555555555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10.33333333333333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98.535714285714278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.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95.9954545454545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91.4799999999999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10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80.349999999999994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10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99.99800000000000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99.93333333333332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69.66666666666667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.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78.06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78.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8.510204081632658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97.894999999999996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97.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3.83809523809523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83.623076923076923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92.95666666666666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.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65.9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.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.97399999999999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83.7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99.98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94.8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98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99.960000000000008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82.333333333333343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9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99.98666666666666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10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98.8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73.06257770410276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99.4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87.4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99.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96.552513156891166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97.33333333333334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0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10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10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1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47.205128205128204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95.0360000000000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99.94444444444444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0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86.93333333333332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9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1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0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10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98.2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72.89999999999999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98.52499999999999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83.17333333333333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67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78.4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96.533333333333331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89.37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82.39999999999999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67.44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.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94.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99.16666666666667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51.16666666666667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0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.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88.466666666666669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32.66666666666666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.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91.33333333333332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99.775000000000006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96.916666666666657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62.587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99.99333333333333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63.639999999999993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99.66666666666667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10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99.71428571428570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99.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98.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94.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10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91.86666666666666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87.96521739130435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84.7333333333333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9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99.7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99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86.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97.734999999999999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10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99.991666666666674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84.25714285714285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8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56.16666666666666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1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13.86481802426343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87.80337941628263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99.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99.78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99.09090909090909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0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64.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10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99.7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96.7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96.6333333333333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1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.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99.3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99.999499999999998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99.9038461538461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0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10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75.71428571428570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10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99.975000000000009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67.95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75.666666666666671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98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99.58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96.78571428571429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93.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85.7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99.4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75.88235294117646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89.46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92.530973451327441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99.92666666666666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99.028571428571439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.900000000000006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21.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10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52.307692307692314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98.55000000000001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89.3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98.166666666666671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82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95.91666666666665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8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65.197486535008977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93.666666666666671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67.95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0.24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62.250000000000007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97.866666666666674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10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95.81818181818181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8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.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99.994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99.7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6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83.43333333333333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10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42.8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83.485714285714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99.87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62.25000000000000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98.16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89.9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99.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98.66666666666667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99.993333333333339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99.7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96.113989637305693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75.805555555555557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92.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10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98.7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10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99.985714285714295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86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.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91.33333333333332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99.171428571428564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83.33333333333334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99.16666666666667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30.43888888888888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10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98.7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9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10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92.833333333333329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71.9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1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84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10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93.17129629629629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74.30129707112971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98.518518518518519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.14999999999999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52.949999999999996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88.57142857142856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87.960000000000008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4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68.7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99.5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.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10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62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99.98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91.78571428571427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97.8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82.34705882352940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99.92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99.93333333333332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10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62.46666666666666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78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10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82.3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4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77.857142857142861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97.466666666666669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.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10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97.55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8.57894736842105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80.7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99.32500000000000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99.83333333333332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39.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99.00000000000001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65.600000000000009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1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.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98.9428571428571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73.27272727272728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71.2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10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91.1000000000000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10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99.83333333333332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10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84.262589928057551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98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78.31428571428571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99.66666666666667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99.71428571428570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.3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10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89.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95.19999999999998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.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87.2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99.98181818181818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97.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63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97.33333333333334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88.57142857142856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10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98.888888888888886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10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10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72.59999999999999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78.633333333333326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93.030303030303031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29.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97.9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98.03333333333333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10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71.333333333333343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96.866666666666674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99.960000000000008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99.8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CFA7E-5E24-2141-9D0E-6AE8CF29F81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01341-9BAA-874F-B11A-F765A27F474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A86C3-6B4C-7D44-BF98-6DA97282DDD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F278F-B808-8C4C-88D4-C8216E44D1B5}">
  <dimension ref="A1:F28"/>
  <sheetViews>
    <sheetView workbookViewId="0">
      <selection activeCell="F18" sqref="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8321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0" spans="1:5" x14ac:dyDescent="0.2">
      <c r="A20" s="9"/>
      <c r="B20" s="10"/>
      <c r="C20" s="10"/>
      <c r="D20" s="10"/>
      <c r="E20" s="10"/>
    </row>
    <row r="21" spans="1:5" x14ac:dyDescent="0.2">
      <c r="A21" s="9"/>
      <c r="B21" s="10"/>
      <c r="C21" s="10"/>
      <c r="D21" s="10"/>
      <c r="E21" s="10"/>
    </row>
    <row r="22" spans="1:5" x14ac:dyDescent="0.2">
      <c r="A22" s="9"/>
      <c r="B22" s="10"/>
      <c r="C22" s="10"/>
      <c r="D22" s="10"/>
      <c r="E22" s="10"/>
    </row>
    <row r="23" spans="1:5" x14ac:dyDescent="0.2">
      <c r="A23" s="9"/>
      <c r="B23" s="10"/>
      <c r="C23" s="10"/>
      <c r="D23" s="10"/>
      <c r="E23" s="10"/>
    </row>
    <row r="24" spans="1:5" x14ac:dyDescent="0.2">
      <c r="A24" s="9"/>
      <c r="B24" s="10"/>
      <c r="C24" s="10"/>
      <c r="D24" s="10"/>
      <c r="E24" s="10"/>
    </row>
    <row r="25" spans="1:5" x14ac:dyDescent="0.2">
      <c r="A25" s="9"/>
      <c r="B25" s="10"/>
      <c r="C25" s="10"/>
      <c r="D25" s="10"/>
      <c r="E25" s="10"/>
    </row>
    <row r="26" spans="1:5" x14ac:dyDescent="0.2">
      <c r="A26" s="9"/>
      <c r="B26" s="10"/>
      <c r="C26" s="10"/>
      <c r="D26" s="10"/>
      <c r="E26" s="10"/>
    </row>
    <row r="27" spans="1:5" x14ac:dyDescent="0.2">
      <c r="A27" s="9"/>
      <c r="B27" s="10"/>
      <c r="C27" s="10"/>
      <c r="D27" s="10"/>
      <c r="E27" s="10"/>
    </row>
    <row r="28" spans="1:5" x14ac:dyDescent="0.2">
      <c r="A28" s="9"/>
      <c r="B28" s="10"/>
      <c r="C28" s="10"/>
      <c r="D28" s="10"/>
      <c r="E28" s="1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C4D3-8D71-6A4D-AC20-1246185AC9C5}">
  <dimension ref="A1:F47"/>
  <sheetViews>
    <sheetView workbookViewId="0">
      <selection activeCell="G9" sqref="G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8322</v>
      </c>
      <c r="B4" s="8" t="s">
        <v>8321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F5313-75EC-0745-BD3D-F9EF9B671823}">
  <dimension ref="A1:E18"/>
  <sheetViews>
    <sheetView tabSelected="1" workbookViewId="0">
      <selection activeCell="A4" activeCellId="1" sqref="A1:B2 A4: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8308</v>
      </c>
      <c r="B1" t="s">
        <v>8323</v>
      </c>
    </row>
    <row r="2" spans="1:5" x14ac:dyDescent="0.2">
      <c r="A2" s="8" t="s">
        <v>8379</v>
      </c>
      <c r="B2" t="s">
        <v>8323</v>
      </c>
    </row>
    <row r="4" spans="1:5" x14ac:dyDescent="0.2">
      <c r="A4" s="8" t="s">
        <v>8322</v>
      </c>
      <c r="B4" s="8" t="s">
        <v>8321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132" zoomScaleNormal="132" workbookViewId="0">
      <selection activeCell="J1" sqref="J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6640625" style="5" customWidth="1"/>
    <col min="16" max="16" width="16.83203125" customWidth="1"/>
    <col min="17" max="17" width="16.33203125" customWidth="1"/>
    <col min="18" max="18" width="16" customWidth="1"/>
    <col min="19" max="19" width="29.83203125" style="12" customWidth="1"/>
    <col min="20" max="20" width="27.8320312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1" t="s">
        <v>8365</v>
      </c>
      <c r="T1" s="1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IF(F:F="successful",((((E2-D2)/D2)*100)+100),(((E2-D2)/D2)*100))</f>
        <v>136.85882352941178</v>
      </c>
      <c r="P2">
        <f>E2/L2</f>
        <v>63.917582417582416</v>
      </c>
      <c r="Q2" t="str">
        <f>LEFT(N2,SEARCH("/",N2,1)-1)</f>
        <v>film &amp; video</v>
      </c>
      <c r="R2" t="str">
        <f>RIGHT(N2,LEN(N2)-SEARCH("/",N2,SEARCH("/",N2)))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IF(F:F="successful",((((E3-D3)/D3)*100)+100),(((E3-D3)/D3)*100))</f>
        <v>142.60827250608273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>RIGHT(N3,LEN(N3)-SEARCH("/",N3,SEARCH("/",N3)))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ref="R4:R67" si="5">RIGHT(N4,LEN(N4)-SEARCH("/",N4,SEARCH("/",N4)))</f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2">
        <f t="shared" si="3"/>
        <v>42516.047071759262</v>
      </c>
      <c r="T9" s="12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2">
        <f t="shared" si="3"/>
        <v>42468.94458333333</v>
      </c>
      <c r="T10" s="12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2">
        <f t="shared" si="3"/>
        <v>42572.778495370367</v>
      </c>
      <c r="T13" s="12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2">
        <f t="shared" si="3"/>
        <v>41791.713252314818</v>
      </c>
      <c r="T14" s="12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159.97142857142859</v>
      </c>
      <c r="P15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145.29411764705884</v>
      </c>
      <c r="P21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101.29974999999999</v>
      </c>
      <c r="P32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5"/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2">
        <f t="shared" si="3"/>
        <v>42098.291828703703</v>
      </c>
      <c r="T37" s="12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2">
        <f t="shared" si="3"/>
        <v>41802.790347222224</v>
      </c>
      <c r="T45" s="12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2">
        <f t="shared" si="3"/>
        <v>42033.516898148147</v>
      </c>
      <c r="T50" s="12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116.21000000000001</v>
      </c>
      <c r="P54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2">
        <f t="shared" si="3"/>
        <v>42230.23583333334</v>
      </c>
      <c r="T61" s="12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2">
        <f t="shared" si="3"/>
        <v>41701.901817129627</v>
      </c>
      <c r="T62" s="12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154.73333333333335</v>
      </c>
      <c r="P64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173.33333333333331</v>
      </c>
      <c r="P66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2">
        <f t="shared" si="3"/>
        <v>41433.01829861111</v>
      </c>
      <c r="T66" s="12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IF(F:F="successful",((((E67-D67)/D67)*100)+100),(((E67-D67)/D67)*100))</f>
        <v>107.52857142857142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si="5"/>
        <v>shorts</v>
      </c>
      <c r="S67" s="12">
        <f t="shared" ref="S67:S130" si="9">(((J67/60)/60)/24)+DATE(1970,1,1)</f>
        <v>41835.821226851855</v>
      </c>
      <c r="T67" s="12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ref="R68:R131" si="11">RIGHT(N68,LEN(N68)-SEARCH("/",N68,SEARCH("/",N68)))</f>
        <v>shorts</v>
      </c>
      <c r="S68" s="12">
        <f t="shared" si="9"/>
        <v>42539.849768518514</v>
      </c>
      <c r="T68" s="12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11"/>
        <v>shorts</v>
      </c>
      <c r="S69" s="12">
        <f t="shared" si="9"/>
        <v>41075.583379629628</v>
      </c>
      <c r="T69" s="12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2">
        <f t="shared" si="9"/>
        <v>41663.569340277776</v>
      </c>
      <c r="T70" s="12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110.94229999999999</v>
      </c>
      <c r="P71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2">
        <f t="shared" si="9"/>
        <v>40786.187789351854</v>
      </c>
      <c r="T71" s="12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2">
        <f t="shared" si="9"/>
        <v>40730.896354166667</v>
      </c>
      <c r="T72" s="12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123.94444444444444</v>
      </c>
      <c r="P73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2">
        <f t="shared" si="9"/>
        <v>40997.271493055552</v>
      </c>
      <c r="T73" s="12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2">
        <f t="shared" si="9"/>
        <v>41208.010196759256</v>
      </c>
      <c r="T74" s="12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11"/>
        <v>shorts</v>
      </c>
      <c r="S75" s="12">
        <f t="shared" si="9"/>
        <v>40587.75675925926</v>
      </c>
      <c r="T75" s="12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2">
        <f t="shared" si="9"/>
        <v>42360.487210648149</v>
      </c>
      <c r="T76" s="12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2">
        <f t="shared" si="9"/>
        <v>41357.209166666667</v>
      </c>
      <c r="T77" s="12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2">
        <f t="shared" si="9"/>
        <v>40844.691643518519</v>
      </c>
      <c r="T78" s="12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2">
        <f t="shared" si="9"/>
        <v>40997.144872685189</v>
      </c>
      <c r="T79" s="12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11"/>
        <v>shorts</v>
      </c>
      <c r="S80" s="12">
        <f t="shared" si="9"/>
        <v>42604.730567129634</v>
      </c>
      <c r="T80" s="12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2">
        <f t="shared" si="9"/>
        <v>41724.776539351849</v>
      </c>
      <c r="T81" s="12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2">
        <f t="shared" si="9"/>
        <v>41583.083981481483</v>
      </c>
      <c r="T82" s="12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2">
        <f t="shared" si="9"/>
        <v>41100.158877314818</v>
      </c>
      <c r="T83" s="12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100.0125</v>
      </c>
      <c r="P84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2">
        <f t="shared" si="9"/>
        <v>40795.820150462961</v>
      </c>
      <c r="T84" s="12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102.5</v>
      </c>
      <c r="P85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2">
        <f t="shared" si="9"/>
        <v>42042.615613425922</v>
      </c>
      <c r="T85" s="12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2">
        <f t="shared" si="9"/>
        <v>40648.757939814815</v>
      </c>
      <c r="T86" s="12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125.5</v>
      </c>
      <c r="P87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2">
        <f t="shared" si="9"/>
        <v>40779.125428240739</v>
      </c>
      <c r="T87" s="12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2">
        <f t="shared" si="9"/>
        <v>42291.556076388893</v>
      </c>
      <c r="T88" s="12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11"/>
        <v>shorts</v>
      </c>
      <c r="S89" s="12">
        <f t="shared" si="9"/>
        <v>40322.53938657407</v>
      </c>
      <c r="T89" s="12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102.85714285714286</v>
      </c>
      <c r="P90">
        <f t="shared" si="7"/>
        <v>60</v>
      </c>
      <c r="Q90" t="str">
        <f t="shared" si="8"/>
        <v>film &amp; video</v>
      </c>
      <c r="R90" t="str">
        <f t="shared" si="11"/>
        <v>shorts</v>
      </c>
      <c r="S90" s="12">
        <f t="shared" si="9"/>
        <v>41786.65892361111</v>
      </c>
      <c r="T90" s="12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115.06666666666666</v>
      </c>
      <c r="P91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2">
        <f t="shared" si="9"/>
        <v>41402.752222222225</v>
      </c>
      <c r="T91" s="12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11"/>
        <v>shorts</v>
      </c>
      <c r="S92" s="12">
        <f t="shared" si="9"/>
        <v>40706.297442129631</v>
      </c>
      <c r="T92" s="12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2">
        <f t="shared" si="9"/>
        <v>40619.402361111112</v>
      </c>
      <c r="T93" s="12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2">
        <f t="shared" si="9"/>
        <v>42721.198877314819</v>
      </c>
      <c r="T94" s="12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</v>
      </c>
      <c r="P95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2">
        <f t="shared" si="9"/>
        <v>41065.858067129629</v>
      </c>
      <c r="T95" s="12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2">
        <f t="shared" si="9"/>
        <v>41716.717847222222</v>
      </c>
      <c r="T96" s="12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2">
        <f t="shared" si="9"/>
        <v>40935.005104166667</v>
      </c>
      <c r="T97" s="12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2">
        <f t="shared" si="9"/>
        <v>40324.662511574075</v>
      </c>
      <c r="T98" s="12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11"/>
        <v>shorts</v>
      </c>
      <c r="S99" s="12">
        <f t="shared" si="9"/>
        <v>40706.135208333333</v>
      </c>
      <c r="T99" s="12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2">
        <f t="shared" si="9"/>
        <v>41214.79483796296</v>
      </c>
      <c r="T100" s="12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2">
        <f t="shared" si="9"/>
        <v>41631.902766203704</v>
      </c>
      <c r="T101" s="12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2">
        <f t="shared" si="9"/>
        <v>41197.753310185188</v>
      </c>
      <c r="T102" s="12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11"/>
        <v>shorts</v>
      </c>
      <c r="S103" s="12">
        <f t="shared" si="9"/>
        <v>41274.776736111111</v>
      </c>
      <c r="T103" s="12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</v>
      </c>
      <c r="P104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2">
        <f t="shared" si="9"/>
        <v>40505.131168981483</v>
      </c>
      <c r="T104" s="12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2">
        <f t="shared" si="9"/>
        <v>41682.805902777778</v>
      </c>
      <c r="T105" s="12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11"/>
        <v>shorts</v>
      </c>
      <c r="S106" s="12">
        <f t="shared" si="9"/>
        <v>40612.695208333331</v>
      </c>
      <c r="T106" s="12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107.40909090909091</v>
      </c>
      <c r="P107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2">
        <f t="shared" si="9"/>
        <v>42485.724768518514</v>
      </c>
      <c r="T107" s="12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100.5</v>
      </c>
      <c r="P108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2">
        <f t="shared" si="9"/>
        <v>40987.776631944449</v>
      </c>
      <c r="T108" s="12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2">
        <f t="shared" si="9"/>
        <v>40635.982488425929</v>
      </c>
      <c r="T109" s="12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246.66666666666666</v>
      </c>
      <c r="P110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2">
        <f t="shared" si="9"/>
        <v>41365.613078703704</v>
      </c>
      <c r="T110" s="12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219.5</v>
      </c>
      <c r="P111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2">
        <f t="shared" si="9"/>
        <v>40570.025810185187</v>
      </c>
      <c r="T111" s="12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2">
        <f t="shared" si="9"/>
        <v>41557.949687500004</v>
      </c>
      <c r="T112" s="12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154.57142857142856</v>
      </c>
      <c r="P113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2">
        <f t="shared" si="9"/>
        <v>42125.333182870367</v>
      </c>
      <c r="T113" s="12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2">
        <f t="shared" si="9"/>
        <v>41718.043032407404</v>
      </c>
      <c r="T114" s="12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2">
        <f t="shared" si="9"/>
        <v>40753.758425925924</v>
      </c>
      <c r="T115" s="12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103.33333333333333</v>
      </c>
      <c r="P116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2">
        <f t="shared" si="9"/>
        <v>40861.27416666667</v>
      </c>
      <c r="T116" s="12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140.44444444444446</v>
      </c>
      <c r="P117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2">
        <f t="shared" si="9"/>
        <v>40918.738935185182</v>
      </c>
      <c r="T117" s="12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2">
        <f t="shared" si="9"/>
        <v>40595.497164351851</v>
      </c>
      <c r="T118" s="12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100.49377777777778</v>
      </c>
      <c r="P119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2">
        <f t="shared" si="9"/>
        <v>40248.834999999999</v>
      </c>
      <c r="T119" s="12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113.0316</v>
      </c>
      <c r="P120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2">
        <f t="shared" si="9"/>
        <v>40723.053657407407</v>
      </c>
      <c r="T120" s="12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104.55692307692307</v>
      </c>
      <c r="P121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2">
        <f t="shared" si="9"/>
        <v>40739.069282407407</v>
      </c>
      <c r="T121" s="12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-99.985714285714295</v>
      </c>
      <c r="P122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2">
        <f t="shared" si="9"/>
        <v>42616.049849537041</v>
      </c>
      <c r="T122" s="12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-99.966666666666669</v>
      </c>
      <c r="P123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2">
        <f t="shared" si="9"/>
        <v>42096.704976851848</v>
      </c>
      <c r="T123" s="12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-100</v>
      </c>
      <c r="P124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2">
        <f t="shared" si="9"/>
        <v>42593.431793981479</v>
      </c>
      <c r="T124" s="12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-99.725454545454554</v>
      </c>
      <c r="P125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2">
        <f t="shared" si="9"/>
        <v>41904.781990740739</v>
      </c>
      <c r="T125" s="12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-100</v>
      </c>
      <c r="P126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2">
        <f t="shared" si="9"/>
        <v>42114.928726851853</v>
      </c>
      <c r="T126" s="12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-86</v>
      </c>
      <c r="P127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2">
        <f t="shared" si="9"/>
        <v>42709.993981481486</v>
      </c>
      <c r="T127" s="12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-94.451999999999998</v>
      </c>
      <c r="P128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2">
        <f t="shared" si="9"/>
        <v>42135.589548611111</v>
      </c>
      <c r="T128" s="12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-97.625</v>
      </c>
      <c r="P129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2">
        <f t="shared" si="9"/>
        <v>42067.62431712963</v>
      </c>
      <c r="T129" s="12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-98.13300000000001</v>
      </c>
      <c r="P130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2">
        <f t="shared" si="9"/>
        <v>42628.22792824074</v>
      </c>
      <c r="T130" s="12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IF(F:F="successful",((((E131-D131)/D131)*100)+100),(((E131-D131)/D131)*100))</f>
        <v>-100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si="11"/>
        <v>science fiction</v>
      </c>
      <c r="S131" s="12">
        <f t="shared" ref="S131:S194" si="15">(((J131/60)/60)/24)+DATE(1970,1,1)</f>
        <v>41882.937303240738</v>
      </c>
      <c r="T131" s="12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-100</v>
      </c>
      <c r="P132" t="e">
        <f t="shared" si="13"/>
        <v>#DIV/0!</v>
      </c>
      <c r="Q132" t="str">
        <f t="shared" si="14"/>
        <v>film &amp; video</v>
      </c>
      <c r="R132" t="str">
        <f t="shared" ref="R132:R195" si="17">RIGHT(N132,LEN(N132)-SEARCH("/",N132,SEARCH("/",N132)))</f>
        <v>science fiction</v>
      </c>
      <c r="S132" s="12">
        <f t="shared" si="15"/>
        <v>41778.915416666663</v>
      </c>
      <c r="T132" s="12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-100</v>
      </c>
      <c r="P133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2">
        <f t="shared" si="15"/>
        <v>42541.837511574078</v>
      </c>
      <c r="T133" s="12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-90.431249999999991</v>
      </c>
      <c r="P134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2">
        <f t="shared" si="15"/>
        <v>41905.812581018516</v>
      </c>
      <c r="T134" s="12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-100</v>
      </c>
      <c r="P135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2">
        <f t="shared" si="15"/>
        <v>42491.80768518518</v>
      </c>
      <c r="T135" s="12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-100</v>
      </c>
      <c r="P136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2">
        <f t="shared" si="15"/>
        <v>42221.909930555557</v>
      </c>
      <c r="T136" s="12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-86.566666666666663</v>
      </c>
      <c r="P137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2">
        <f t="shared" si="15"/>
        <v>41788.381909722222</v>
      </c>
      <c r="T137" s="12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-100</v>
      </c>
      <c r="P138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2">
        <f t="shared" si="15"/>
        <v>42096.410115740742</v>
      </c>
      <c r="T138" s="12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-100</v>
      </c>
      <c r="P139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2">
        <f t="shared" si="15"/>
        <v>42239.573993055557</v>
      </c>
      <c r="T139" s="12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-96.858666666666664</v>
      </c>
      <c r="P140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2">
        <f t="shared" si="15"/>
        <v>42186.257418981477</v>
      </c>
      <c r="T140" s="12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0</v>
      </c>
      <c r="P141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2">
        <f t="shared" si="15"/>
        <v>42187.920972222222</v>
      </c>
      <c r="T141" s="12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-100</v>
      </c>
      <c r="P142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2">
        <f t="shared" si="15"/>
        <v>42053.198287037041</v>
      </c>
      <c r="T142" s="12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-89.224999999999994</v>
      </c>
      <c r="P143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2">
        <f t="shared" si="15"/>
        <v>42110.153043981481</v>
      </c>
      <c r="T143" s="12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-99.666666666666671</v>
      </c>
      <c r="P144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2">
        <f t="shared" si="15"/>
        <v>41938.893263888887</v>
      </c>
      <c r="T144" s="12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-100</v>
      </c>
      <c r="P145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2">
        <f t="shared" si="15"/>
        <v>42559.064143518524</v>
      </c>
      <c r="T145" s="12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-72.399999999999991</v>
      </c>
      <c r="P146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2">
        <f t="shared" si="15"/>
        <v>42047.762407407412</v>
      </c>
      <c r="T146" s="12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-92.48888888888888</v>
      </c>
      <c r="P147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2">
        <f t="shared" si="15"/>
        <v>42200.542268518519</v>
      </c>
      <c r="T147" s="12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-99.424999999999997</v>
      </c>
      <c r="P148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2">
        <f t="shared" si="15"/>
        <v>42693.016180555554</v>
      </c>
      <c r="T148" s="12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-100</v>
      </c>
      <c r="P149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2">
        <f t="shared" si="15"/>
        <v>41969.767824074079</v>
      </c>
      <c r="T149" s="12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-99.92</v>
      </c>
      <c r="P150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2">
        <f t="shared" si="15"/>
        <v>42397.281666666662</v>
      </c>
      <c r="T150" s="12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-99.08</v>
      </c>
      <c r="P151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2">
        <f t="shared" si="15"/>
        <v>41968.172106481477</v>
      </c>
      <c r="T151" s="12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-76.836923076923085</v>
      </c>
      <c r="P152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2">
        <f t="shared" si="15"/>
        <v>42090.161828703705</v>
      </c>
      <c r="T152" s="12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-99.944000000000003</v>
      </c>
      <c r="P153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2">
        <f t="shared" si="15"/>
        <v>42113.550821759258</v>
      </c>
      <c r="T153" s="12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-99.992105263157896</v>
      </c>
      <c r="P154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2">
        <f t="shared" si="15"/>
        <v>41875.077546296299</v>
      </c>
      <c r="T154" s="12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-99.282000000000011</v>
      </c>
      <c r="P155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2">
        <f t="shared" si="15"/>
        <v>41933.586157407408</v>
      </c>
      <c r="T155" s="12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-97.333333333333343</v>
      </c>
      <c r="P156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2">
        <f t="shared" si="15"/>
        <v>42115.547395833331</v>
      </c>
      <c r="T156" s="12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-99.994</v>
      </c>
      <c r="P157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2">
        <f t="shared" si="15"/>
        <v>42168.559432870374</v>
      </c>
      <c r="T157" s="12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-94.899999999999991</v>
      </c>
      <c r="P158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2">
        <f t="shared" si="15"/>
        <v>41794.124953703707</v>
      </c>
      <c r="T158" s="12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-99.73288814691152</v>
      </c>
      <c r="P159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2">
        <f t="shared" si="15"/>
        <v>42396.911712962959</v>
      </c>
      <c r="T159" s="12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-100</v>
      </c>
      <c r="P160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2">
        <f t="shared" si="15"/>
        <v>41904.07671296296</v>
      </c>
      <c r="T160" s="12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-99.998000000000005</v>
      </c>
      <c r="P161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2">
        <f t="shared" si="15"/>
        <v>42514.434548611112</v>
      </c>
      <c r="T161" s="12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-100</v>
      </c>
      <c r="P162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2">
        <f t="shared" si="15"/>
        <v>42171.913090277783</v>
      </c>
      <c r="T162" s="12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-99.99</v>
      </c>
      <c r="P163">
        <f t="shared" si="13"/>
        <v>5</v>
      </c>
      <c r="Q163" t="str">
        <f t="shared" si="14"/>
        <v>film &amp; video</v>
      </c>
      <c r="R163" t="str">
        <f t="shared" si="17"/>
        <v>drama</v>
      </c>
      <c r="S163" s="12">
        <f t="shared" si="15"/>
        <v>41792.687442129631</v>
      </c>
      <c r="T163" s="12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-84.464285714285708</v>
      </c>
      <c r="P164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2">
        <f t="shared" si="15"/>
        <v>41835.126805555556</v>
      </c>
      <c r="T164" s="12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-100</v>
      </c>
      <c r="P165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2">
        <f t="shared" si="15"/>
        <v>42243.961273148147</v>
      </c>
      <c r="T165" s="12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-99.466666666666669</v>
      </c>
      <c r="P166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2">
        <f t="shared" si="15"/>
        <v>41841.762743055559</v>
      </c>
      <c r="T166" s="12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-100</v>
      </c>
      <c r="P167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2">
        <f t="shared" si="15"/>
        <v>42351.658842592587</v>
      </c>
      <c r="T167" s="12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-40</v>
      </c>
      <c r="P168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2">
        <f t="shared" si="15"/>
        <v>42721.075949074075</v>
      </c>
      <c r="T168" s="12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-99.99</v>
      </c>
      <c r="P169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2">
        <f t="shared" si="15"/>
        <v>42160.927488425921</v>
      </c>
      <c r="T169" s="12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-95.9375</v>
      </c>
      <c r="P170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2">
        <f t="shared" si="15"/>
        <v>42052.83530092593</v>
      </c>
      <c r="T170" s="12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-77.600000000000009</v>
      </c>
      <c r="P171">
        <f t="shared" si="13"/>
        <v>56</v>
      </c>
      <c r="Q171" t="str">
        <f t="shared" si="14"/>
        <v>film &amp; video</v>
      </c>
      <c r="R171" t="str">
        <f t="shared" si="17"/>
        <v>drama</v>
      </c>
      <c r="S171" s="12">
        <f t="shared" si="15"/>
        <v>41900.505312499998</v>
      </c>
      <c r="T171" s="12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-96.75</v>
      </c>
      <c r="P172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2">
        <f t="shared" si="15"/>
        <v>42216.977812500001</v>
      </c>
      <c r="T172" s="12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-99.998000000000005</v>
      </c>
      <c r="P173">
        <f t="shared" si="13"/>
        <v>1</v>
      </c>
      <c r="Q173" t="str">
        <f t="shared" si="14"/>
        <v>film &amp; video</v>
      </c>
      <c r="R173" t="str">
        <f t="shared" si="17"/>
        <v>drama</v>
      </c>
      <c r="S173" s="12">
        <f t="shared" si="15"/>
        <v>42534.180717592593</v>
      </c>
      <c r="T173" s="12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-100</v>
      </c>
      <c r="P174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2">
        <f t="shared" si="15"/>
        <v>42047.394942129627</v>
      </c>
      <c r="T174" s="12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-100</v>
      </c>
      <c r="P175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2">
        <f t="shared" si="15"/>
        <v>42033.573009259257</v>
      </c>
      <c r="T175" s="12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-100</v>
      </c>
      <c r="P176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2">
        <f t="shared" si="15"/>
        <v>42072.758981481486</v>
      </c>
      <c r="T176" s="12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-93.515000000000001</v>
      </c>
      <c r="P177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2">
        <f t="shared" si="15"/>
        <v>41855.777905092589</v>
      </c>
      <c r="T177" s="12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-100</v>
      </c>
      <c r="P178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2">
        <f t="shared" si="15"/>
        <v>42191.824062500003</v>
      </c>
      <c r="T178" s="12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-60</v>
      </c>
      <c r="P179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2">
        <f t="shared" si="15"/>
        <v>42070.047754629632</v>
      </c>
      <c r="T179" s="12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-100</v>
      </c>
      <c r="P180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2">
        <f t="shared" si="15"/>
        <v>42304.955381944441</v>
      </c>
      <c r="T180" s="12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-80</v>
      </c>
      <c r="P181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2">
        <f t="shared" si="15"/>
        <v>42403.080497685187</v>
      </c>
      <c r="T181" s="12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-66.583333333333343</v>
      </c>
      <c r="P182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2">
        <f t="shared" si="15"/>
        <v>42067.991238425922</v>
      </c>
      <c r="T182" s="12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-78.907391177329828</v>
      </c>
      <c r="P183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2">
        <f t="shared" si="15"/>
        <v>42147.741840277777</v>
      </c>
      <c r="T183" s="12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-100</v>
      </c>
      <c r="P184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2">
        <f t="shared" si="15"/>
        <v>42712.011944444443</v>
      </c>
      <c r="T184" s="12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-64.144000000000005</v>
      </c>
      <c r="P185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2">
        <f t="shared" si="15"/>
        <v>41939.810300925928</v>
      </c>
      <c r="T185" s="12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-96.6</v>
      </c>
      <c r="P186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2">
        <f t="shared" si="15"/>
        <v>41825.791226851856</v>
      </c>
      <c r="T186" s="12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-94.5</v>
      </c>
      <c r="P187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2">
        <f t="shared" si="15"/>
        <v>42570.91133101852</v>
      </c>
      <c r="T187" s="12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-100</v>
      </c>
      <c r="P188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2">
        <f t="shared" si="15"/>
        <v>42767.812893518523</v>
      </c>
      <c r="T188" s="12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-84</v>
      </c>
      <c r="P189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2">
        <f t="shared" si="15"/>
        <v>42182.234456018516</v>
      </c>
      <c r="T189" s="12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-100</v>
      </c>
      <c r="P190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2">
        <f t="shared" si="15"/>
        <v>41857.18304398148</v>
      </c>
      <c r="T190" s="12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-99.930999999999997</v>
      </c>
      <c r="P191">
        <f t="shared" si="13"/>
        <v>69</v>
      </c>
      <c r="Q191" t="str">
        <f t="shared" si="14"/>
        <v>film &amp; video</v>
      </c>
      <c r="R191" t="str">
        <f t="shared" si="17"/>
        <v>drama</v>
      </c>
      <c r="S191" s="12">
        <f t="shared" si="15"/>
        <v>42556.690706018519</v>
      </c>
      <c r="T191" s="12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-99.583333333333329</v>
      </c>
      <c r="P192">
        <f t="shared" si="13"/>
        <v>50</v>
      </c>
      <c r="Q192" t="str">
        <f t="shared" si="14"/>
        <v>film &amp; video</v>
      </c>
      <c r="R192" t="str">
        <f t="shared" si="17"/>
        <v>drama</v>
      </c>
      <c r="S192" s="12">
        <f t="shared" si="15"/>
        <v>42527.650995370372</v>
      </c>
      <c r="T192" s="12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-95</v>
      </c>
      <c r="P193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2">
        <f t="shared" si="15"/>
        <v>42239.441412037035</v>
      </c>
      <c r="T193" s="12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-99.9983</v>
      </c>
      <c r="P194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2">
        <f t="shared" si="15"/>
        <v>41899.792037037041</v>
      </c>
      <c r="T194" s="12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IF(F:F="successful",((((E195-D195)/D195)*100)+100),(((E195-D195)/D195)*100))</f>
        <v>-100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si="17"/>
        <v>drama</v>
      </c>
      <c r="S195" s="12">
        <f t="shared" ref="S195:S258" si="21">(((J195/60)/60)/24)+DATE(1970,1,1)</f>
        <v>41911.934791666667</v>
      </c>
      <c r="T195" s="12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-99.88</v>
      </c>
      <c r="P196">
        <f t="shared" si="19"/>
        <v>1</v>
      </c>
      <c r="Q196" t="str">
        <f t="shared" si="20"/>
        <v>film &amp; video</v>
      </c>
      <c r="R196" t="str">
        <f t="shared" ref="R196:R259" si="23">RIGHT(N196,LEN(N196)-SEARCH("/",N196,SEARCH("/",N196)))</f>
        <v>drama</v>
      </c>
      <c r="S196" s="12">
        <f t="shared" si="21"/>
        <v>42375.996886574074</v>
      </c>
      <c r="T196" s="12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-100</v>
      </c>
      <c r="P197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12">
        <f t="shared" si="21"/>
        <v>42135.67050925926</v>
      </c>
      <c r="T197" s="12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-58.142857142857139</v>
      </c>
      <c r="P198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2">
        <f t="shared" si="21"/>
        <v>42259.542800925927</v>
      </c>
      <c r="T198" s="12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-89.52</v>
      </c>
      <c r="P199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2">
        <f t="shared" si="21"/>
        <v>42741.848379629635</v>
      </c>
      <c r="T199" s="12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-98.884</v>
      </c>
      <c r="P200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2">
        <f t="shared" si="21"/>
        <v>41887.383356481485</v>
      </c>
      <c r="T200" s="12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-100</v>
      </c>
      <c r="P201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2">
        <f t="shared" si="21"/>
        <v>42584.123865740738</v>
      </c>
      <c r="T201" s="12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-73.80749999999999</v>
      </c>
      <c r="P202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2">
        <f t="shared" si="21"/>
        <v>41867.083368055559</v>
      </c>
      <c r="T202" s="12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-41.53846153846154</v>
      </c>
      <c r="P203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2">
        <f t="shared" si="21"/>
        <v>42023.818622685183</v>
      </c>
      <c r="T203" s="12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-100</v>
      </c>
      <c r="P204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12">
        <f t="shared" si="21"/>
        <v>42255.927824074075</v>
      </c>
      <c r="T204" s="12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-70.16</v>
      </c>
      <c r="P205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2">
        <f t="shared" si="21"/>
        <v>41973.847962962958</v>
      </c>
      <c r="T205" s="12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-49.278333333333336</v>
      </c>
      <c r="P206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2">
        <f t="shared" si="21"/>
        <v>42556.583368055552</v>
      </c>
      <c r="T206" s="12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-83.75</v>
      </c>
      <c r="P207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2">
        <f t="shared" si="21"/>
        <v>42248.632199074069</v>
      </c>
      <c r="T207" s="12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-100</v>
      </c>
      <c r="P208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12">
        <f t="shared" si="21"/>
        <v>42567.004432870366</v>
      </c>
      <c r="T208" s="12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-84.785714285714292</v>
      </c>
      <c r="P209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2">
        <f t="shared" si="21"/>
        <v>41978.197199074071</v>
      </c>
      <c r="T209" s="12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-100</v>
      </c>
      <c r="P210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12">
        <f t="shared" si="21"/>
        <v>41959.369988425926</v>
      </c>
      <c r="T210" s="12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-100</v>
      </c>
      <c r="P211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12">
        <f t="shared" si="21"/>
        <v>42165.922858796301</v>
      </c>
      <c r="T211" s="12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-74.75</v>
      </c>
      <c r="P212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2">
        <f t="shared" si="21"/>
        <v>42249.064722222218</v>
      </c>
      <c r="T212" s="12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-55.400000000000006</v>
      </c>
      <c r="P213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2">
        <f t="shared" si="21"/>
        <v>42236.159918981488</v>
      </c>
      <c r="T213" s="12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-99.984126984126988</v>
      </c>
      <c r="P214">
        <f t="shared" si="19"/>
        <v>1</v>
      </c>
      <c r="Q214" t="str">
        <f t="shared" si="20"/>
        <v>film &amp; video</v>
      </c>
      <c r="R214" t="str">
        <f t="shared" si="23"/>
        <v>drama</v>
      </c>
      <c r="S214" s="12">
        <f t="shared" si="21"/>
        <v>42416.881018518514</v>
      </c>
      <c r="T214" s="12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-99.960000000000008</v>
      </c>
      <c r="P215">
        <f t="shared" si="19"/>
        <v>20</v>
      </c>
      <c r="Q215" t="str">
        <f t="shared" si="20"/>
        <v>film &amp; video</v>
      </c>
      <c r="R215" t="str">
        <f t="shared" si="23"/>
        <v>drama</v>
      </c>
      <c r="S215" s="12">
        <f t="shared" si="21"/>
        <v>42202.594293981485</v>
      </c>
      <c r="T215" s="12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-99.992000000000004</v>
      </c>
      <c r="P216">
        <f t="shared" si="19"/>
        <v>1</v>
      </c>
      <c r="Q216" t="str">
        <f t="shared" si="20"/>
        <v>film &amp; video</v>
      </c>
      <c r="R216" t="str">
        <f t="shared" si="23"/>
        <v>drama</v>
      </c>
      <c r="S216" s="12">
        <f t="shared" si="21"/>
        <v>42009.64061342593</v>
      </c>
      <c r="T216" s="12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-99.772727272727266</v>
      </c>
      <c r="P217">
        <f t="shared" si="19"/>
        <v>10</v>
      </c>
      <c r="Q217" t="str">
        <f t="shared" si="20"/>
        <v>film &amp; video</v>
      </c>
      <c r="R217" t="str">
        <f t="shared" si="23"/>
        <v>drama</v>
      </c>
      <c r="S217" s="12">
        <f t="shared" si="21"/>
        <v>42375.230115740742</v>
      </c>
      <c r="T217" s="12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-44.301559999999995</v>
      </c>
      <c r="P218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2">
        <f t="shared" si="21"/>
        <v>42066.958761574075</v>
      </c>
      <c r="T218" s="12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-88.057000000000002</v>
      </c>
      <c r="P219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2">
        <f t="shared" si="21"/>
        <v>41970.64061342593</v>
      </c>
      <c r="T219" s="12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-98</v>
      </c>
      <c r="P220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2">
        <f t="shared" si="21"/>
        <v>42079.628344907411</v>
      </c>
      <c r="T220" s="12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-82.37</v>
      </c>
      <c r="P221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2">
        <f t="shared" si="21"/>
        <v>42429.326678240745</v>
      </c>
      <c r="T221" s="12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-99.28</v>
      </c>
      <c r="P222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2">
        <f t="shared" si="21"/>
        <v>42195.643865740742</v>
      </c>
      <c r="T222" s="12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-100</v>
      </c>
      <c r="P223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12">
        <f t="shared" si="21"/>
        <v>42031.837546296301</v>
      </c>
      <c r="T223" s="12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-87</v>
      </c>
      <c r="P224">
        <f t="shared" si="19"/>
        <v>65</v>
      </c>
      <c r="Q224" t="str">
        <f t="shared" si="20"/>
        <v>film &amp; video</v>
      </c>
      <c r="R224" t="str">
        <f t="shared" si="23"/>
        <v>drama</v>
      </c>
      <c r="S224" s="12">
        <f t="shared" si="21"/>
        <v>42031.769884259258</v>
      </c>
      <c r="T224" s="12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-100</v>
      </c>
      <c r="P225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12">
        <f t="shared" si="21"/>
        <v>42482.048032407409</v>
      </c>
      <c r="T225" s="12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-100</v>
      </c>
      <c r="P226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12">
        <f t="shared" si="21"/>
        <v>42135.235254629632</v>
      </c>
      <c r="T226" s="12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-100</v>
      </c>
      <c r="P227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12">
        <f t="shared" si="21"/>
        <v>42438.961273148147</v>
      </c>
      <c r="T227" s="12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-99.137931034482762</v>
      </c>
      <c r="P228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2">
        <f t="shared" si="21"/>
        <v>42106.666018518517</v>
      </c>
      <c r="T228" s="12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-100</v>
      </c>
      <c r="P229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12">
        <f t="shared" si="21"/>
        <v>42164.893993055557</v>
      </c>
      <c r="T229" s="12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-100</v>
      </c>
      <c r="P230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12">
        <f t="shared" si="21"/>
        <v>42096.686400462961</v>
      </c>
      <c r="T230" s="12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-100</v>
      </c>
      <c r="P231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12">
        <f t="shared" si="21"/>
        <v>42383.933993055558</v>
      </c>
      <c r="T231" s="12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-99.6</v>
      </c>
      <c r="P232">
        <f t="shared" si="19"/>
        <v>30</v>
      </c>
      <c r="Q232" t="str">
        <f t="shared" si="20"/>
        <v>film &amp; video</v>
      </c>
      <c r="R232" t="str">
        <f t="shared" si="23"/>
        <v>drama</v>
      </c>
      <c r="S232" s="12">
        <f t="shared" si="21"/>
        <v>42129.777210648142</v>
      </c>
      <c r="T232" s="12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-100</v>
      </c>
      <c r="P233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12">
        <f t="shared" si="21"/>
        <v>42341.958923611113</v>
      </c>
      <c r="T233" s="12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-97.25</v>
      </c>
      <c r="P234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2">
        <f t="shared" si="21"/>
        <v>42032.82576388889</v>
      </c>
      <c r="T234" s="12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-100</v>
      </c>
      <c r="P235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12">
        <f t="shared" si="21"/>
        <v>42612.911712962959</v>
      </c>
      <c r="T235" s="12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-59.9</v>
      </c>
      <c r="P236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2">
        <f t="shared" si="21"/>
        <v>42136.035405092596</v>
      </c>
      <c r="T236" s="12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-100</v>
      </c>
      <c r="P237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12">
        <f t="shared" si="21"/>
        <v>42164.908530092594</v>
      </c>
      <c r="T237" s="12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-100</v>
      </c>
      <c r="P238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12">
        <f t="shared" si="21"/>
        <v>42321.08447916666</v>
      </c>
      <c r="T238" s="12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-99.666666666666671</v>
      </c>
      <c r="P239">
        <f t="shared" si="19"/>
        <v>50</v>
      </c>
      <c r="Q239" t="str">
        <f t="shared" si="20"/>
        <v>film &amp; video</v>
      </c>
      <c r="R239" t="str">
        <f t="shared" si="23"/>
        <v>drama</v>
      </c>
      <c r="S239" s="12">
        <f t="shared" si="21"/>
        <v>42377.577187499999</v>
      </c>
      <c r="T239" s="12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-100</v>
      </c>
      <c r="P240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12">
        <f t="shared" si="21"/>
        <v>42713.962499999994</v>
      </c>
      <c r="T240" s="12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-75</v>
      </c>
      <c r="P241">
        <f t="shared" si="19"/>
        <v>50</v>
      </c>
      <c r="Q241" t="str">
        <f t="shared" si="20"/>
        <v>film &amp; video</v>
      </c>
      <c r="R241" t="str">
        <f t="shared" si="23"/>
        <v>drama</v>
      </c>
      <c r="S241" s="12">
        <f t="shared" si="21"/>
        <v>42297.110300925924</v>
      </c>
      <c r="T241" s="12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2">
        <f t="shared" si="21"/>
        <v>41354.708460648151</v>
      </c>
      <c r="T242" s="12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2">
        <f t="shared" si="21"/>
        <v>41949.697962962964</v>
      </c>
      <c r="T243" s="12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113.46153846153847</v>
      </c>
      <c r="P244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2">
        <f t="shared" si="21"/>
        <v>40862.492939814816</v>
      </c>
      <c r="T244" s="12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2">
        <f t="shared" si="21"/>
        <v>41662.047500000001</v>
      </c>
      <c r="T245" s="12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113.75714285714285</v>
      </c>
      <c r="P246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2">
        <f t="shared" si="21"/>
        <v>40213.323599537034</v>
      </c>
      <c r="T246" s="12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103.72</v>
      </c>
      <c r="P247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2">
        <f t="shared" si="21"/>
        <v>41107.053067129629</v>
      </c>
      <c r="T247" s="12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2">
        <f t="shared" si="21"/>
        <v>40480.363483796296</v>
      </c>
      <c r="T248" s="12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2">
        <f t="shared" si="21"/>
        <v>40430.604328703703</v>
      </c>
      <c r="T249" s="12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2">
        <f t="shared" si="21"/>
        <v>40870.774409722224</v>
      </c>
      <c r="T250" s="12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2">
        <f t="shared" si="21"/>
        <v>40332.923842592594</v>
      </c>
      <c r="T251" s="12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105.58333333333333</v>
      </c>
      <c r="P252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2">
        <f t="shared" si="21"/>
        <v>41401.565868055557</v>
      </c>
      <c r="T252" s="12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125.57142857142857</v>
      </c>
      <c r="P253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2">
        <f t="shared" si="21"/>
        <v>41013.787569444445</v>
      </c>
      <c r="T253" s="12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2">
        <f t="shared" si="21"/>
        <v>40266.662708333337</v>
      </c>
      <c r="T254" s="12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100.73333333333333</v>
      </c>
      <c r="P255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2">
        <f t="shared" si="21"/>
        <v>40924.650868055556</v>
      </c>
      <c r="T255" s="12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2">
        <f t="shared" si="21"/>
        <v>42263.952662037031</v>
      </c>
      <c r="T256" s="12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2">
        <f t="shared" si="21"/>
        <v>40588.526412037041</v>
      </c>
      <c r="T257" s="12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2">
        <f t="shared" si="21"/>
        <v>41319.769293981481</v>
      </c>
      <c r="T258" s="12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IF(F:F="successful",((((E259-D259)/D259)*100)+100),(((E259-D259)/D259)*100))</f>
        <v>106.7264857142857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si="23"/>
        <v>documentary</v>
      </c>
      <c r="S259" s="12">
        <f t="shared" ref="S259:S322" si="27">(((J259/60)/60)/24)+DATE(1970,1,1)</f>
        <v>42479.626875000002</v>
      </c>
      <c r="T259" s="12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ref="R260:R323" si="29">RIGHT(N260,LEN(N260)-SEARCH("/",N260,SEARCH("/",N260)))</f>
        <v>documentary</v>
      </c>
      <c r="S260" s="12">
        <f t="shared" si="27"/>
        <v>40682.051689814813</v>
      </c>
      <c r="T260" s="12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12">
        <f t="shared" si="27"/>
        <v>42072.738067129627</v>
      </c>
      <c r="T261" s="12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12">
        <f t="shared" si="27"/>
        <v>40330.755543981482</v>
      </c>
      <c r="T262" s="12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2">
        <f t="shared" si="27"/>
        <v>41017.885462962964</v>
      </c>
      <c r="T263" s="12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2">
        <f t="shared" si="27"/>
        <v>40555.24800925926</v>
      </c>
      <c r="T264" s="12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2">
        <f t="shared" si="27"/>
        <v>41149.954791666663</v>
      </c>
      <c r="T265" s="12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118.2</v>
      </c>
      <c r="P266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2">
        <f t="shared" si="27"/>
        <v>41010.620312500003</v>
      </c>
      <c r="T266" s="12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2">
        <f t="shared" si="27"/>
        <v>40267.245717592588</v>
      </c>
      <c r="T267" s="12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2">
        <f t="shared" si="27"/>
        <v>40205.174849537041</v>
      </c>
      <c r="T268" s="12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131.62883248730964</v>
      </c>
      <c r="P269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2">
        <f t="shared" si="27"/>
        <v>41785.452534722222</v>
      </c>
      <c r="T269" s="12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2">
        <f t="shared" si="27"/>
        <v>40809.15252314815</v>
      </c>
      <c r="T270" s="12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2">
        <f t="shared" si="27"/>
        <v>42758.197013888886</v>
      </c>
      <c r="T271" s="12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2">
        <f t="shared" si="27"/>
        <v>40637.866550925923</v>
      </c>
      <c r="T272" s="12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104.68</v>
      </c>
      <c r="P273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2">
        <f t="shared" si="27"/>
        <v>41612.10024305556</v>
      </c>
      <c r="T273" s="12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2">
        <f t="shared" si="27"/>
        <v>40235.900358796294</v>
      </c>
      <c r="T274" s="12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2">
        <f t="shared" si="27"/>
        <v>40697.498449074075</v>
      </c>
      <c r="T275" s="12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2">
        <f t="shared" si="27"/>
        <v>40969.912372685183</v>
      </c>
      <c r="T276" s="12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2">
        <f t="shared" si="27"/>
        <v>41193.032013888893</v>
      </c>
      <c r="T277" s="12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2">
        <f t="shared" si="27"/>
        <v>40967.081874999996</v>
      </c>
      <c r="T278" s="12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2">
        <f t="shared" si="27"/>
        <v>42117.891423611116</v>
      </c>
      <c r="T279" s="12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2">
        <f t="shared" si="27"/>
        <v>41164.040960648148</v>
      </c>
      <c r="T280" s="12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2">
        <f t="shared" si="27"/>
        <v>42759.244166666671</v>
      </c>
      <c r="T281" s="12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2">
        <f t="shared" si="27"/>
        <v>41744.590682870366</v>
      </c>
      <c r="T282" s="12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2">
        <f t="shared" si="27"/>
        <v>39950.163344907407</v>
      </c>
      <c r="T283" s="12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2">
        <f t="shared" si="27"/>
        <v>40194.920046296298</v>
      </c>
      <c r="T284" s="12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2">
        <f t="shared" si="27"/>
        <v>40675.71</v>
      </c>
      <c r="T285" s="12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2">
        <f t="shared" si="27"/>
        <v>40904.738194444442</v>
      </c>
      <c r="T286" s="12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2">
        <f t="shared" si="27"/>
        <v>41506.756111111114</v>
      </c>
      <c r="T287" s="12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109.15333333333334</v>
      </c>
      <c r="P288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2">
        <f t="shared" si="27"/>
        <v>41313.816249999996</v>
      </c>
      <c r="T288" s="12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176.3</v>
      </c>
      <c r="P289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2">
        <f t="shared" si="27"/>
        <v>41184.277986111112</v>
      </c>
      <c r="T289" s="12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2">
        <f t="shared" si="27"/>
        <v>41051.168900462959</v>
      </c>
      <c r="T290" s="12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</v>
      </c>
      <c r="P291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2">
        <f t="shared" si="27"/>
        <v>41550.456412037034</v>
      </c>
      <c r="T291" s="12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2">
        <f t="shared" si="27"/>
        <v>40526.36917824074</v>
      </c>
      <c r="T292" s="12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2">
        <f t="shared" si="27"/>
        <v>41376.769050925926</v>
      </c>
      <c r="T293" s="12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2">
        <f t="shared" si="27"/>
        <v>40812.803229166668</v>
      </c>
      <c r="T294" s="12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2">
        <f t="shared" si="27"/>
        <v>41719.667986111112</v>
      </c>
      <c r="T295" s="12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2">
        <f t="shared" si="27"/>
        <v>40343.084421296298</v>
      </c>
      <c r="T296" s="12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2">
        <f t="shared" si="27"/>
        <v>41519.004733796297</v>
      </c>
      <c r="T297" s="12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2">
        <f t="shared" si="27"/>
        <v>41134.475497685184</v>
      </c>
      <c r="T298" s="12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2">
        <f t="shared" si="27"/>
        <v>42089.72802083334</v>
      </c>
      <c r="T299" s="12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2">
        <f t="shared" si="27"/>
        <v>41709.463518518518</v>
      </c>
      <c r="T300" s="12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178.95249999999999</v>
      </c>
      <c r="P301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2">
        <f t="shared" si="27"/>
        <v>40469.225231481483</v>
      </c>
      <c r="T301" s="12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2">
        <f t="shared" si="27"/>
        <v>40626.959930555553</v>
      </c>
      <c r="T302" s="12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2">
        <f t="shared" si="27"/>
        <v>41312.737673611111</v>
      </c>
      <c r="T303" s="12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2">
        <f t="shared" si="27"/>
        <v>40933.856921296298</v>
      </c>
      <c r="T304" s="12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2">
        <f t="shared" si="27"/>
        <v>41032.071134259262</v>
      </c>
      <c r="T305" s="12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2">
        <f t="shared" si="27"/>
        <v>41114.094872685186</v>
      </c>
      <c r="T306" s="12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130.33333333333334</v>
      </c>
      <c r="P307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2">
        <f t="shared" si="27"/>
        <v>40948.630196759259</v>
      </c>
      <c r="T307" s="12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2">
        <f t="shared" si="27"/>
        <v>41333.837187500001</v>
      </c>
      <c r="T308" s="12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111.31818181818181</v>
      </c>
      <c r="P309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2">
        <f t="shared" si="27"/>
        <v>41282.944456018515</v>
      </c>
      <c r="T309" s="12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105.56666666666666</v>
      </c>
      <c r="P310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2">
        <f t="shared" si="27"/>
        <v>40567.694560185184</v>
      </c>
      <c r="T310" s="12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118.94444444444444</v>
      </c>
      <c r="P311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2">
        <f t="shared" si="27"/>
        <v>41134.751550925925</v>
      </c>
      <c r="T311" s="12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104.12899999999999</v>
      </c>
      <c r="P312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2">
        <f t="shared" si="27"/>
        <v>40821.183136574073</v>
      </c>
      <c r="T312" s="12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2">
        <f t="shared" si="27"/>
        <v>40868.219814814816</v>
      </c>
      <c r="T313" s="12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111.875</v>
      </c>
      <c r="P314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2">
        <f t="shared" si="27"/>
        <v>41348.877685185187</v>
      </c>
      <c r="T314" s="12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2">
        <f t="shared" si="27"/>
        <v>40357.227939814817</v>
      </c>
      <c r="T315" s="12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2">
        <f t="shared" si="27"/>
        <v>41304.833194444444</v>
      </c>
      <c r="T316" s="12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2">
        <f t="shared" si="27"/>
        <v>41113.77238425926</v>
      </c>
      <c r="T317" s="12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113.77333333333334</v>
      </c>
      <c r="P318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2">
        <f t="shared" si="27"/>
        <v>41950.923576388886</v>
      </c>
      <c r="T318" s="12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2">
        <f t="shared" si="27"/>
        <v>41589.676886574074</v>
      </c>
      <c r="T319" s="12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2">
        <f t="shared" si="27"/>
        <v>41330.038784722223</v>
      </c>
      <c r="T320" s="12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2">
        <f t="shared" si="27"/>
        <v>40123.83829861111</v>
      </c>
      <c r="T321" s="12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</v>
      </c>
      <c r="P322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2">
        <f t="shared" si="27"/>
        <v>42331.551307870366</v>
      </c>
      <c r="T322" s="12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IF(F:F="successful",((((E323-D323)/D323)*100)+100),(((E323-D323)/D323)*100))</f>
        <v>102.66285714285715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si="29"/>
        <v>documentary</v>
      </c>
      <c r="S323" s="12">
        <f t="shared" ref="S323:S386" si="33">(((J323/60)/60)/24)+DATE(1970,1,1)</f>
        <v>42647.446597222224</v>
      </c>
      <c r="T323" s="12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ref="R324:R387" si="35">RIGHT(N324,LEN(N324)-SEARCH("/",N324,SEARCH("/",N324)))</f>
        <v>documentary</v>
      </c>
      <c r="S324" s="12">
        <f t="shared" si="33"/>
        <v>42473.57</v>
      </c>
      <c r="T324" s="12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12">
        <f t="shared" si="33"/>
        <v>42697.32136574074</v>
      </c>
      <c r="T325" s="12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12">
        <f t="shared" si="33"/>
        <v>42184.626250000001</v>
      </c>
      <c r="T326" s="12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2">
        <f t="shared" si="33"/>
        <v>42689.187881944439</v>
      </c>
      <c r="T327" s="12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2">
        <f t="shared" si="33"/>
        <v>42775.314884259264</v>
      </c>
      <c r="T328" s="12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2">
        <f t="shared" si="33"/>
        <v>42058.235289351855</v>
      </c>
      <c r="T329" s="12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103.6144</v>
      </c>
      <c r="P330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2">
        <f t="shared" si="33"/>
        <v>42278.946620370371</v>
      </c>
      <c r="T330" s="12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2">
        <f t="shared" si="33"/>
        <v>42291.46674768519</v>
      </c>
      <c r="T331" s="12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2">
        <f t="shared" si="33"/>
        <v>41379.515775462962</v>
      </c>
      <c r="T332" s="12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106.605</v>
      </c>
      <c r="P333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2">
        <f t="shared" si="33"/>
        <v>42507.581412037034</v>
      </c>
      <c r="T333" s="12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2">
        <f t="shared" si="33"/>
        <v>42263.680289351847</v>
      </c>
      <c r="T334" s="12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2">
        <f t="shared" si="33"/>
        <v>42437.636469907404</v>
      </c>
      <c r="T335" s="12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2">
        <f t="shared" si="33"/>
        <v>42101.682372685187</v>
      </c>
      <c r="T336" s="12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2">
        <f t="shared" si="33"/>
        <v>42101.737442129626</v>
      </c>
      <c r="T337" s="12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2">
        <f t="shared" si="33"/>
        <v>42291.596273148149</v>
      </c>
      <c r="T338" s="12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101.16833333333334</v>
      </c>
      <c r="P339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2">
        <f t="shared" si="33"/>
        <v>42047.128564814819</v>
      </c>
      <c r="T339" s="12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</v>
      </c>
      <c r="P340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2">
        <f t="shared" si="33"/>
        <v>42559.755671296298</v>
      </c>
      <c r="T340" s="12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2">
        <f t="shared" si="33"/>
        <v>42093.760046296295</v>
      </c>
      <c r="T341" s="12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125.02285714285713</v>
      </c>
      <c r="P342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2">
        <f t="shared" si="33"/>
        <v>42772.669062500005</v>
      </c>
      <c r="T342" s="12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106.71428571428571</v>
      </c>
      <c r="P343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2">
        <f t="shared" si="33"/>
        <v>41894.879606481481</v>
      </c>
      <c r="T343" s="12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100.3664</v>
      </c>
      <c r="P344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2">
        <f t="shared" si="33"/>
        <v>42459.780844907407</v>
      </c>
      <c r="T344" s="12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102.02863333333333</v>
      </c>
      <c r="P345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2">
        <f t="shared" si="33"/>
        <v>41926.73778935185</v>
      </c>
      <c r="T345" s="12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2">
        <f t="shared" si="33"/>
        <v>42111.970995370371</v>
      </c>
      <c r="T346" s="12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2">
        <f t="shared" si="33"/>
        <v>42114.944328703699</v>
      </c>
      <c r="T347" s="12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2">
        <f t="shared" si="33"/>
        <v>42261.500243055561</v>
      </c>
      <c r="T348" s="12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2">
        <f t="shared" si="33"/>
        <v>42292.495474537034</v>
      </c>
      <c r="T349" s="12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2">
        <f t="shared" si="33"/>
        <v>42207.58699074074</v>
      </c>
      <c r="T350" s="12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2">
        <f t="shared" si="33"/>
        <v>42760.498935185184</v>
      </c>
      <c r="T351" s="12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114.76</v>
      </c>
      <c r="P352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2">
        <f t="shared" si="33"/>
        <v>42586.066076388888</v>
      </c>
      <c r="T352" s="12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127.34117647058824</v>
      </c>
      <c r="P353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2">
        <f t="shared" si="33"/>
        <v>42427.964745370366</v>
      </c>
      <c r="T353" s="12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2">
        <f t="shared" si="33"/>
        <v>41890.167453703703</v>
      </c>
      <c r="T354" s="12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2">
        <f t="shared" si="33"/>
        <v>42297.791886574079</v>
      </c>
      <c r="T355" s="12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103.94285714285715</v>
      </c>
      <c r="P356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2">
        <f t="shared" si="33"/>
        <v>42438.827789351853</v>
      </c>
      <c r="T356" s="12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2">
        <f t="shared" si="33"/>
        <v>41943.293912037036</v>
      </c>
      <c r="T357" s="12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102.69240000000001</v>
      </c>
      <c r="P358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2">
        <f t="shared" si="33"/>
        <v>42415.803159722222</v>
      </c>
      <c r="T358" s="12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2">
        <f t="shared" si="33"/>
        <v>42078.222187499996</v>
      </c>
      <c r="T359" s="12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103.08799999999999</v>
      </c>
      <c r="P360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2">
        <f t="shared" si="33"/>
        <v>42507.860196759255</v>
      </c>
      <c r="T360" s="12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104.85537190082644</v>
      </c>
      <c r="P361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2">
        <f t="shared" si="33"/>
        <v>41935.070486111108</v>
      </c>
      <c r="T361" s="12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2">
        <f t="shared" si="33"/>
        <v>42163.897916666669</v>
      </c>
      <c r="T362" s="12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111.077</v>
      </c>
      <c r="P363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2">
        <f t="shared" si="33"/>
        <v>41936.001226851848</v>
      </c>
      <c r="T363" s="12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124.15933781686498</v>
      </c>
      <c r="P364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2">
        <f t="shared" si="33"/>
        <v>41837.210543981484</v>
      </c>
      <c r="T364" s="12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101.33333333333333</v>
      </c>
      <c r="P365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2">
        <f t="shared" si="33"/>
        <v>40255.744629629626</v>
      </c>
      <c r="T365" s="12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2">
        <f t="shared" si="33"/>
        <v>41780.859629629631</v>
      </c>
      <c r="T366" s="12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103.97333333333333</v>
      </c>
      <c r="P367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2">
        <f t="shared" si="33"/>
        <v>41668.606469907405</v>
      </c>
      <c r="T367" s="12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2">
        <f t="shared" si="33"/>
        <v>41019.793032407404</v>
      </c>
      <c r="T368" s="12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2">
        <f t="shared" si="33"/>
        <v>41355.577291666668</v>
      </c>
      <c r="T369" s="12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104.11199999999999</v>
      </c>
      <c r="P370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2">
        <f t="shared" si="33"/>
        <v>42043.605578703704</v>
      </c>
      <c r="T370" s="12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2">
        <f t="shared" si="33"/>
        <v>40893.551724537036</v>
      </c>
      <c r="T371" s="12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2">
        <f t="shared" si="33"/>
        <v>42711.795138888891</v>
      </c>
      <c r="T372" s="12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2">
        <f t="shared" si="33"/>
        <v>41261.767812500002</v>
      </c>
      <c r="T373" s="12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2">
        <f t="shared" si="33"/>
        <v>42425.576898148152</v>
      </c>
      <c r="T374" s="12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2">
        <f t="shared" si="33"/>
        <v>41078.91201388889</v>
      </c>
      <c r="T375" s="12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2">
        <f t="shared" si="33"/>
        <v>40757.889247685183</v>
      </c>
      <c r="T376" s="12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2">
        <f t="shared" si="33"/>
        <v>41657.985081018516</v>
      </c>
      <c r="T377" s="12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105.95918367346938</v>
      </c>
      <c r="P378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2">
        <f t="shared" si="33"/>
        <v>42576.452731481477</v>
      </c>
      <c r="T378" s="12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114.4</v>
      </c>
      <c r="P379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2">
        <f t="shared" si="33"/>
        <v>42292.250787037032</v>
      </c>
      <c r="T379" s="12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111.76666666666667</v>
      </c>
      <c r="P380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2">
        <f t="shared" si="33"/>
        <v>42370.571851851855</v>
      </c>
      <c r="T380" s="12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</v>
      </c>
      <c r="P381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2">
        <f t="shared" si="33"/>
        <v>40987.688333333332</v>
      </c>
      <c r="T381" s="12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2">
        <f t="shared" si="33"/>
        <v>42367.719814814816</v>
      </c>
      <c r="T382" s="12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104.73</v>
      </c>
      <c r="P383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2">
        <f t="shared" si="33"/>
        <v>41085.698113425926</v>
      </c>
      <c r="T383" s="12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255.83333333333334</v>
      </c>
      <c r="P384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2">
        <f t="shared" si="33"/>
        <v>41144.709490740745</v>
      </c>
      <c r="T384" s="12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2">
        <f t="shared" si="33"/>
        <v>41755.117581018516</v>
      </c>
      <c r="T385" s="12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2">
        <f t="shared" si="33"/>
        <v>41980.781793981485</v>
      </c>
      <c r="T386" s="12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IF(F:F="successful",((((E387-D387)/D387)*100)+100),(((E387-D387)/D387)*100))</f>
        <v>105.982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si="35"/>
        <v>documentary</v>
      </c>
      <c r="S387" s="12">
        <f t="shared" ref="S387:S450" si="39">(((J387/60)/60)/24)+DATE(1970,1,1)</f>
        <v>41934.584502314814</v>
      </c>
      <c r="T387" s="12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ref="R388:R451" si="41">RIGHT(N388,LEN(N388)-SEARCH("/",N388,SEARCH("/",N388)))</f>
        <v>documentary</v>
      </c>
      <c r="S388" s="12">
        <f t="shared" si="39"/>
        <v>42211.951284722221</v>
      </c>
      <c r="T388" s="12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12">
        <f t="shared" si="39"/>
        <v>42200.67659722222</v>
      </c>
      <c r="T389" s="12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</v>
      </c>
      <c r="P390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12">
        <f t="shared" si="39"/>
        <v>42549.076157407413</v>
      </c>
      <c r="T390" s="12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2">
        <f t="shared" si="39"/>
        <v>41674.063078703701</v>
      </c>
      <c r="T391" s="12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2">
        <f t="shared" si="39"/>
        <v>42112.036712962959</v>
      </c>
      <c r="T392" s="12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2">
        <f t="shared" si="39"/>
        <v>40865.042256944449</v>
      </c>
      <c r="T393" s="12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2">
        <f t="shared" si="39"/>
        <v>40763.717256944445</v>
      </c>
      <c r="T394" s="12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2">
        <f t="shared" si="39"/>
        <v>41526.708935185183</v>
      </c>
      <c r="T395" s="12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2">
        <f t="shared" si="39"/>
        <v>42417.818078703705</v>
      </c>
      <c r="T396" s="12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</v>
      </c>
      <c r="P397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2">
        <f t="shared" si="39"/>
        <v>40990.909259259257</v>
      </c>
      <c r="T397" s="12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2">
        <f t="shared" si="39"/>
        <v>41082.564884259256</v>
      </c>
      <c r="T398" s="12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2">
        <f t="shared" si="39"/>
        <v>40379.776435185187</v>
      </c>
      <c r="T399" s="12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</v>
      </c>
      <c r="P400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2">
        <f t="shared" si="39"/>
        <v>42078.793124999997</v>
      </c>
      <c r="T400" s="12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106.80500000000001</v>
      </c>
      <c r="P401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2">
        <f t="shared" si="39"/>
        <v>42687.875775462962</v>
      </c>
      <c r="T401" s="12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2">
        <f t="shared" si="39"/>
        <v>41745.635960648149</v>
      </c>
      <c r="T402" s="12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2">
        <f t="shared" si="39"/>
        <v>40732.842245370368</v>
      </c>
      <c r="T403" s="12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2">
        <f t="shared" si="39"/>
        <v>42292.539548611108</v>
      </c>
      <c r="T404" s="12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105.26</v>
      </c>
      <c r="P405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2">
        <f t="shared" si="39"/>
        <v>40718.310659722221</v>
      </c>
      <c r="T405" s="12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2">
        <f t="shared" si="39"/>
        <v>41646.628032407411</v>
      </c>
      <c r="T406" s="12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2">
        <f t="shared" si="39"/>
        <v>41674.08494212963</v>
      </c>
      <c r="T407" s="12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2">
        <f t="shared" si="39"/>
        <v>40638.162465277775</v>
      </c>
      <c r="T408" s="12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</v>
      </c>
      <c r="P409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2">
        <f t="shared" si="39"/>
        <v>40806.870949074073</v>
      </c>
      <c r="T409" s="12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2">
        <f t="shared" si="39"/>
        <v>41543.735995370371</v>
      </c>
      <c r="T410" s="12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2">
        <f t="shared" si="39"/>
        <v>42543.862777777773</v>
      </c>
      <c r="T411" s="12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128.30000000000001</v>
      </c>
      <c r="P412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2">
        <f t="shared" si="39"/>
        <v>42113.981446759266</v>
      </c>
      <c r="T412" s="12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2">
        <f t="shared" si="39"/>
        <v>41598.17597222222</v>
      </c>
      <c r="T413" s="12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2">
        <f t="shared" si="39"/>
        <v>41099.742800925924</v>
      </c>
      <c r="T414" s="12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2">
        <f t="shared" si="39"/>
        <v>41079.877442129626</v>
      </c>
      <c r="T415" s="12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2">
        <f t="shared" si="39"/>
        <v>41529.063252314816</v>
      </c>
      <c r="T416" s="12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2">
        <f t="shared" si="39"/>
        <v>41904.851875</v>
      </c>
      <c r="T417" s="12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2">
        <f t="shared" si="39"/>
        <v>41648.396192129629</v>
      </c>
      <c r="T418" s="12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2">
        <f t="shared" si="39"/>
        <v>41360.970601851855</v>
      </c>
      <c r="T419" s="12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2">
        <f t="shared" si="39"/>
        <v>42178.282372685186</v>
      </c>
      <c r="T420" s="12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2">
        <f t="shared" si="39"/>
        <v>41394.842442129629</v>
      </c>
      <c r="T421" s="12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-99.560606060606062</v>
      </c>
      <c r="P422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2">
        <f t="shared" si="39"/>
        <v>41682.23646990741</v>
      </c>
      <c r="T422" s="12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-97.993333333333339</v>
      </c>
      <c r="P423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2">
        <f t="shared" si="39"/>
        <v>42177.491388888884</v>
      </c>
      <c r="T423" s="12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-98.924999999999997</v>
      </c>
      <c r="P424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2">
        <f t="shared" si="39"/>
        <v>41863.260381944441</v>
      </c>
      <c r="T424" s="12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-99.234999999999999</v>
      </c>
      <c r="P425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2">
        <f t="shared" si="39"/>
        <v>41400.92627314815</v>
      </c>
      <c r="T425" s="12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-93.203333333333333</v>
      </c>
      <c r="P426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2">
        <f t="shared" si="39"/>
        <v>40934.376145833332</v>
      </c>
      <c r="T426" s="12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-99.988</v>
      </c>
      <c r="P427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2">
        <f t="shared" si="39"/>
        <v>42275.861157407402</v>
      </c>
      <c r="T427" s="12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-98.67</v>
      </c>
      <c r="P428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2">
        <f t="shared" si="39"/>
        <v>42400.711967592593</v>
      </c>
      <c r="T428" s="12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-100</v>
      </c>
      <c r="P429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12">
        <f t="shared" si="39"/>
        <v>42285.909027777772</v>
      </c>
      <c r="T429" s="12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-94.36666666666666</v>
      </c>
      <c r="P430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2">
        <f t="shared" si="39"/>
        <v>41778.766724537039</v>
      </c>
      <c r="T430" s="12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-100</v>
      </c>
      <c r="P431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12">
        <f t="shared" si="39"/>
        <v>40070.901412037041</v>
      </c>
      <c r="T431" s="12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-97.6</v>
      </c>
      <c r="P432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2">
        <f t="shared" si="39"/>
        <v>41513.107256944444</v>
      </c>
      <c r="T432" s="12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-86.166666666666671</v>
      </c>
      <c r="P433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2">
        <f t="shared" si="39"/>
        <v>42526.871331018512</v>
      </c>
      <c r="T433" s="12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-90.5</v>
      </c>
      <c r="P434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2">
        <f t="shared" si="39"/>
        <v>42238.726631944446</v>
      </c>
      <c r="T434" s="12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-100</v>
      </c>
      <c r="P435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12">
        <f t="shared" si="39"/>
        <v>42228.629884259266</v>
      </c>
      <c r="T435" s="12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-95</v>
      </c>
      <c r="P436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2">
        <f t="shared" si="39"/>
        <v>41576.834513888891</v>
      </c>
      <c r="T436" s="12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-99.99727272727273</v>
      </c>
      <c r="P437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2">
        <f t="shared" si="39"/>
        <v>41500.747453703705</v>
      </c>
      <c r="T437" s="12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-100</v>
      </c>
      <c r="P438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12">
        <f t="shared" si="39"/>
        <v>41456.36241898148</v>
      </c>
      <c r="T438" s="12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-100</v>
      </c>
      <c r="P439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12">
        <f t="shared" si="39"/>
        <v>42591.31858796296</v>
      </c>
      <c r="T439" s="12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-90.62</v>
      </c>
      <c r="P440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2">
        <f t="shared" si="39"/>
        <v>42296.261087962965</v>
      </c>
      <c r="T440" s="12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-100</v>
      </c>
      <c r="P441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12">
        <f t="shared" si="39"/>
        <v>41919.761782407404</v>
      </c>
      <c r="T441" s="12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-99.9</v>
      </c>
      <c r="P442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2">
        <f t="shared" si="39"/>
        <v>42423.985567129625</v>
      </c>
      <c r="T442" s="12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-100</v>
      </c>
      <c r="P443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12">
        <f t="shared" si="39"/>
        <v>41550.793935185182</v>
      </c>
      <c r="T443" s="12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-60.641176470588235</v>
      </c>
      <c r="P444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2">
        <f t="shared" si="39"/>
        <v>42024.888692129629</v>
      </c>
      <c r="T444" s="12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-99.9</v>
      </c>
      <c r="P445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2">
        <f t="shared" si="39"/>
        <v>41650.015057870369</v>
      </c>
      <c r="T445" s="12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-95</v>
      </c>
      <c r="P446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2">
        <f t="shared" si="39"/>
        <v>40894.906956018516</v>
      </c>
      <c r="T446" s="12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-99.99666666666667</v>
      </c>
      <c r="P447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2">
        <f t="shared" si="39"/>
        <v>42130.335358796292</v>
      </c>
      <c r="T447" s="12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-92.704761904761895</v>
      </c>
      <c r="P448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2">
        <f t="shared" si="39"/>
        <v>42037.083564814813</v>
      </c>
      <c r="T448" s="12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-99.983333333333334</v>
      </c>
      <c r="P449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2">
        <f t="shared" si="39"/>
        <v>41331.555127314816</v>
      </c>
      <c r="T449" s="12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-96.7196</v>
      </c>
      <c r="P450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2">
        <f t="shared" si="39"/>
        <v>41753.758043981477</v>
      </c>
      <c r="T450" s="12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IF(F:F="successful",((((E451-D451)/D451)*100)+100),(((E451-D451)/D451)*100))</f>
        <v>-97.75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si="41"/>
        <v>animation</v>
      </c>
      <c r="S451" s="12">
        <f t="shared" ref="S451:S514" si="45">(((J451/60)/60)/24)+DATE(1970,1,1)</f>
        <v>41534.568113425928</v>
      </c>
      <c r="T451" s="12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-99.207999999999998</v>
      </c>
      <c r="P452">
        <f t="shared" si="43"/>
        <v>56.571428571428569</v>
      </c>
      <c r="Q452" t="str">
        <f t="shared" si="44"/>
        <v>film &amp; video</v>
      </c>
      <c r="R452" t="str">
        <f t="shared" ref="R452:R515" si="47">RIGHT(N452,LEN(N452)-SEARCH("/",N452,SEARCH("/",N452)))</f>
        <v>animation</v>
      </c>
      <c r="S452" s="12">
        <f t="shared" si="45"/>
        <v>41654.946759259255</v>
      </c>
      <c r="T452" s="12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-100</v>
      </c>
      <c r="P453" t="e">
        <f t="shared" si="43"/>
        <v>#DIV/0!</v>
      </c>
      <c r="Q453" t="str">
        <f t="shared" si="44"/>
        <v>film &amp; video</v>
      </c>
      <c r="R453" t="str">
        <f t="shared" si="47"/>
        <v>animation</v>
      </c>
      <c r="S453" s="12">
        <f t="shared" si="45"/>
        <v>41634.715173611112</v>
      </c>
      <c r="T453" s="12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-36</v>
      </c>
      <c r="P454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12">
        <f t="shared" si="45"/>
        <v>42107.703877314809</v>
      </c>
      <c r="T454" s="12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-99.972595520421606</v>
      </c>
      <c r="P455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2">
        <f t="shared" si="45"/>
        <v>42038.824988425928</v>
      </c>
      <c r="T455" s="12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-99.18</v>
      </c>
      <c r="P456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2">
        <f t="shared" si="45"/>
        <v>41938.717256944445</v>
      </c>
      <c r="T456" s="12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-99.930769230769229</v>
      </c>
      <c r="P457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2">
        <f t="shared" si="45"/>
        <v>40971.002569444441</v>
      </c>
      <c r="T457" s="12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-99.313681368136812</v>
      </c>
      <c r="P458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2">
        <f t="shared" si="45"/>
        <v>41547.694456018515</v>
      </c>
      <c r="T458" s="12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-100</v>
      </c>
      <c r="P459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12">
        <f t="shared" si="45"/>
        <v>41837.767500000002</v>
      </c>
      <c r="T459" s="12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-91.79</v>
      </c>
      <c r="P460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2">
        <f t="shared" si="45"/>
        <v>41378.69976851852</v>
      </c>
      <c r="T460" s="12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-99.935897435897431</v>
      </c>
      <c r="P461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2">
        <f t="shared" si="45"/>
        <v>40800.6403587963</v>
      </c>
      <c r="T461" s="12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-99.705882352941174</v>
      </c>
      <c r="P462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2">
        <f t="shared" si="45"/>
        <v>41759.542534722219</v>
      </c>
      <c r="T462" s="12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-100</v>
      </c>
      <c r="P463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12">
        <f t="shared" si="45"/>
        <v>41407.84684027778</v>
      </c>
      <c r="T463" s="12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-100</v>
      </c>
      <c r="P464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12">
        <f t="shared" si="45"/>
        <v>40705.126631944448</v>
      </c>
      <c r="T464" s="12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-97.727272727272734</v>
      </c>
      <c r="P465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2">
        <f t="shared" si="45"/>
        <v>40750.710104166668</v>
      </c>
      <c r="T465" s="12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-99.900990099009903</v>
      </c>
      <c r="P466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2">
        <f t="shared" si="45"/>
        <v>42488.848784722228</v>
      </c>
      <c r="T466" s="12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-73.046875</v>
      </c>
      <c r="P467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2">
        <f t="shared" si="45"/>
        <v>41801.120069444441</v>
      </c>
      <c r="T467" s="12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-99.24</v>
      </c>
      <c r="P468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2">
        <f t="shared" si="45"/>
        <v>41129.942870370374</v>
      </c>
      <c r="T468" s="12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-78.424999999999997</v>
      </c>
      <c r="P469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2">
        <f t="shared" si="45"/>
        <v>41135.679791666669</v>
      </c>
      <c r="T469" s="12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-100</v>
      </c>
      <c r="P470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12">
        <f t="shared" si="45"/>
        <v>41041.167627314811</v>
      </c>
      <c r="T470" s="12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-100</v>
      </c>
      <c r="P471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12">
        <f t="shared" si="45"/>
        <v>41827.989861111113</v>
      </c>
      <c r="T471" s="12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-98.98</v>
      </c>
      <c r="P472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2">
        <f t="shared" si="45"/>
        <v>41605.167696759258</v>
      </c>
      <c r="T472" s="12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-88.107272727272729</v>
      </c>
      <c r="P473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2">
        <f t="shared" si="45"/>
        <v>41703.721979166665</v>
      </c>
      <c r="T473" s="12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-82.375</v>
      </c>
      <c r="P474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2">
        <f t="shared" si="45"/>
        <v>41844.922662037039</v>
      </c>
      <c r="T474" s="12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-97.13000000000001</v>
      </c>
      <c r="P475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2">
        <f t="shared" si="45"/>
        <v>41869.698136574072</v>
      </c>
      <c r="T475" s="12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-99.969696969696969</v>
      </c>
      <c r="P476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2">
        <f t="shared" si="45"/>
        <v>42753.329039351855</v>
      </c>
      <c r="T476" s="12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-100</v>
      </c>
      <c r="P477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12">
        <f t="shared" si="45"/>
        <v>42100.086145833338</v>
      </c>
      <c r="T477" s="12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-97.76973181818181</v>
      </c>
      <c r="P478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2">
        <f t="shared" si="45"/>
        <v>41757.975011574075</v>
      </c>
      <c r="T478" s="12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-100</v>
      </c>
      <c r="P479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12">
        <f t="shared" si="45"/>
        <v>40987.83488425926</v>
      </c>
      <c r="T479" s="12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-100</v>
      </c>
      <c r="P480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12">
        <f t="shared" si="45"/>
        <v>42065.910983796297</v>
      </c>
      <c r="T480" s="12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-67.44</v>
      </c>
      <c r="P481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2">
        <f t="shared" si="45"/>
        <v>41904.407812500001</v>
      </c>
      <c r="T481" s="12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-80.589999999999989</v>
      </c>
      <c r="P482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2">
        <f t="shared" si="45"/>
        <v>41465.500173611108</v>
      </c>
      <c r="T482" s="12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-93.899999999999991</v>
      </c>
      <c r="P483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2">
        <f t="shared" si="45"/>
        <v>41162.672326388885</v>
      </c>
      <c r="T483" s="12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-99.9</v>
      </c>
      <c r="P484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2">
        <f t="shared" si="45"/>
        <v>42447.896875000006</v>
      </c>
      <c r="T484" s="12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-49.8</v>
      </c>
      <c r="P485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2">
        <f t="shared" si="45"/>
        <v>41243.197592592594</v>
      </c>
      <c r="T485" s="12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-99.813749999999999</v>
      </c>
      <c r="P486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2">
        <f t="shared" si="45"/>
        <v>42272.93949074074</v>
      </c>
      <c r="T486" s="12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-78.093028770154916</v>
      </c>
      <c r="P487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2">
        <f t="shared" si="45"/>
        <v>41381.50577546296</v>
      </c>
      <c r="T487" s="12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-99.990909090909085</v>
      </c>
      <c r="P488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2">
        <f t="shared" si="45"/>
        <v>41761.94258101852</v>
      </c>
      <c r="T488" s="12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-100</v>
      </c>
      <c r="P489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12">
        <f t="shared" si="45"/>
        <v>42669.594837962963</v>
      </c>
      <c r="T489" s="12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-100</v>
      </c>
      <c r="P490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12">
        <f t="shared" si="45"/>
        <v>42714.054398148146</v>
      </c>
      <c r="T490" s="12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-99.713321866207977</v>
      </c>
      <c r="P491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2">
        <f t="shared" si="45"/>
        <v>40882.481666666667</v>
      </c>
      <c r="T491" s="12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-100</v>
      </c>
      <c r="P492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12">
        <f t="shared" si="45"/>
        <v>41113.968576388892</v>
      </c>
      <c r="T492" s="12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-100</v>
      </c>
      <c r="P493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12">
        <f t="shared" si="45"/>
        <v>42366.982627314821</v>
      </c>
      <c r="T493" s="12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-100</v>
      </c>
      <c r="P494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12">
        <f t="shared" si="45"/>
        <v>42596.03506944445</v>
      </c>
      <c r="T494" s="12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-100</v>
      </c>
      <c r="P495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12">
        <f t="shared" si="45"/>
        <v>42114.726134259254</v>
      </c>
      <c r="T495" s="12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-99.844999999999999</v>
      </c>
      <c r="P496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2">
        <f t="shared" si="45"/>
        <v>41799.830613425926</v>
      </c>
      <c r="T496" s="12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-100</v>
      </c>
      <c r="P497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12">
        <f t="shared" si="45"/>
        <v>42171.827604166669</v>
      </c>
      <c r="T497" s="12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-99.998333333333335</v>
      </c>
      <c r="P498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2">
        <f t="shared" si="45"/>
        <v>41620.93141203704</v>
      </c>
      <c r="T498" s="12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-99.330357142857139</v>
      </c>
      <c r="P499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2">
        <f t="shared" si="45"/>
        <v>41945.037789351853</v>
      </c>
      <c r="T499" s="12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-95.401486760459548</v>
      </c>
      <c r="P500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2">
        <f t="shared" si="45"/>
        <v>40858.762141203704</v>
      </c>
      <c r="T500" s="12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-90.45</v>
      </c>
      <c r="P501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2">
        <f t="shared" si="45"/>
        <v>40043.895462962959</v>
      </c>
      <c r="T501" s="12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-96.692307692307693</v>
      </c>
      <c r="P502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2">
        <f t="shared" si="45"/>
        <v>40247.886006944449</v>
      </c>
      <c r="T502" s="12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-100</v>
      </c>
      <c r="P503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12">
        <f t="shared" si="45"/>
        <v>40703.234386574077</v>
      </c>
      <c r="T503" s="12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-98.850000000000009</v>
      </c>
      <c r="P504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2">
        <f t="shared" si="45"/>
        <v>40956.553530092591</v>
      </c>
      <c r="T504" s="12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-98.246153846153845</v>
      </c>
      <c r="P505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2">
        <f t="shared" si="45"/>
        <v>41991.526655092588</v>
      </c>
      <c r="T505" s="12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-98.632653061224488</v>
      </c>
      <c r="P506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2">
        <f t="shared" si="45"/>
        <v>40949.98364583333</v>
      </c>
      <c r="T506" s="12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-99.566666666666663</v>
      </c>
      <c r="P507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2">
        <f t="shared" si="45"/>
        <v>42318.098217592589</v>
      </c>
      <c r="T507" s="12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-99.875</v>
      </c>
      <c r="P508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2">
        <f t="shared" si="45"/>
        <v>41466.552314814813</v>
      </c>
      <c r="T508" s="12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-96.8</v>
      </c>
      <c r="P509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2">
        <f t="shared" si="45"/>
        <v>41156.958993055552</v>
      </c>
      <c r="T509" s="12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-99.2</v>
      </c>
      <c r="P510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2">
        <f t="shared" si="45"/>
        <v>40995.024317129632</v>
      </c>
      <c r="T510" s="12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-99.8</v>
      </c>
      <c r="P511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2">
        <f t="shared" si="45"/>
        <v>42153.631597222222</v>
      </c>
      <c r="T511" s="12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-100</v>
      </c>
      <c r="P512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12">
        <f t="shared" si="45"/>
        <v>42400.176377314812</v>
      </c>
      <c r="T512" s="12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-97</v>
      </c>
      <c r="P513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2">
        <f t="shared" si="45"/>
        <v>41340.303032407406</v>
      </c>
      <c r="T513" s="12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-99.862499999999997</v>
      </c>
      <c r="P514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2">
        <f t="shared" si="45"/>
        <v>42649.742210648154</v>
      </c>
      <c r="T514" s="12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IF(F:F="successful",((((E515-D515)/D515)*100)+100),(((E515-D515)/D515)*100))</f>
        <v>-86.075999999999993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si="47"/>
        <v>animation</v>
      </c>
      <c r="S515" s="12">
        <f t="shared" ref="S515:S578" si="51">(((J515/60)/60)/24)+DATE(1970,1,1)</f>
        <v>42552.653993055559</v>
      </c>
      <c r="T515" s="12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-96.666666666666671</v>
      </c>
      <c r="P516">
        <f t="shared" si="49"/>
        <v>16.666666666666668</v>
      </c>
      <c r="Q516" t="str">
        <f t="shared" si="50"/>
        <v>film &amp; video</v>
      </c>
      <c r="R516" t="str">
        <f t="shared" ref="R516:R579" si="53">RIGHT(N516,LEN(N516)-SEARCH("/",N516,SEARCH("/",N516)))</f>
        <v>animation</v>
      </c>
      <c r="S516" s="12">
        <f t="shared" si="51"/>
        <v>41830.613969907405</v>
      </c>
      <c r="T516" s="12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-74.586597938144322</v>
      </c>
      <c r="P517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12">
        <f t="shared" si="51"/>
        <v>42327.490752314814</v>
      </c>
      <c r="T517" s="12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-100</v>
      </c>
      <c r="P518" t="e">
        <f t="shared" si="49"/>
        <v>#DIV/0!</v>
      </c>
      <c r="Q518" t="str">
        <f t="shared" si="50"/>
        <v>film &amp; video</v>
      </c>
      <c r="R518" t="str">
        <f t="shared" si="53"/>
        <v>animation</v>
      </c>
      <c r="S518" s="12">
        <f t="shared" si="51"/>
        <v>42091.778703703705</v>
      </c>
      <c r="T518" s="12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-98.633333333333326</v>
      </c>
      <c r="P519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2">
        <f t="shared" si="51"/>
        <v>42738.615289351852</v>
      </c>
      <c r="T519" s="12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-100</v>
      </c>
      <c r="P520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12">
        <f t="shared" si="51"/>
        <v>42223.616018518514</v>
      </c>
      <c r="T520" s="12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-77.118573452212317</v>
      </c>
      <c r="P521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2">
        <f t="shared" si="51"/>
        <v>41218.391446759262</v>
      </c>
      <c r="T521" s="12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2">
        <f t="shared" si="51"/>
        <v>42318.702094907407</v>
      </c>
      <c r="T522" s="12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2">
        <f t="shared" si="51"/>
        <v>42646.092812499999</v>
      </c>
      <c r="T523" s="12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2">
        <f t="shared" si="51"/>
        <v>42430.040798611109</v>
      </c>
      <c r="T524" s="12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2">
        <f t="shared" si="51"/>
        <v>42238.13282407407</v>
      </c>
      <c r="T525" s="12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108.67285714285714</v>
      </c>
      <c r="P526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2">
        <f t="shared" si="51"/>
        <v>42492.717233796298</v>
      </c>
      <c r="T526" s="12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3"/>
        <v>plays</v>
      </c>
      <c r="S527" s="12">
        <f t="shared" si="51"/>
        <v>41850.400937500002</v>
      </c>
      <c r="T527" s="12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2">
        <f t="shared" si="51"/>
        <v>42192.591944444444</v>
      </c>
      <c r="T528" s="12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2">
        <f t="shared" si="51"/>
        <v>42753.205625000002</v>
      </c>
      <c r="T529" s="12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115.65217391304348</v>
      </c>
      <c r="P530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2">
        <f t="shared" si="51"/>
        <v>42155.920219907406</v>
      </c>
      <c r="T530" s="12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2">
        <f t="shared" si="51"/>
        <v>42725.031180555554</v>
      </c>
      <c r="T531" s="12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107.7826725403818</v>
      </c>
      <c r="P532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2">
        <f t="shared" si="51"/>
        <v>42157.591064814813</v>
      </c>
      <c r="T532" s="12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2">
        <f t="shared" si="51"/>
        <v>42676.065150462964</v>
      </c>
      <c r="T533" s="12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2">
        <f t="shared" si="51"/>
        <v>42473.007037037038</v>
      </c>
      <c r="T534" s="12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2">
        <f t="shared" si="51"/>
        <v>42482.43478009259</v>
      </c>
      <c r="T535" s="12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104.66666666666667</v>
      </c>
      <c r="P536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2">
        <f t="shared" si="51"/>
        <v>42270.810995370368</v>
      </c>
      <c r="T536" s="12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102.5</v>
      </c>
      <c r="P537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2">
        <f t="shared" si="51"/>
        <v>42711.545196759253</v>
      </c>
      <c r="T537" s="12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118.25757575757575</v>
      </c>
      <c r="P538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2">
        <f t="shared" si="51"/>
        <v>42179.344988425932</v>
      </c>
      <c r="T538" s="12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2">
        <f t="shared" si="51"/>
        <v>42282.768414351856</v>
      </c>
      <c r="T539" s="12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302.41999999999996</v>
      </c>
      <c r="P540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2">
        <f t="shared" si="51"/>
        <v>42473.794710648144</v>
      </c>
      <c r="T540" s="12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2">
        <f t="shared" si="51"/>
        <v>42535.049849537041</v>
      </c>
      <c r="T541" s="12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-99.993333333333339</v>
      </c>
      <c r="P542">
        <f t="shared" si="49"/>
        <v>1</v>
      </c>
      <c r="Q542" t="str">
        <f t="shared" si="50"/>
        <v>technology</v>
      </c>
      <c r="R542" t="str">
        <f t="shared" si="53"/>
        <v>web</v>
      </c>
      <c r="S542" s="12">
        <f t="shared" si="51"/>
        <v>42009.817199074074</v>
      </c>
      <c r="T542" s="12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-99.444444444444443</v>
      </c>
      <c r="P543">
        <f t="shared" si="49"/>
        <v>25</v>
      </c>
      <c r="Q543" t="str">
        <f t="shared" si="50"/>
        <v>technology</v>
      </c>
      <c r="R543" t="str">
        <f t="shared" si="53"/>
        <v>web</v>
      </c>
      <c r="S543" s="12">
        <f t="shared" si="51"/>
        <v>42276.046689814815</v>
      </c>
      <c r="T543" s="12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-99.999600000000001</v>
      </c>
      <c r="P544">
        <f t="shared" si="49"/>
        <v>1</v>
      </c>
      <c r="Q544" t="str">
        <f t="shared" si="50"/>
        <v>technology</v>
      </c>
      <c r="R544" t="str">
        <f t="shared" si="53"/>
        <v>web</v>
      </c>
      <c r="S544" s="12">
        <f t="shared" si="51"/>
        <v>42433.737453703703</v>
      </c>
      <c r="T544" s="12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-99.681818181818187</v>
      </c>
      <c r="P545">
        <f t="shared" si="49"/>
        <v>35</v>
      </c>
      <c r="Q545" t="str">
        <f t="shared" si="50"/>
        <v>technology</v>
      </c>
      <c r="R545" t="str">
        <f t="shared" si="53"/>
        <v>web</v>
      </c>
      <c r="S545" s="12">
        <f t="shared" si="51"/>
        <v>41914.092152777775</v>
      </c>
      <c r="T545" s="12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-98.8</v>
      </c>
      <c r="P546">
        <f t="shared" si="49"/>
        <v>3</v>
      </c>
      <c r="Q546" t="str">
        <f t="shared" si="50"/>
        <v>technology</v>
      </c>
      <c r="R546" t="str">
        <f t="shared" si="53"/>
        <v>web</v>
      </c>
      <c r="S546" s="12">
        <f t="shared" si="51"/>
        <v>42525.656944444447</v>
      </c>
      <c r="T546" s="12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-72.616</v>
      </c>
      <c r="P547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2">
        <f t="shared" si="51"/>
        <v>42283.592465277776</v>
      </c>
      <c r="T547" s="12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-99.913333333333327</v>
      </c>
      <c r="P548">
        <f t="shared" si="49"/>
        <v>26</v>
      </c>
      <c r="Q548" t="str">
        <f t="shared" si="50"/>
        <v>technology</v>
      </c>
      <c r="R548" t="str">
        <f t="shared" si="53"/>
        <v>web</v>
      </c>
      <c r="S548" s="12">
        <f t="shared" si="51"/>
        <v>42249.667997685188</v>
      </c>
      <c r="T548" s="12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-100</v>
      </c>
      <c r="P549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12">
        <f t="shared" si="51"/>
        <v>42380.696342592593</v>
      </c>
      <c r="T549" s="12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-99.91</v>
      </c>
      <c r="P550">
        <f t="shared" si="49"/>
        <v>9</v>
      </c>
      <c r="Q550" t="str">
        <f t="shared" si="50"/>
        <v>technology</v>
      </c>
      <c r="R550" t="str">
        <f t="shared" si="53"/>
        <v>web</v>
      </c>
      <c r="S550" s="12">
        <f t="shared" si="51"/>
        <v>42276.903333333335</v>
      </c>
      <c r="T550" s="12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-97.28</v>
      </c>
      <c r="P551">
        <f t="shared" si="49"/>
        <v>8.5</v>
      </c>
      <c r="Q551" t="str">
        <f t="shared" si="50"/>
        <v>technology</v>
      </c>
      <c r="R551" t="str">
        <f t="shared" si="53"/>
        <v>web</v>
      </c>
      <c r="S551" s="12">
        <f t="shared" si="51"/>
        <v>42163.636828703704</v>
      </c>
      <c r="T551" s="12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-99.3</v>
      </c>
      <c r="P552">
        <f t="shared" si="49"/>
        <v>8.75</v>
      </c>
      <c r="Q552" t="str">
        <f t="shared" si="50"/>
        <v>technology</v>
      </c>
      <c r="R552" t="str">
        <f t="shared" si="53"/>
        <v>web</v>
      </c>
      <c r="S552" s="12">
        <f t="shared" si="51"/>
        <v>42753.678761574076</v>
      </c>
      <c r="T552" s="12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-94.958666666666673</v>
      </c>
      <c r="P553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2">
        <f t="shared" si="51"/>
        <v>42173.275740740741</v>
      </c>
      <c r="T553" s="12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-100</v>
      </c>
      <c r="P554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12">
        <f t="shared" si="51"/>
        <v>42318.616851851853</v>
      </c>
      <c r="T554" s="12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-99.507999999999996</v>
      </c>
      <c r="P555">
        <f t="shared" si="49"/>
        <v>20.5</v>
      </c>
      <c r="Q555" t="str">
        <f t="shared" si="50"/>
        <v>technology</v>
      </c>
      <c r="R555" t="str">
        <f t="shared" si="53"/>
        <v>web</v>
      </c>
      <c r="S555" s="12">
        <f t="shared" si="51"/>
        <v>41927.71980324074</v>
      </c>
      <c r="T555" s="12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-63.410852713178286</v>
      </c>
      <c r="P556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2">
        <f t="shared" si="51"/>
        <v>41901.684861111113</v>
      </c>
      <c r="T556" s="12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-100</v>
      </c>
      <c r="P557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12">
        <f t="shared" si="51"/>
        <v>42503.353506944448</v>
      </c>
      <c r="T557" s="12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-97.5</v>
      </c>
      <c r="P558">
        <f t="shared" si="49"/>
        <v>200</v>
      </c>
      <c r="Q558" t="str">
        <f t="shared" si="50"/>
        <v>technology</v>
      </c>
      <c r="R558" t="str">
        <f t="shared" si="53"/>
        <v>web</v>
      </c>
      <c r="S558" s="12">
        <f t="shared" si="51"/>
        <v>42345.860150462962</v>
      </c>
      <c r="T558" s="12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-99.089333333333329</v>
      </c>
      <c r="P559">
        <f t="shared" si="49"/>
        <v>68.3</v>
      </c>
      <c r="Q559" t="str">
        <f t="shared" si="50"/>
        <v>technology</v>
      </c>
      <c r="R559" t="str">
        <f t="shared" si="53"/>
        <v>web</v>
      </c>
      <c r="S559" s="12">
        <f t="shared" si="51"/>
        <v>42676.942164351851</v>
      </c>
      <c r="T559" s="12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-100</v>
      </c>
      <c r="P560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12">
        <f t="shared" si="51"/>
        <v>42057.883159722223</v>
      </c>
      <c r="T560" s="12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-99.979166666666657</v>
      </c>
      <c r="P561">
        <f t="shared" si="49"/>
        <v>50</v>
      </c>
      <c r="Q561" t="str">
        <f t="shared" si="50"/>
        <v>technology</v>
      </c>
      <c r="R561" t="str">
        <f t="shared" si="53"/>
        <v>web</v>
      </c>
      <c r="S561" s="12">
        <f t="shared" si="51"/>
        <v>42321.283101851848</v>
      </c>
      <c r="T561" s="12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-99.988</v>
      </c>
      <c r="P562">
        <f t="shared" si="49"/>
        <v>4</v>
      </c>
      <c r="Q562" t="str">
        <f t="shared" si="50"/>
        <v>technology</v>
      </c>
      <c r="R562" t="str">
        <f t="shared" si="53"/>
        <v>web</v>
      </c>
      <c r="S562" s="12">
        <f t="shared" si="51"/>
        <v>41960.771354166667</v>
      </c>
      <c r="T562" s="12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-99.633333333333326</v>
      </c>
      <c r="P563">
        <f t="shared" si="49"/>
        <v>27.5</v>
      </c>
      <c r="Q563" t="str">
        <f t="shared" si="50"/>
        <v>technology</v>
      </c>
      <c r="R563" t="str">
        <f t="shared" si="53"/>
        <v>web</v>
      </c>
      <c r="S563" s="12">
        <f t="shared" si="51"/>
        <v>42268.658715277779</v>
      </c>
      <c r="T563" s="12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-100</v>
      </c>
      <c r="P564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12">
        <f t="shared" si="51"/>
        <v>42692.389062500006</v>
      </c>
      <c r="T564" s="12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-99.909333333333336</v>
      </c>
      <c r="P565">
        <f t="shared" si="49"/>
        <v>34</v>
      </c>
      <c r="Q565" t="str">
        <f t="shared" si="50"/>
        <v>technology</v>
      </c>
      <c r="R565" t="str">
        <f t="shared" si="53"/>
        <v>web</v>
      </c>
      <c r="S565" s="12">
        <f t="shared" si="51"/>
        <v>42022.069988425923</v>
      </c>
      <c r="T565" s="12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-99.99444444444444</v>
      </c>
      <c r="P566">
        <f t="shared" si="49"/>
        <v>1</v>
      </c>
      <c r="Q566" t="str">
        <f t="shared" si="50"/>
        <v>technology</v>
      </c>
      <c r="R566" t="str">
        <f t="shared" si="53"/>
        <v>web</v>
      </c>
      <c r="S566" s="12">
        <f t="shared" si="51"/>
        <v>42411.942997685182</v>
      </c>
      <c r="T566" s="12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-100</v>
      </c>
      <c r="P567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12">
        <f t="shared" si="51"/>
        <v>42165.785289351858</v>
      </c>
      <c r="T567" s="12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-99.98</v>
      </c>
      <c r="P568">
        <f t="shared" si="49"/>
        <v>1</v>
      </c>
      <c r="Q568" t="str">
        <f t="shared" si="50"/>
        <v>technology</v>
      </c>
      <c r="R568" t="str">
        <f t="shared" si="53"/>
        <v>web</v>
      </c>
      <c r="S568" s="12">
        <f t="shared" si="51"/>
        <v>42535.68440972222</v>
      </c>
      <c r="T568" s="12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-100</v>
      </c>
      <c r="P569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12">
        <f t="shared" si="51"/>
        <v>41975.842523148152</v>
      </c>
      <c r="T569" s="12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-99</v>
      </c>
      <c r="P570">
        <f t="shared" si="49"/>
        <v>49</v>
      </c>
      <c r="Q570" t="str">
        <f t="shared" si="50"/>
        <v>technology</v>
      </c>
      <c r="R570" t="str">
        <f t="shared" si="53"/>
        <v>web</v>
      </c>
      <c r="S570" s="12">
        <f t="shared" si="51"/>
        <v>42348.9215625</v>
      </c>
      <c r="T570" s="12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-99.2</v>
      </c>
      <c r="P571">
        <f t="shared" si="49"/>
        <v>20</v>
      </c>
      <c r="Q571" t="str">
        <f t="shared" si="50"/>
        <v>technology</v>
      </c>
      <c r="R571" t="str">
        <f t="shared" si="53"/>
        <v>web</v>
      </c>
      <c r="S571" s="12">
        <f t="shared" si="51"/>
        <v>42340.847361111111</v>
      </c>
      <c r="T571" s="12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-99.832941176470598</v>
      </c>
      <c r="P572">
        <f t="shared" si="49"/>
        <v>142</v>
      </c>
      <c r="Q572" t="str">
        <f t="shared" si="50"/>
        <v>technology</v>
      </c>
      <c r="R572" t="str">
        <f t="shared" si="53"/>
        <v>web</v>
      </c>
      <c r="S572" s="12">
        <f t="shared" si="51"/>
        <v>42388.798252314817</v>
      </c>
      <c r="T572" s="12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-99.575999999999993</v>
      </c>
      <c r="P573">
        <f t="shared" si="49"/>
        <v>53</v>
      </c>
      <c r="Q573" t="str">
        <f t="shared" si="50"/>
        <v>technology</v>
      </c>
      <c r="R573" t="str">
        <f t="shared" si="53"/>
        <v>web</v>
      </c>
      <c r="S573" s="12">
        <f t="shared" si="51"/>
        <v>42192.816238425927</v>
      </c>
      <c r="T573" s="12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-100</v>
      </c>
      <c r="P574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12">
        <f t="shared" si="51"/>
        <v>42282.71629629629</v>
      </c>
      <c r="T574" s="12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-99.610746107461082</v>
      </c>
      <c r="P575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2">
        <f t="shared" si="51"/>
        <v>41963.050127314811</v>
      </c>
      <c r="T575" s="12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-99.284436493738809</v>
      </c>
      <c r="P576">
        <f t="shared" si="49"/>
        <v>20</v>
      </c>
      <c r="Q576" t="str">
        <f t="shared" si="50"/>
        <v>technology</v>
      </c>
      <c r="R576" t="str">
        <f t="shared" si="53"/>
        <v>web</v>
      </c>
      <c r="S576" s="12">
        <f t="shared" si="51"/>
        <v>42632.443368055552</v>
      </c>
      <c r="T576" s="12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-99.568333333333342</v>
      </c>
      <c r="P577">
        <f t="shared" si="49"/>
        <v>64.75</v>
      </c>
      <c r="Q577" t="str">
        <f t="shared" si="50"/>
        <v>technology</v>
      </c>
      <c r="R577" t="str">
        <f t="shared" si="53"/>
        <v>web</v>
      </c>
      <c r="S577" s="12">
        <f t="shared" si="51"/>
        <v>42138.692627314813</v>
      </c>
      <c r="T577" s="12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-99.998750000000001</v>
      </c>
      <c r="P578">
        <f t="shared" si="49"/>
        <v>1</v>
      </c>
      <c r="Q578" t="str">
        <f t="shared" si="50"/>
        <v>technology</v>
      </c>
      <c r="R578" t="str">
        <f t="shared" si="53"/>
        <v>web</v>
      </c>
      <c r="S578" s="12">
        <f t="shared" si="51"/>
        <v>42031.471666666665</v>
      </c>
      <c r="T578" s="12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IF(F:F="successful",((((E579-D579)/D579)*100)+100),(((E579-D579)/D579)*100))</f>
        <v>-99.8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si="53"/>
        <v>web</v>
      </c>
      <c r="S579" s="12">
        <f t="shared" ref="S579:S642" si="57">(((J579/60)/60)/24)+DATE(1970,1,1)</f>
        <v>42450.589143518519</v>
      </c>
      <c r="T579" s="12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-99.988799999999998</v>
      </c>
      <c r="P580">
        <f t="shared" si="55"/>
        <v>2</v>
      </c>
      <c r="Q580" t="str">
        <f t="shared" si="56"/>
        <v>technology</v>
      </c>
      <c r="R580" t="str">
        <f t="shared" ref="R580:R643" si="59">RIGHT(N580,LEN(N580)-SEARCH("/",N580,SEARCH("/",N580)))</f>
        <v>web</v>
      </c>
      <c r="S580" s="12">
        <f t="shared" si="57"/>
        <v>42230.578622685185</v>
      </c>
      <c r="T580" s="12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-98.541666666666671</v>
      </c>
      <c r="P581">
        <f t="shared" si="55"/>
        <v>35</v>
      </c>
      <c r="Q581" t="str">
        <f t="shared" si="56"/>
        <v>technology</v>
      </c>
      <c r="R581" t="str">
        <f t="shared" si="59"/>
        <v>web</v>
      </c>
      <c r="S581" s="12">
        <f t="shared" si="57"/>
        <v>41968.852118055554</v>
      </c>
      <c r="T581" s="12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-99.966666666666669</v>
      </c>
      <c r="P582">
        <f t="shared" si="55"/>
        <v>1</v>
      </c>
      <c r="Q582" t="str">
        <f t="shared" si="56"/>
        <v>technology</v>
      </c>
      <c r="R582" t="str">
        <f t="shared" si="59"/>
        <v>web</v>
      </c>
      <c r="S582" s="12">
        <f t="shared" si="57"/>
        <v>42605.908182870371</v>
      </c>
      <c r="T582" s="12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-100</v>
      </c>
      <c r="P583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12">
        <f t="shared" si="57"/>
        <v>42188.012777777782</v>
      </c>
      <c r="T583" s="12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-100</v>
      </c>
      <c r="P584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12">
        <f t="shared" si="57"/>
        <v>42055.739803240736</v>
      </c>
      <c r="T584" s="12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-99.988888888888894</v>
      </c>
      <c r="P585">
        <f t="shared" si="55"/>
        <v>1</v>
      </c>
      <c r="Q585" t="str">
        <f t="shared" si="56"/>
        <v>technology</v>
      </c>
      <c r="R585" t="str">
        <f t="shared" si="59"/>
        <v>web</v>
      </c>
      <c r="S585" s="12">
        <f t="shared" si="57"/>
        <v>42052.93850694444</v>
      </c>
      <c r="T585" s="12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-99</v>
      </c>
      <c r="P586">
        <f t="shared" si="55"/>
        <v>5</v>
      </c>
      <c r="Q586" t="str">
        <f t="shared" si="56"/>
        <v>technology</v>
      </c>
      <c r="R586" t="str">
        <f t="shared" si="59"/>
        <v>web</v>
      </c>
      <c r="S586" s="12">
        <f t="shared" si="57"/>
        <v>42049.716620370367</v>
      </c>
      <c r="T586" s="12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-100</v>
      </c>
      <c r="P587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12">
        <f t="shared" si="57"/>
        <v>42283.3909375</v>
      </c>
      <c r="T587" s="12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-99.44</v>
      </c>
      <c r="P588">
        <f t="shared" si="55"/>
        <v>14</v>
      </c>
      <c r="Q588" t="str">
        <f t="shared" si="56"/>
        <v>technology</v>
      </c>
      <c r="R588" t="str">
        <f t="shared" si="59"/>
        <v>web</v>
      </c>
      <c r="S588" s="12">
        <f t="shared" si="57"/>
        <v>42020.854247685187</v>
      </c>
      <c r="T588" s="12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-90.916666666666671</v>
      </c>
      <c r="P589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2">
        <f t="shared" si="57"/>
        <v>42080.757326388892</v>
      </c>
      <c r="T589" s="12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-96.655555555555551</v>
      </c>
      <c r="P590">
        <f t="shared" si="55"/>
        <v>150.5</v>
      </c>
      <c r="Q590" t="str">
        <f t="shared" si="56"/>
        <v>technology</v>
      </c>
      <c r="R590" t="str">
        <f t="shared" si="59"/>
        <v>web</v>
      </c>
      <c r="S590" s="12">
        <f t="shared" si="57"/>
        <v>42631.769513888896</v>
      </c>
      <c r="T590" s="12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-99.986666666666665</v>
      </c>
      <c r="P591">
        <f t="shared" si="55"/>
        <v>1</v>
      </c>
      <c r="Q591" t="str">
        <f t="shared" si="56"/>
        <v>technology</v>
      </c>
      <c r="R591" t="str">
        <f t="shared" si="59"/>
        <v>web</v>
      </c>
      <c r="S591" s="12">
        <f t="shared" si="57"/>
        <v>42178.614571759259</v>
      </c>
      <c r="T591" s="12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-95.54</v>
      </c>
      <c r="P592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2">
        <f t="shared" si="57"/>
        <v>42377.554756944446</v>
      </c>
      <c r="T592" s="12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-99.938999999999993</v>
      </c>
      <c r="P593">
        <f t="shared" si="55"/>
        <v>30.5</v>
      </c>
      <c r="Q593" t="str">
        <f t="shared" si="56"/>
        <v>technology</v>
      </c>
      <c r="R593" t="str">
        <f t="shared" si="59"/>
        <v>web</v>
      </c>
      <c r="S593" s="12">
        <f t="shared" si="57"/>
        <v>42177.543171296296</v>
      </c>
      <c r="T593" s="12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-96.666666666666671</v>
      </c>
      <c r="P594">
        <f t="shared" si="55"/>
        <v>250</v>
      </c>
      <c r="Q594" t="str">
        <f t="shared" si="56"/>
        <v>technology</v>
      </c>
      <c r="R594" t="str">
        <f t="shared" si="59"/>
        <v>web</v>
      </c>
      <c r="S594" s="12">
        <f t="shared" si="57"/>
        <v>41946.232175925928</v>
      </c>
      <c r="T594" s="12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-77</v>
      </c>
      <c r="P595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2">
        <f t="shared" si="57"/>
        <v>42070.677604166667</v>
      </c>
      <c r="T595" s="12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-99.896000000000001</v>
      </c>
      <c r="P596">
        <f t="shared" si="55"/>
        <v>13</v>
      </c>
      <c r="Q596" t="str">
        <f t="shared" si="56"/>
        <v>technology</v>
      </c>
      <c r="R596" t="str">
        <f t="shared" si="59"/>
        <v>web</v>
      </c>
      <c r="S596" s="12">
        <f t="shared" si="57"/>
        <v>42446.780162037037</v>
      </c>
      <c r="T596" s="12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-99.573999999999998</v>
      </c>
      <c r="P597">
        <f t="shared" si="55"/>
        <v>53.25</v>
      </c>
      <c r="Q597" t="str">
        <f t="shared" si="56"/>
        <v>technology</v>
      </c>
      <c r="R597" t="str">
        <f t="shared" si="59"/>
        <v>web</v>
      </c>
      <c r="S597" s="12">
        <f t="shared" si="57"/>
        <v>42083.069884259254</v>
      </c>
      <c r="T597" s="12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-99.97</v>
      </c>
      <c r="P598">
        <f t="shared" si="55"/>
        <v>3</v>
      </c>
      <c r="Q598" t="str">
        <f t="shared" si="56"/>
        <v>technology</v>
      </c>
      <c r="R598" t="str">
        <f t="shared" si="59"/>
        <v>web</v>
      </c>
      <c r="S598" s="12">
        <f t="shared" si="57"/>
        <v>42646.896898148145</v>
      </c>
      <c r="T598" s="12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-99.733333333333334</v>
      </c>
      <c r="P599">
        <f t="shared" si="55"/>
        <v>10</v>
      </c>
      <c r="Q599" t="str">
        <f t="shared" si="56"/>
        <v>technology</v>
      </c>
      <c r="R599" t="str">
        <f t="shared" si="59"/>
        <v>web</v>
      </c>
      <c r="S599" s="12">
        <f t="shared" si="57"/>
        <v>42545.705266203702</v>
      </c>
      <c r="T599" s="12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-66</v>
      </c>
      <c r="P600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2">
        <f t="shared" si="57"/>
        <v>41948.00209490741</v>
      </c>
      <c r="T600" s="12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-99.938000000000002</v>
      </c>
      <c r="P601">
        <f t="shared" si="55"/>
        <v>15.5</v>
      </c>
      <c r="Q601" t="str">
        <f t="shared" si="56"/>
        <v>technology</v>
      </c>
      <c r="R601" t="str">
        <f t="shared" si="59"/>
        <v>web</v>
      </c>
      <c r="S601" s="12">
        <f t="shared" si="57"/>
        <v>42047.812523148154</v>
      </c>
      <c r="T601" s="12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-98</v>
      </c>
      <c r="P602">
        <f t="shared" si="55"/>
        <v>100</v>
      </c>
      <c r="Q602" t="str">
        <f t="shared" si="56"/>
        <v>technology</v>
      </c>
      <c r="R602" t="str">
        <f t="shared" si="59"/>
        <v>web</v>
      </c>
      <c r="S602" s="12">
        <f t="shared" si="57"/>
        <v>42073.798171296294</v>
      </c>
      <c r="T602" s="12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-98.6</v>
      </c>
      <c r="P603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2">
        <f t="shared" si="57"/>
        <v>41969.858090277776</v>
      </c>
      <c r="T603" s="12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-100</v>
      </c>
      <c r="P604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12">
        <f t="shared" si="57"/>
        <v>42143.79415509259</v>
      </c>
      <c r="T604" s="12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-96.066533333333325</v>
      </c>
      <c r="P605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2">
        <f t="shared" si="57"/>
        <v>41835.639155092591</v>
      </c>
      <c r="T605" s="12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-100</v>
      </c>
      <c r="P606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12">
        <f t="shared" si="57"/>
        <v>41849.035370370373</v>
      </c>
      <c r="T606" s="12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-97.38</v>
      </c>
      <c r="P607">
        <f t="shared" si="55"/>
        <v>16.375</v>
      </c>
      <c r="Q607" t="str">
        <f t="shared" si="56"/>
        <v>technology</v>
      </c>
      <c r="R607" t="str">
        <f t="shared" si="59"/>
        <v>web</v>
      </c>
      <c r="S607" s="12">
        <f t="shared" si="57"/>
        <v>42194.357731481476</v>
      </c>
      <c r="T607" s="12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-99.8</v>
      </c>
      <c r="P608">
        <f t="shared" si="55"/>
        <v>10</v>
      </c>
      <c r="Q608" t="str">
        <f t="shared" si="56"/>
        <v>technology</v>
      </c>
      <c r="R608" t="str">
        <f t="shared" si="59"/>
        <v>web</v>
      </c>
      <c r="S608" s="12">
        <f t="shared" si="57"/>
        <v>42102.650567129633</v>
      </c>
      <c r="T608" s="12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-100</v>
      </c>
      <c r="P609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12">
        <f t="shared" si="57"/>
        <v>42300.825648148151</v>
      </c>
      <c r="T609" s="12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-99.025999999999996</v>
      </c>
      <c r="P610">
        <f t="shared" si="55"/>
        <v>292.2</v>
      </c>
      <c r="Q610" t="str">
        <f t="shared" si="56"/>
        <v>technology</v>
      </c>
      <c r="R610" t="str">
        <f t="shared" si="59"/>
        <v>web</v>
      </c>
      <c r="S610" s="12">
        <f t="shared" si="57"/>
        <v>42140.921064814815</v>
      </c>
      <c r="T610" s="12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-99.358974358974365</v>
      </c>
      <c r="P611">
        <f t="shared" si="55"/>
        <v>5</v>
      </c>
      <c r="Q611" t="str">
        <f t="shared" si="56"/>
        <v>technology</v>
      </c>
      <c r="R611" t="str">
        <f t="shared" si="59"/>
        <v>web</v>
      </c>
      <c r="S611" s="12">
        <f t="shared" si="57"/>
        <v>42307.034074074079</v>
      </c>
      <c r="T611" s="12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-100</v>
      </c>
      <c r="P612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12">
        <f t="shared" si="57"/>
        <v>42086.83085648148</v>
      </c>
      <c r="T612" s="12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-100</v>
      </c>
      <c r="P613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12">
        <f t="shared" si="57"/>
        <v>42328.560613425929</v>
      </c>
      <c r="T613" s="12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-100</v>
      </c>
      <c r="P614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12">
        <f t="shared" si="57"/>
        <v>42585.031782407401</v>
      </c>
      <c r="T614" s="12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-78.63666666666667</v>
      </c>
      <c r="P615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2">
        <f t="shared" si="57"/>
        <v>42247.496759259258</v>
      </c>
      <c r="T615" s="12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-100</v>
      </c>
      <c r="P616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12">
        <f t="shared" si="57"/>
        <v>42515.061805555553</v>
      </c>
      <c r="T616" s="12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-100</v>
      </c>
      <c r="P617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12">
        <f t="shared" si="57"/>
        <v>42242.122210648144</v>
      </c>
      <c r="T617" s="12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-100</v>
      </c>
      <c r="P618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12">
        <f t="shared" si="57"/>
        <v>42761.376238425932</v>
      </c>
      <c r="T618" s="12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-97</v>
      </c>
      <c r="P619">
        <f t="shared" si="55"/>
        <v>20</v>
      </c>
      <c r="Q619" t="str">
        <f t="shared" si="56"/>
        <v>technology</v>
      </c>
      <c r="R619" t="str">
        <f t="shared" si="59"/>
        <v>web</v>
      </c>
      <c r="S619" s="12">
        <f t="shared" si="57"/>
        <v>42087.343090277776</v>
      </c>
      <c r="T619" s="12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-100</v>
      </c>
      <c r="P620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12">
        <f t="shared" si="57"/>
        <v>42317.810219907406</v>
      </c>
      <c r="T620" s="12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-99.999960000000002</v>
      </c>
      <c r="P621">
        <f t="shared" si="55"/>
        <v>1</v>
      </c>
      <c r="Q621" t="str">
        <f t="shared" si="56"/>
        <v>technology</v>
      </c>
      <c r="R621" t="str">
        <f t="shared" si="59"/>
        <v>web</v>
      </c>
      <c r="S621" s="12">
        <f t="shared" si="57"/>
        <v>41908.650347222225</v>
      </c>
      <c r="T621" s="12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-99</v>
      </c>
      <c r="P622">
        <f t="shared" si="55"/>
        <v>300</v>
      </c>
      <c r="Q622" t="str">
        <f t="shared" si="56"/>
        <v>technology</v>
      </c>
      <c r="R622" t="str">
        <f t="shared" si="59"/>
        <v>web</v>
      </c>
      <c r="S622" s="12">
        <f t="shared" si="57"/>
        <v>41831.716874999998</v>
      </c>
      <c r="T622" s="12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-98.956000000000003</v>
      </c>
      <c r="P623">
        <f t="shared" si="55"/>
        <v>87</v>
      </c>
      <c r="Q623" t="str">
        <f t="shared" si="56"/>
        <v>technology</v>
      </c>
      <c r="R623" t="str">
        <f t="shared" si="59"/>
        <v>web</v>
      </c>
      <c r="S623" s="12">
        <f t="shared" si="57"/>
        <v>42528.987696759257</v>
      </c>
      <c r="T623" s="12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-94.316666666666677</v>
      </c>
      <c r="P624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2">
        <f t="shared" si="57"/>
        <v>42532.774745370371</v>
      </c>
      <c r="T624" s="12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-100</v>
      </c>
      <c r="P625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12">
        <f t="shared" si="57"/>
        <v>42122.009224537032</v>
      </c>
      <c r="T625" s="12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-100</v>
      </c>
      <c r="P626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12">
        <f t="shared" si="57"/>
        <v>42108.988900462966</v>
      </c>
      <c r="T626" s="12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-100</v>
      </c>
      <c r="P627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12">
        <f t="shared" si="57"/>
        <v>42790.895567129628</v>
      </c>
      <c r="T627" s="12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-82.62</v>
      </c>
      <c r="P628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2">
        <f t="shared" si="57"/>
        <v>42198.559479166666</v>
      </c>
      <c r="T628" s="12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-99.98</v>
      </c>
      <c r="P629">
        <f t="shared" si="55"/>
        <v>90</v>
      </c>
      <c r="Q629" t="str">
        <f t="shared" si="56"/>
        <v>technology</v>
      </c>
      <c r="R629" t="str">
        <f t="shared" si="59"/>
        <v>web</v>
      </c>
      <c r="S629" s="12">
        <f t="shared" si="57"/>
        <v>42384.306840277779</v>
      </c>
      <c r="T629" s="12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-100</v>
      </c>
      <c r="P630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12">
        <f t="shared" si="57"/>
        <v>41803.692789351851</v>
      </c>
      <c r="T630" s="12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-99.825000000000003</v>
      </c>
      <c r="P631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2">
        <f t="shared" si="57"/>
        <v>42474.637824074074</v>
      </c>
      <c r="T631" s="12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-99.91665972164347</v>
      </c>
      <c r="P632">
        <f t="shared" si="55"/>
        <v>10</v>
      </c>
      <c r="Q632" t="str">
        <f t="shared" si="56"/>
        <v>technology</v>
      </c>
      <c r="R632" t="str">
        <f t="shared" si="59"/>
        <v>web</v>
      </c>
      <c r="S632" s="12">
        <f t="shared" si="57"/>
        <v>42223.619456018518</v>
      </c>
      <c r="T632" s="12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-98.61999999999999</v>
      </c>
      <c r="P633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2">
        <f t="shared" si="57"/>
        <v>42489.772326388891</v>
      </c>
      <c r="T633" s="12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-100</v>
      </c>
      <c r="P634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12">
        <f t="shared" si="57"/>
        <v>42303.659317129626</v>
      </c>
      <c r="T634" s="12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-87.55</v>
      </c>
      <c r="P635">
        <f t="shared" si="55"/>
        <v>49.8</v>
      </c>
      <c r="Q635" t="str">
        <f t="shared" si="56"/>
        <v>technology</v>
      </c>
      <c r="R635" t="str">
        <f t="shared" si="59"/>
        <v>web</v>
      </c>
      <c r="S635" s="12">
        <f t="shared" si="57"/>
        <v>42507.29932870371</v>
      </c>
      <c r="T635" s="12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-99.98</v>
      </c>
      <c r="P636">
        <f t="shared" si="55"/>
        <v>1</v>
      </c>
      <c r="Q636" t="str">
        <f t="shared" si="56"/>
        <v>technology</v>
      </c>
      <c r="R636" t="str">
        <f t="shared" si="59"/>
        <v>web</v>
      </c>
      <c r="S636" s="12">
        <f t="shared" si="57"/>
        <v>42031.928576388891</v>
      </c>
      <c r="T636" s="12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-99.992000000000004</v>
      </c>
      <c r="P637">
        <f t="shared" si="55"/>
        <v>2</v>
      </c>
      <c r="Q637" t="str">
        <f t="shared" si="56"/>
        <v>technology</v>
      </c>
      <c r="R637" t="str">
        <f t="shared" si="59"/>
        <v>web</v>
      </c>
      <c r="S637" s="12">
        <f t="shared" si="57"/>
        <v>42076.092152777783</v>
      </c>
      <c r="T637" s="12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-99.8</v>
      </c>
      <c r="P638">
        <f t="shared" si="55"/>
        <v>4</v>
      </c>
      <c r="Q638" t="str">
        <f t="shared" si="56"/>
        <v>technology</v>
      </c>
      <c r="R638" t="str">
        <f t="shared" si="59"/>
        <v>web</v>
      </c>
      <c r="S638" s="12">
        <f t="shared" si="57"/>
        <v>42131.455439814818</v>
      </c>
      <c r="T638" s="12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-100</v>
      </c>
      <c r="P639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12">
        <f t="shared" si="57"/>
        <v>42762.962013888886</v>
      </c>
      <c r="T639" s="12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-99.991</v>
      </c>
      <c r="P640">
        <f t="shared" si="55"/>
        <v>3</v>
      </c>
      <c r="Q640" t="str">
        <f t="shared" si="56"/>
        <v>technology</v>
      </c>
      <c r="R640" t="str">
        <f t="shared" si="59"/>
        <v>web</v>
      </c>
      <c r="S640" s="12">
        <f t="shared" si="57"/>
        <v>42759.593310185184</v>
      </c>
      <c r="T640" s="12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-99.999899999999997</v>
      </c>
      <c r="P641">
        <f t="shared" si="55"/>
        <v>1</v>
      </c>
      <c r="Q641" t="str">
        <f t="shared" si="56"/>
        <v>technology</v>
      </c>
      <c r="R641" t="str">
        <f t="shared" si="59"/>
        <v>web</v>
      </c>
      <c r="S641" s="12">
        <f t="shared" si="57"/>
        <v>41865.583275462966</v>
      </c>
      <c r="T641" s="12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9"/>
        <v>wearables</v>
      </c>
      <c r="S642" s="12">
        <f t="shared" si="57"/>
        <v>42683.420312500006</v>
      </c>
      <c r="T642" s="12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IF(F:F="successful",((((E643-D643)/D643)*100)+100),(((E643-D643)/D643)*100))</f>
        <v>119.16249999999999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si="59"/>
        <v>wearables</v>
      </c>
      <c r="S643" s="12">
        <f t="shared" ref="S643:S706" si="63">(((J643/60)/60)/24)+DATE(1970,1,1)</f>
        <v>42199.57</v>
      </c>
      <c r="T643" s="12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ref="R644:R707" si="65">RIGHT(N644,LEN(N644)-SEARCH("/",N644,SEARCH("/",N644)))</f>
        <v>wearables</v>
      </c>
      <c r="S644" s="12">
        <f t="shared" si="63"/>
        <v>42199.651319444441</v>
      </c>
      <c r="T644" s="12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12">
        <f t="shared" si="63"/>
        <v>42100.642071759255</v>
      </c>
      <c r="T645" s="12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12">
        <f t="shared" si="63"/>
        <v>41898.665960648148</v>
      </c>
      <c r="T646" s="12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2">
        <f t="shared" si="63"/>
        <v>42564.026319444441</v>
      </c>
      <c r="T647" s="12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2">
        <f t="shared" si="63"/>
        <v>41832.852627314816</v>
      </c>
      <c r="T648" s="12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2">
        <f t="shared" si="63"/>
        <v>42416.767928240741</v>
      </c>
      <c r="T649" s="12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5"/>
        <v>wearables</v>
      </c>
      <c r="S650" s="12">
        <f t="shared" si="63"/>
        <v>41891.693379629629</v>
      </c>
      <c r="T650" s="12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2">
        <f t="shared" si="63"/>
        <v>41877.912187499998</v>
      </c>
      <c r="T651" s="12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2">
        <f t="shared" si="63"/>
        <v>41932.036851851852</v>
      </c>
      <c r="T652" s="12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100.52800000000001</v>
      </c>
      <c r="P653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2">
        <f t="shared" si="63"/>
        <v>41956.017488425925</v>
      </c>
      <c r="T653" s="12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100.46666666666667</v>
      </c>
      <c r="P654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2">
        <f t="shared" si="63"/>
        <v>42675.690393518518</v>
      </c>
      <c r="T654" s="12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2">
        <f t="shared" si="63"/>
        <v>42199.618518518517</v>
      </c>
      <c r="T655" s="12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267.29166666666663</v>
      </c>
      <c r="P656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2">
        <f t="shared" si="63"/>
        <v>42163.957326388889</v>
      </c>
      <c r="T656" s="12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2">
        <f t="shared" si="63"/>
        <v>42045.957314814819</v>
      </c>
      <c r="T657" s="12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2">
        <f t="shared" si="63"/>
        <v>42417.804618055554</v>
      </c>
      <c r="T658" s="12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125.7</v>
      </c>
      <c r="P659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2">
        <f t="shared" si="63"/>
        <v>42331.84574074074</v>
      </c>
      <c r="T659" s="12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2">
        <f t="shared" si="63"/>
        <v>42179.160752314812</v>
      </c>
      <c r="T660" s="12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100.56666666666666</v>
      </c>
      <c r="P661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2">
        <f t="shared" si="63"/>
        <v>42209.593692129631</v>
      </c>
      <c r="T661" s="12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-96.941999999999993</v>
      </c>
      <c r="P662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2">
        <f t="shared" si="63"/>
        <v>41922.741655092592</v>
      </c>
      <c r="T662" s="12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-99.050000000000011</v>
      </c>
      <c r="P663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2">
        <f t="shared" si="63"/>
        <v>42636.645358796297</v>
      </c>
      <c r="T663" s="12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-99.6</v>
      </c>
      <c r="P664">
        <f t="shared" si="61"/>
        <v>39</v>
      </c>
      <c r="Q664" t="str">
        <f t="shared" si="62"/>
        <v>technology</v>
      </c>
      <c r="R664" t="str">
        <f t="shared" si="65"/>
        <v>wearables</v>
      </c>
      <c r="S664" s="12">
        <f t="shared" si="63"/>
        <v>41990.438043981485</v>
      </c>
      <c r="T664" s="12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-99.65</v>
      </c>
      <c r="P665">
        <f t="shared" si="61"/>
        <v>100</v>
      </c>
      <c r="Q665" t="str">
        <f t="shared" si="62"/>
        <v>technology</v>
      </c>
      <c r="R665" t="str">
        <f t="shared" si="65"/>
        <v>wearables</v>
      </c>
      <c r="S665" s="12">
        <f t="shared" si="63"/>
        <v>42173.843240740738</v>
      </c>
      <c r="T665" s="12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-92.466666666666669</v>
      </c>
      <c r="P666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2">
        <f t="shared" si="63"/>
        <v>42077.666377314818</v>
      </c>
      <c r="T666" s="12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-81.36</v>
      </c>
      <c r="P667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2">
        <f t="shared" si="63"/>
        <v>42688.711354166662</v>
      </c>
      <c r="T667" s="12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-99.995999999999995</v>
      </c>
      <c r="P668">
        <f t="shared" si="61"/>
        <v>2</v>
      </c>
      <c r="Q668" t="str">
        <f t="shared" si="62"/>
        <v>technology</v>
      </c>
      <c r="R668" t="str">
        <f t="shared" si="65"/>
        <v>wearables</v>
      </c>
      <c r="S668" s="12">
        <f t="shared" si="63"/>
        <v>41838.832152777781</v>
      </c>
      <c r="T668" s="12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-89.98</v>
      </c>
      <c r="P669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2">
        <f t="shared" si="63"/>
        <v>42632.373414351852</v>
      </c>
      <c r="T669" s="12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-95.44</v>
      </c>
      <c r="P670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2">
        <f t="shared" si="63"/>
        <v>42090.831273148149</v>
      </c>
      <c r="T670" s="12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-78.492499999999993</v>
      </c>
      <c r="P671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2">
        <f t="shared" si="63"/>
        <v>42527.625671296293</v>
      </c>
      <c r="T671" s="12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-70.723333333333343</v>
      </c>
      <c r="P672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2">
        <f t="shared" si="63"/>
        <v>42506.709722222222</v>
      </c>
      <c r="T672" s="12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-60.573333333333338</v>
      </c>
      <c r="P673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2">
        <f t="shared" si="63"/>
        <v>41984.692731481482</v>
      </c>
      <c r="T673" s="12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-78.372</v>
      </c>
      <c r="P674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2">
        <f t="shared" si="63"/>
        <v>41974.219490740739</v>
      </c>
      <c r="T674" s="12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-99.795000000000002</v>
      </c>
      <c r="P675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2">
        <f t="shared" si="63"/>
        <v>41838.840474537035</v>
      </c>
      <c r="T675" s="12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-99.97</v>
      </c>
      <c r="P676">
        <f t="shared" si="61"/>
        <v>7.5</v>
      </c>
      <c r="Q676" t="str">
        <f t="shared" si="62"/>
        <v>technology</v>
      </c>
      <c r="R676" t="str">
        <f t="shared" si="65"/>
        <v>wearables</v>
      </c>
      <c r="S676" s="12">
        <f t="shared" si="63"/>
        <v>41803.116053240738</v>
      </c>
      <c r="T676" s="12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-85.15</v>
      </c>
      <c r="P677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2">
        <f t="shared" si="63"/>
        <v>41975.930601851855</v>
      </c>
      <c r="T677" s="12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-98.528999999999996</v>
      </c>
      <c r="P678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2">
        <f t="shared" si="63"/>
        <v>42012.768298611118</v>
      </c>
      <c r="T678" s="12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-74.416000000000011</v>
      </c>
      <c r="P679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2">
        <f t="shared" si="63"/>
        <v>42504.403877314813</v>
      </c>
      <c r="T679" s="12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-96.179310344827584</v>
      </c>
      <c r="P680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2">
        <f t="shared" si="63"/>
        <v>42481.376597222217</v>
      </c>
      <c r="T680" s="12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-84.514035087719293</v>
      </c>
      <c r="P681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2">
        <f t="shared" si="63"/>
        <v>42556.695706018523</v>
      </c>
      <c r="T681" s="12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-74.087999999999994</v>
      </c>
      <c r="P682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2">
        <f t="shared" si="63"/>
        <v>41864.501516203702</v>
      </c>
      <c r="T682" s="12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-99.960000000000008</v>
      </c>
      <c r="P683">
        <f t="shared" si="61"/>
        <v>1</v>
      </c>
      <c r="Q683" t="str">
        <f t="shared" si="62"/>
        <v>technology</v>
      </c>
      <c r="R683" t="str">
        <f t="shared" si="65"/>
        <v>wearables</v>
      </c>
      <c r="S683" s="12">
        <f t="shared" si="63"/>
        <v>42639.805601851855</v>
      </c>
      <c r="T683" s="12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-99.894000000000005</v>
      </c>
      <c r="P684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2">
        <f t="shared" si="63"/>
        <v>42778.765300925923</v>
      </c>
      <c r="T684" s="12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-99.148571428571429</v>
      </c>
      <c r="P685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2">
        <f t="shared" si="63"/>
        <v>42634.900046296301</v>
      </c>
      <c r="T685" s="12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-92.516249999999999</v>
      </c>
      <c r="P686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2">
        <f t="shared" si="63"/>
        <v>41809.473275462966</v>
      </c>
      <c r="T686" s="12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-72.350000000000009</v>
      </c>
      <c r="P687">
        <f t="shared" si="61"/>
        <v>55.3</v>
      </c>
      <c r="Q687" t="str">
        <f t="shared" si="62"/>
        <v>technology</v>
      </c>
      <c r="R687" t="str">
        <f t="shared" si="65"/>
        <v>wearables</v>
      </c>
      <c r="S687" s="12">
        <f t="shared" si="63"/>
        <v>41971.866574074069</v>
      </c>
      <c r="T687" s="12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-100</v>
      </c>
      <c r="P688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12">
        <f t="shared" si="63"/>
        <v>42189.673263888893</v>
      </c>
      <c r="T688" s="12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-96.45</v>
      </c>
      <c r="P689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2">
        <f t="shared" si="63"/>
        <v>42711.750613425931</v>
      </c>
      <c r="T689" s="12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-27.01</v>
      </c>
      <c r="P690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2">
        <f t="shared" si="63"/>
        <v>42262.104780092588</v>
      </c>
      <c r="T690" s="12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-42.35125</v>
      </c>
      <c r="P691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2">
        <f t="shared" si="63"/>
        <v>42675.66778935185</v>
      </c>
      <c r="T691" s="12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-87.660000000000011</v>
      </c>
      <c r="P692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2">
        <f t="shared" si="63"/>
        <v>42579.634733796294</v>
      </c>
      <c r="T692" s="12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-99.48</v>
      </c>
      <c r="P693">
        <f t="shared" si="61"/>
        <v>26</v>
      </c>
      <c r="Q693" t="str">
        <f t="shared" si="62"/>
        <v>technology</v>
      </c>
      <c r="R693" t="str">
        <f t="shared" si="65"/>
        <v>wearables</v>
      </c>
      <c r="S693" s="12">
        <f t="shared" si="63"/>
        <v>42158.028310185182</v>
      </c>
      <c r="T693" s="12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-93.47</v>
      </c>
      <c r="P694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2">
        <f t="shared" si="63"/>
        <v>42696.37572916667</v>
      </c>
      <c r="T694" s="12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-64.661999999999992</v>
      </c>
      <c r="P695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2">
        <f t="shared" si="63"/>
        <v>42094.808182870373</v>
      </c>
      <c r="T695" s="12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-99.606666666666669</v>
      </c>
      <c r="P696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2">
        <f t="shared" si="63"/>
        <v>42737.663877314815</v>
      </c>
      <c r="T696" s="12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-98.94</v>
      </c>
      <c r="P697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2">
        <f t="shared" si="63"/>
        <v>41913.521064814813</v>
      </c>
      <c r="T697" s="12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-99.999428571428567</v>
      </c>
      <c r="P698">
        <f t="shared" si="61"/>
        <v>1</v>
      </c>
      <c r="Q698" t="str">
        <f t="shared" si="62"/>
        <v>technology</v>
      </c>
      <c r="R698" t="str">
        <f t="shared" si="65"/>
        <v>wearables</v>
      </c>
      <c r="S698" s="12">
        <f t="shared" si="63"/>
        <v>41815.927106481482</v>
      </c>
      <c r="T698" s="12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-53.620000000000005</v>
      </c>
      <c r="P699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2">
        <f t="shared" si="63"/>
        <v>42388.523020833338</v>
      </c>
      <c r="T699" s="12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-84.61</v>
      </c>
      <c r="P700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2">
        <f t="shared" si="63"/>
        <v>41866.931076388886</v>
      </c>
      <c r="T700" s="12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-17.577892307692302</v>
      </c>
      <c r="P701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2">
        <f t="shared" si="63"/>
        <v>41563.485509259262</v>
      </c>
      <c r="T701" s="12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-97.313333333333333</v>
      </c>
      <c r="P702">
        <f t="shared" si="61"/>
        <v>13</v>
      </c>
      <c r="Q702" t="str">
        <f t="shared" si="62"/>
        <v>technology</v>
      </c>
      <c r="R702" t="str">
        <f t="shared" si="65"/>
        <v>wearables</v>
      </c>
      <c r="S702" s="12">
        <f t="shared" si="63"/>
        <v>42715.688437500001</v>
      </c>
      <c r="T702" s="12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-73.400000000000006</v>
      </c>
      <c r="P703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2">
        <f t="shared" si="63"/>
        <v>41813.662962962961</v>
      </c>
      <c r="T703" s="12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-69.186599999999999</v>
      </c>
      <c r="P704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2">
        <f t="shared" si="63"/>
        <v>42668.726701388892</v>
      </c>
      <c r="T704" s="12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-94.42</v>
      </c>
      <c r="P705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2">
        <f t="shared" si="63"/>
        <v>42711.950798611113</v>
      </c>
      <c r="T705" s="12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-99.125454545454545</v>
      </c>
      <c r="P706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2">
        <f t="shared" si="63"/>
        <v>42726.192916666667</v>
      </c>
      <c r="T706" s="12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IF(F:F="successful",((((E707-D707)/D707)*100)+100),(((E707-D707)/D707)*100))</f>
        <v>-99.02300000000001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si="65"/>
        <v>wearables</v>
      </c>
      <c r="S707" s="12">
        <f t="shared" ref="S707:S770" si="69">(((J707/60)/60)/24)+DATE(1970,1,1)</f>
        <v>42726.491643518515</v>
      </c>
      <c r="T707" s="12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-100</v>
      </c>
      <c r="P708" t="e">
        <f t="shared" si="67"/>
        <v>#DIV/0!</v>
      </c>
      <c r="Q708" t="str">
        <f t="shared" si="68"/>
        <v>technology</v>
      </c>
      <c r="R708" t="str">
        <f t="shared" ref="R708:R771" si="71">RIGHT(N708,LEN(N708)-SEARCH("/",N708,SEARCH("/",N708)))</f>
        <v>wearables</v>
      </c>
      <c r="S708" s="12">
        <f t="shared" si="69"/>
        <v>42676.995173611111</v>
      </c>
      <c r="T708" s="12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-21.072647058823531</v>
      </c>
      <c r="P709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12">
        <f t="shared" si="69"/>
        <v>42696.663506944446</v>
      </c>
      <c r="T709" s="12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-77.907499999999999</v>
      </c>
      <c r="P710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12">
        <f t="shared" si="69"/>
        <v>41835.581018518518</v>
      </c>
      <c r="T710" s="12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-99.593333333333334</v>
      </c>
      <c r="P711">
        <f t="shared" si="67"/>
        <v>30.5</v>
      </c>
      <c r="Q711" t="str">
        <f t="shared" si="68"/>
        <v>technology</v>
      </c>
      <c r="R711" t="str">
        <f t="shared" si="71"/>
        <v>wearables</v>
      </c>
      <c r="S711" s="12">
        <f t="shared" si="69"/>
        <v>41948.041192129633</v>
      </c>
      <c r="T711" s="12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-100</v>
      </c>
      <c r="P712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12">
        <f t="shared" si="69"/>
        <v>41837.984976851854</v>
      </c>
      <c r="T712" s="12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-66.208999999999989</v>
      </c>
      <c r="P713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2">
        <f t="shared" si="69"/>
        <v>42678.459120370375</v>
      </c>
      <c r="T713" s="12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-99.783505154639172</v>
      </c>
      <c r="P714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2">
        <f t="shared" si="69"/>
        <v>42384.680925925932</v>
      </c>
      <c r="T714" s="12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-99.204000000000008</v>
      </c>
      <c r="P715">
        <f t="shared" si="67"/>
        <v>199</v>
      </c>
      <c r="Q715" t="str">
        <f t="shared" si="68"/>
        <v>technology</v>
      </c>
      <c r="R715" t="str">
        <f t="shared" si="71"/>
        <v>wearables</v>
      </c>
      <c r="S715" s="12">
        <f t="shared" si="69"/>
        <v>42496.529305555552</v>
      </c>
      <c r="T715" s="12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-85.006666666666661</v>
      </c>
      <c r="P716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2">
        <f t="shared" si="69"/>
        <v>42734.787986111114</v>
      </c>
      <c r="T716" s="12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-94.949090909090899</v>
      </c>
      <c r="P717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2">
        <f t="shared" si="69"/>
        <v>42273.090740740736</v>
      </c>
      <c r="T717" s="12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-89.785714285714292</v>
      </c>
      <c r="P718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2">
        <f t="shared" si="69"/>
        <v>41940.658645833333</v>
      </c>
      <c r="T718" s="12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-99.694999999999993</v>
      </c>
      <c r="P719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2">
        <f t="shared" si="69"/>
        <v>41857.854189814818</v>
      </c>
      <c r="T719" s="12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-99.25</v>
      </c>
      <c r="P720">
        <f t="shared" si="67"/>
        <v>22.5</v>
      </c>
      <c r="Q720" t="str">
        <f t="shared" si="68"/>
        <v>technology</v>
      </c>
      <c r="R720" t="str">
        <f t="shared" si="71"/>
        <v>wearables</v>
      </c>
      <c r="S720" s="12">
        <f t="shared" si="69"/>
        <v>42752.845451388886</v>
      </c>
      <c r="T720" s="12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-98.706666666666663</v>
      </c>
      <c r="P721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2">
        <f t="shared" si="69"/>
        <v>42409.040231481486</v>
      </c>
      <c r="T721" s="12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2">
        <f t="shared" si="69"/>
        <v>40909.649201388893</v>
      </c>
      <c r="T722" s="12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122.10975609756098</v>
      </c>
      <c r="P723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2">
        <f t="shared" si="69"/>
        <v>41807.571840277778</v>
      </c>
      <c r="T723" s="12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2">
        <f t="shared" si="69"/>
        <v>40977.805300925924</v>
      </c>
      <c r="T724" s="12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2">
        <f t="shared" si="69"/>
        <v>42184.816539351858</v>
      </c>
      <c r="T725" s="12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2">
        <f t="shared" si="69"/>
        <v>40694.638460648144</v>
      </c>
      <c r="T726" s="12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</v>
      </c>
      <c r="P727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2">
        <f t="shared" si="69"/>
        <v>42321.626296296294</v>
      </c>
      <c r="T727" s="12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2">
        <f t="shared" si="69"/>
        <v>41346.042673611111</v>
      </c>
      <c r="T728" s="12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155.51428571428573</v>
      </c>
      <c r="P729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2">
        <f t="shared" si="69"/>
        <v>41247.020243055551</v>
      </c>
      <c r="T729" s="12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2">
        <f t="shared" si="69"/>
        <v>40731.837465277778</v>
      </c>
      <c r="T730" s="12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2">
        <f t="shared" si="69"/>
        <v>41111.185891203706</v>
      </c>
      <c r="T731" s="12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2">
        <f t="shared" si="69"/>
        <v>40854.745266203703</v>
      </c>
      <c r="T732" s="12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2">
        <f t="shared" si="69"/>
        <v>40879.795682870368</v>
      </c>
      <c r="T733" s="12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2">
        <f t="shared" si="69"/>
        <v>41486.424317129626</v>
      </c>
      <c r="T734" s="12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2">
        <f t="shared" si="69"/>
        <v>41598.420046296298</v>
      </c>
      <c r="T735" s="12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2">
        <f t="shared" si="69"/>
        <v>42102.164583333331</v>
      </c>
      <c r="T736" s="12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</v>
      </c>
      <c r="P737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2">
        <f t="shared" si="69"/>
        <v>41946.029467592591</v>
      </c>
      <c r="T737" s="12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2">
        <f t="shared" si="69"/>
        <v>41579.734259259261</v>
      </c>
      <c r="T738" s="12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122.4</v>
      </c>
      <c r="P739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2">
        <f t="shared" si="69"/>
        <v>41667.275312500002</v>
      </c>
      <c r="T739" s="12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106.73333333333333</v>
      </c>
      <c r="P740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2">
        <f t="shared" si="69"/>
        <v>41943.604097222218</v>
      </c>
      <c r="T740" s="12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158.33333333333334</v>
      </c>
      <c r="P741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2">
        <f t="shared" si="69"/>
        <v>41829.502650462964</v>
      </c>
      <c r="T741" s="12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2">
        <f t="shared" si="69"/>
        <v>42162.146782407406</v>
      </c>
      <c r="T742" s="12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2">
        <f t="shared" si="69"/>
        <v>41401.648217592592</v>
      </c>
      <c r="T743" s="12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110.71428571428571</v>
      </c>
      <c r="P744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2">
        <f t="shared" si="69"/>
        <v>41689.917962962965</v>
      </c>
      <c r="T744" s="12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2">
        <f t="shared" si="69"/>
        <v>40990.709317129629</v>
      </c>
      <c r="T745" s="12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</v>
      </c>
      <c r="P746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2">
        <f t="shared" si="69"/>
        <v>41226.95721064815</v>
      </c>
      <c r="T746" s="12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179.09909909909911</v>
      </c>
      <c r="P747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2">
        <f t="shared" si="69"/>
        <v>41367.572280092594</v>
      </c>
      <c r="T747" s="12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2">
        <f t="shared" si="69"/>
        <v>41157.042928240742</v>
      </c>
      <c r="T748" s="12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2">
        <f t="shared" si="69"/>
        <v>41988.548831018517</v>
      </c>
      <c r="T749" s="12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2">
        <f t="shared" si="69"/>
        <v>41831.846828703703</v>
      </c>
      <c r="T750" s="12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2">
        <f t="shared" si="69"/>
        <v>42733.94131944445</v>
      </c>
      <c r="T751" s="12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102.58775877587759</v>
      </c>
      <c r="P752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2">
        <f t="shared" si="69"/>
        <v>41299.878148148149</v>
      </c>
      <c r="T752" s="12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2">
        <f t="shared" si="69"/>
        <v>40713.630497685182</v>
      </c>
      <c r="T753" s="12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2">
        <f t="shared" si="69"/>
        <v>42639.421493055561</v>
      </c>
      <c r="T754" s="12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2">
        <f t="shared" si="69"/>
        <v>42019.590173611112</v>
      </c>
      <c r="T755" s="12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</v>
      </c>
      <c r="P756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2">
        <f t="shared" si="69"/>
        <v>41249.749085648145</v>
      </c>
      <c r="T756" s="12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2">
        <f t="shared" si="69"/>
        <v>41383.605057870373</v>
      </c>
      <c r="T757" s="12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2">
        <f t="shared" si="69"/>
        <v>40590.766886574071</v>
      </c>
      <c r="T758" s="12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2">
        <f t="shared" si="69"/>
        <v>41235.054560185185</v>
      </c>
      <c r="T759" s="12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2">
        <f t="shared" si="69"/>
        <v>40429.836435185185</v>
      </c>
      <c r="T760" s="12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</v>
      </c>
      <c r="P761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2">
        <f t="shared" si="69"/>
        <v>41789.330312500002</v>
      </c>
      <c r="T761" s="12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-100</v>
      </c>
      <c r="P762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12">
        <f t="shared" si="69"/>
        <v>42670.764039351852</v>
      </c>
      <c r="T762" s="12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-95.3</v>
      </c>
      <c r="P763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2">
        <f t="shared" si="69"/>
        <v>41642.751458333332</v>
      </c>
      <c r="T763" s="12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-100</v>
      </c>
      <c r="P764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12">
        <f t="shared" si="69"/>
        <v>42690.858449074076</v>
      </c>
      <c r="T764" s="12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-99.883449883449885</v>
      </c>
      <c r="P765">
        <f t="shared" si="67"/>
        <v>5</v>
      </c>
      <c r="Q765" t="str">
        <f t="shared" si="68"/>
        <v>publishing</v>
      </c>
      <c r="R765" t="str">
        <f t="shared" si="71"/>
        <v>fiction</v>
      </c>
      <c r="S765" s="12">
        <f t="shared" si="69"/>
        <v>41471.446851851848</v>
      </c>
      <c r="T765" s="12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-100</v>
      </c>
      <c r="P766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12">
        <f t="shared" si="69"/>
        <v>42227.173159722224</v>
      </c>
      <c r="T766" s="12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-63.985714285714288</v>
      </c>
      <c r="P767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2">
        <f t="shared" si="69"/>
        <v>41901.542638888888</v>
      </c>
      <c r="T767" s="12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-100</v>
      </c>
      <c r="P768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12">
        <f t="shared" si="69"/>
        <v>42021.783368055556</v>
      </c>
      <c r="T768" s="12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-96.460000000000008</v>
      </c>
      <c r="P769">
        <f t="shared" si="67"/>
        <v>59</v>
      </c>
      <c r="Q769" t="str">
        <f t="shared" si="68"/>
        <v>publishing</v>
      </c>
      <c r="R769" t="str">
        <f t="shared" si="71"/>
        <v>fiction</v>
      </c>
      <c r="S769" s="12">
        <f t="shared" si="69"/>
        <v>42115.143634259264</v>
      </c>
      <c r="T769" s="12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-100</v>
      </c>
      <c r="P770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12">
        <f t="shared" si="69"/>
        <v>41594.207060185188</v>
      </c>
      <c r="T770" s="12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IF(F:F="successful",((((E771-D771)/D771)*100)+100),(((E771-D771)/D771)*100))</f>
        <v>-58.599999999999994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si="71"/>
        <v>fiction</v>
      </c>
      <c r="S771" s="12">
        <f t="shared" ref="S771:S834" si="75">(((J771/60)/60)/24)+DATE(1970,1,1)</f>
        <v>41604.996458333335</v>
      </c>
      <c r="T771" s="12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-100</v>
      </c>
      <c r="P772" t="e">
        <f t="shared" si="73"/>
        <v>#DIV/0!</v>
      </c>
      <c r="Q772" t="str">
        <f t="shared" si="74"/>
        <v>publishing</v>
      </c>
      <c r="R772" t="str">
        <f t="shared" ref="R772:R835" si="77">RIGHT(N772,LEN(N772)-SEARCH("/",N772,SEARCH("/",N772)))</f>
        <v>fiction</v>
      </c>
      <c r="S772" s="12">
        <f t="shared" si="75"/>
        <v>41289.999641203707</v>
      </c>
      <c r="T772" s="12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-99.973684210526315</v>
      </c>
      <c r="P773">
        <f t="shared" si="73"/>
        <v>10</v>
      </c>
      <c r="Q773" t="str">
        <f t="shared" si="74"/>
        <v>publishing</v>
      </c>
      <c r="R773" t="str">
        <f t="shared" si="77"/>
        <v>fiction</v>
      </c>
      <c r="S773" s="12">
        <f t="shared" si="75"/>
        <v>42349.824097222227</v>
      </c>
      <c r="T773" s="12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-96.666666666666671</v>
      </c>
      <c r="P774">
        <f t="shared" si="73"/>
        <v>50</v>
      </c>
      <c r="Q774" t="str">
        <f t="shared" si="74"/>
        <v>publishing</v>
      </c>
      <c r="R774" t="str">
        <f t="shared" si="77"/>
        <v>fiction</v>
      </c>
      <c r="S774" s="12">
        <f t="shared" si="75"/>
        <v>40068.056932870371</v>
      </c>
      <c r="T774" s="12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-99.148709763234905</v>
      </c>
      <c r="P775">
        <f t="shared" si="73"/>
        <v>16</v>
      </c>
      <c r="Q775" t="str">
        <f t="shared" si="74"/>
        <v>publishing</v>
      </c>
      <c r="R775" t="str">
        <f t="shared" si="77"/>
        <v>fiction</v>
      </c>
      <c r="S775" s="12">
        <f t="shared" si="75"/>
        <v>42100.735937499994</v>
      </c>
      <c r="T775" s="12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-29.799999999999997</v>
      </c>
      <c r="P776">
        <f t="shared" si="73"/>
        <v>39</v>
      </c>
      <c r="Q776" t="str">
        <f t="shared" si="74"/>
        <v>publishing</v>
      </c>
      <c r="R776" t="str">
        <f t="shared" si="77"/>
        <v>fiction</v>
      </c>
      <c r="S776" s="12">
        <f t="shared" si="75"/>
        <v>41663.780300925922</v>
      </c>
      <c r="T776" s="12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-98.3</v>
      </c>
      <c r="P777">
        <f t="shared" si="73"/>
        <v>34</v>
      </c>
      <c r="Q777" t="str">
        <f t="shared" si="74"/>
        <v>publishing</v>
      </c>
      <c r="R777" t="str">
        <f t="shared" si="77"/>
        <v>fiction</v>
      </c>
      <c r="S777" s="12">
        <f t="shared" si="75"/>
        <v>40863.060127314813</v>
      </c>
      <c r="T777" s="12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-48.6</v>
      </c>
      <c r="P778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2">
        <f t="shared" si="75"/>
        <v>42250.685706018514</v>
      </c>
      <c r="T778" s="12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-99.3</v>
      </c>
      <c r="P779">
        <f t="shared" si="73"/>
        <v>7</v>
      </c>
      <c r="Q779" t="str">
        <f t="shared" si="74"/>
        <v>publishing</v>
      </c>
      <c r="R779" t="str">
        <f t="shared" si="77"/>
        <v>fiction</v>
      </c>
      <c r="S779" s="12">
        <f t="shared" si="75"/>
        <v>41456.981215277774</v>
      </c>
      <c r="T779" s="12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-99.6</v>
      </c>
      <c r="P780">
        <f t="shared" si="73"/>
        <v>2</v>
      </c>
      <c r="Q780" t="str">
        <f t="shared" si="74"/>
        <v>publishing</v>
      </c>
      <c r="R780" t="str">
        <f t="shared" si="77"/>
        <v>fiction</v>
      </c>
      <c r="S780" s="12">
        <f t="shared" si="75"/>
        <v>41729.702314814815</v>
      </c>
      <c r="T780" s="12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-97.333333333333343</v>
      </c>
      <c r="P781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2">
        <f t="shared" si="75"/>
        <v>40436.68408564815</v>
      </c>
      <c r="T781" s="12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2">
        <f t="shared" si="75"/>
        <v>40636.673900462964</v>
      </c>
      <c r="T782" s="12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2">
        <f t="shared" si="75"/>
        <v>41403.000856481485</v>
      </c>
      <c r="T783" s="12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7"/>
        <v>rock</v>
      </c>
      <c r="S784" s="12">
        <f t="shared" si="75"/>
        <v>41116.758125</v>
      </c>
      <c r="T784" s="12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2">
        <f t="shared" si="75"/>
        <v>40987.773715277777</v>
      </c>
      <c r="T785" s="12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7"/>
        <v>rock</v>
      </c>
      <c r="S786" s="12">
        <f t="shared" si="75"/>
        <v>41675.149525462963</v>
      </c>
      <c r="T786" s="12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2">
        <f t="shared" si="75"/>
        <v>41303.593923611108</v>
      </c>
      <c r="T787" s="12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142.80000000000001</v>
      </c>
      <c r="P788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2">
        <f t="shared" si="75"/>
        <v>40983.055949074071</v>
      </c>
      <c r="T788" s="12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114.16666666666667</v>
      </c>
      <c r="P789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2">
        <f t="shared" si="75"/>
        <v>41549.627615740741</v>
      </c>
      <c r="T789" s="12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2">
        <f t="shared" si="75"/>
        <v>41059.006805555553</v>
      </c>
      <c r="T790" s="12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109.41176470588235</v>
      </c>
      <c r="P791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2">
        <f t="shared" si="75"/>
        <v>41277.186111111114</v>
      </c>
      <c r="T791" s="12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2">
        <f t="shared" si="75"/>
        <v>41276.047905092593</v>
      </c>
      <c r="T792" s="12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7"/>
        <v>rock</v>
      </c>
      <c r="S793" s="12">
        <f t="shared" si="75"/>
        <v>41557.780624999999</v>
      </c>
      <c r="T793" s="12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</v>
      </c>
      <c r="P794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2">
        <f t="shared" si="75"/>
        <v>41555.873645833337</v>
      </c>
      <c r="T794" s="12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102.77927272727273</v>
      </c>
      <c r="P795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2">
        <f t="shared" si="75"/>
        <v>41442.741249999999</v>
      </c>
      <c r="T795" s="12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</v>
      </c>
      <c r="P796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2">
        <f t="shared" si="75"/>
        <v>40736.115011574075</v>
      </c>
      <c r="T796" s="12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111.78571428571428</v>
      </c>
      <c r="P797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2">
        <f t="shared" si="75"/>
        <v>40963.613032407404</v>
      </c>
      <c r="T797" s="12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</v>
      </c>
      <c r="P798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2">
        <f t="shared" si="75"/>
        <v>41502.882928240739</v>
      </c>
      <c r="T798" s="12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2">
        <f t="shared" si="75"/>
        <v>40996.994074074071</v>
      </c>
      <c r="T799" s="12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2">
        <f t="shared" si="75"/>
        <v>41882.590127314819</v>
      </c>
      <c r="T800" s="12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2">
        <f t="shared" si="75"/>
        <v>40996.667199074072</v>
      </c>
      <c r="T801" s="12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152.13333333333333</v>
      </c>
      <c r="P802">
        <f t="shared" si="73"/>
        <v>40.75</v>
      </c>
      <c r="Q802" t="str">
        <f t="shared" si="74"/>
        <v>music</v>
      </c>
      <c r="R802" t="str">
        <f t="shared" si="77"/>
        <v>rock</v>
      </c>
      <c r="S802" s="12">
        <f t="shared" si="75"/>
        <v>41863.433495370373</v>
      </c>
      <c r="T802" s="12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2">
        <f t="shared" si="75"/>
        <v>40695.795370370368</v>
      </c>
      <c r="T803" s="12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101.33333333333333</v>
      </c>
      <c r="P804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2">
        <f t="shared" si="75"/>
        <v>41123.022268518522</v>
      </c>
      <c r="T804" s="12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123.26086956521739</v>
      </c>
      <c r="P805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2">
        <f t="shared" si="75"/>
        <v>40665.949976851851</v>
      </c>
      <c r="T805" s="12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2">
        <f t="shared" si="75"/>
        <v>40730.105625000004</v>
      </c>
      <c r="T806" s="12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2">
        <f t="shared" si="75"/>
        <v>40690.823055555556</v>
      </c>
      <c r="T807" s="12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2">
        <f t="shared" si="75"/>
        <v>40763.691423611112</v>
      </c>
      <c r="T808" s="12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2">
        <f t="shared" si="75"/>
        <v>42759.628599537042</v>
      </c>
      <c r="T809" s="12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2">
        <f t="shared" si="75"/>
        <v>41962.100532407407</v>
      </c>
      <c r="T810" s="12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103.77500000000001</v>
      </c>
      <c r="P811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2">
        <f t="shared" si="75"/>
        <v>41628.833680555559</v>
      </c>
      <c r="T811" s="12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2">
        <f t="shared" si="75"/>
        <v>41123.056273148148</v>
      </c>
      <c r="T812" s="12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2">
        <f t="shared" si="75"/>
        <v>41443.643541666665</v>
      </c>
      <c r="T813" s="12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151.83333333333331</v>
      </c>
      <c r="P814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2">
        <f t="shared" si="75"/>
        <v>41282.017962962964</v>
      </c>
      <c r="T814" s="12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2">
        <f t="shared" si="75"/>
        <v>41080.960243055553</v>
      </c>
      <c r="T815" s="12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2">
        <f t="shared" si="75"/>
        <v>40679.743067129632</v>
      </c>
      <c r="T816" s="12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2">
        <f t="shared" si="75"/>
        <v>41914.917858796296</v>
      </c>
      <c r="T817" s="12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7"/>
        <v>rock</v>
      </c>
      <c r="S818" s="12">
        <f t="shared" si="75"/>
        <v>41341.870868055557</v>
      </c>
      <c r="T818" s="12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2">
        <f t="shared" si="75"/>
        <v>40925.599664351852</v>
      </c>
      <c r="T819" s="12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2">
        <f t="shared" si="75"/>
        <v>41120.882881944446</v>
      </c>
      <c r="T820" s="12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108.75</v>
      </c>
      <c r="P821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2">
        <f t="shared" si="75"/>
        <v>41619.998310185183</v>
      </c>
      <c r="T821" s="12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2">
        <f t="shared" si="75"/>
        <v>41768.841921296298</v>
      </c>
      <c r="T822" s="12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2">
        <f t="shared" si="75"/>
        <v>42093.922048611115</v>
      </c>
      <c r="T823" s="12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2">
        <f t="shared" si="75"/>
        <v>41157.947337962964</v>
      </c>
      <c r="T824" s="12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2">
        <f t="shared" si="75"/>
        <v>42055.972824074073</v>
      </c>
      <c r="T825" s="12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2">
        <f t="shared" si="75"/>
        <v>40250.242106481484</v>
      </c>
      <c r="T826" s="12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</v>
      </c>
      <c r="P827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2">
        <f t="shared" si="75"/>
        <v>41186.306527777779</v>
      </c>
      <c r="T827" s="12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101.45454545454545</v>
      </c>
      <c r="P828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2">
        <f t="shared" si="75"/>
        <v>40973.038541666669</v>
      </c>
      <c r="T828" s="12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103.33333333333333</v>
      </c>
      <c r="P829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2">
        <f t="shared" si="75"/>
        <v>40927.473460648151</v>
      </c>
      <c r="T829" s="12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2">
        <f t="shared" si="75"/>
        <v>41073.050717592596</v>
      </c>
      <c r="T830" s="12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7"/>
        <v>rock</v>
      </c>
      <c r="S831" s="12">
        <f t="shared" si="75"/>
        <v>42504.801388888889</v>
      </c>
      <c r="T831" s="12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107.83333333333333</v>
      </c>
      <c r="P832">
        <f t="shared" si="73"/>
        <v>60.65625</v>
      </c>
      <c r="Q832" t="str">
        <f t="shared" si="74"/>
        <v>music</v>
      </c>
      <c r="R832" t="str">
        <f t="shared" si="77"/>
        <v>rock</v>
      </c>
      <c r="S832" s="12">
        <f t="shared" si="75"/>
        <v>41325.525752314818</v>
      </c>
      <c r="T832" s="12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233.33333333333331</v>
      </c>
      <c r="P833">
        <f t="shared" si="73"/>
        <v>175</v>
      </c>
      <c r="Q833" t="str">
        <f t="shared" si="74"/>
        <v>music</v>
      </c>
      <c r="R833" t="str">
        <f t="shared" si="77"/>
        <v>rock</v>
      </c>
      <c r="S833" s="12">
        <f t="shared" si="75"/>
        <v>40996.646921296298</v>
      </c>
      <c r="T833" s="12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100.60706666666667</v>
      </c>
      <c r="P834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2">
        <f t="shared" si="75"/>
        <v>40869.675173611111</v>
      </c>
      <c r="T834" s="12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IF(F:F="successful",((((E835-D835)/D835)*100)+100),(((E835-D835)/D835)*100))</f>
        <v>101.66666666666667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si="77"/>
        <v>rock</v>
      </c>
      <c r="S835" s="12">
        <f t="shared" ref="S835:S898" si="81">(((J835/60)/60)/24)+DATE(1970,1,1)</f>
        <v>41718.878182870372</v>
      </c>
      <c r="T835" s="12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ref="R836:R899" si="83">RIGHT(N836,LEN(N836)-SEARCH("/",N836,SEARCH("/",N836)))</f>
        <v>rock</v>
      </c>
      <c r="S836" s="12">
        <f t="shared" si="81"/>
        <v>41422.822824074072</v>
      </c>
      <c r="T836" s="12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</v>
      </c>
      <c r="P837">
        <f t="shared" si="79"/>
        <v>58.625</v>
      </c>
      <c r="Q837" t="str">
        <f t="shared" si="80"/>
        <v>music</v>
      </c>
      <c r="R837" t="str">
        <f t="shared" si="83"/>
        <v>rock</v>
      </c>
      <c r="S837" s="12">
        <f t="shared" si="81"/>
        <v>41005.45784722222</v>
      </c>
      <c r="T837" s="12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100.93040000000001</v>
      </c>
      <c r="P838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12">
        <f t="shared" si="81"/>
        <v>41524.056921296295</v>
      </c>
      <c r="T838" s="12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2">
        <f t="shared" si="81"/>
        <v>41730.998402777775</v>
      </c>
      <c r="T839" s="12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2">
        <f t="shared" si="81"/>
        <v>40895.897974537038</v>
      </c>
      <c r="T840" s="12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2">
        <f t="shared" si="81"/>
        <v>41144.763379629629</v>
      </c>
      <c r="T841" s="12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2">
        <f t="shared" si="81"/>
        <v>42607.226701388892</v>
      </c>
      <c r="T842" s="12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</v>
      </c>
      <c r="P843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2">
        <f t="shared" si="81"/>
        <v>41923.838692129626</v>
      </c>
      <c r="T843" s="12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2">
        <f t="shared" si="81"/>
        <v>41526.592395833337</v>
      </c>
      <c r="T844" s="12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2">
        <f t="shared" si="81"/>
        <v>42695.257870370369</v>
      </c>
      <c r="T845" s="12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2">
        <f t="shared" si="81"/>
        <v>41905.684629629628</v>
      </c>
      <c r="T846" s="12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2">
        <f t="shared" si="81"/>
        <v>42578.205972222218</v>
      </c>
      <c r="T847" s="12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122.00090909090909</v>
      </c>
      <c r="P848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2">
        <f t="shared" si="81"/>
        <v>41694.391840277778</v>
      </c>
      <c r="T848" s="12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3"/>
        <v>metal</v>
      </c>
      <c r="S849" s="12">
        <f t="shared" si="81"/>
        <v>42165.79833333334</v>
      </c>
      <c r="T849" s="12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3"/>
        <v>metal</v>
      </c>
      <c r="S850" s="12">
        <f t="shared" si="81"/>
        <v>42078.792048611111</v>
      </c>
      <c r="T850" s="12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2">
        <f t="shared" si="81"/>
        <v>42051.148888888885</v>
      </c>
      <c r="T851" s="12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155.17500000000001</v>
      </c>
      <c r="P852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2">
        <f t="shared" si="81"/>
        <v>42452.827743055561</v>
      </c>
      <c r="T852" s="12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2">
        <f t="shared" si="81"/>
        <v>42522.880243055552</v>
      </c>
      <c r="T853" s="12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104.97142857142858</v>
      </c>
      <c r="P854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2">
        <f t="shared" si="81"/>
        <v>42656.805497685185</v>
      </c>
      <c r="T854" s="12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3"/>
        <v>metal</v>
      </c>
      <c r="S855" s="12">
        <f t="shared" si="81"/>
        <v>42021.832280092596</v>
      </c>
      <c r="T855" s="12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118.22050359712232</v>
      </c>
      <c r="P856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2">
        <f t="shared" si="81"/>
        <v>42702.212337962963</v>
      </c>
      <c r="T856" s="12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2">
        <f t="shared" si="81"/>
        <v>42545.125196759262</v>
      </c>
      <c r="T857" s="12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2">
        <f t="shared" si="81"/>
        <v>42609.311990740738</v>
      </c>
      <c r="T858" s="12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3"/>
        <v>metal</v>
      </c>
      <c r="S859" s="12">
        <f t="shared" si="81"/>
        <v>42291.581377314811</v>
      </c>
      <c r="T859" s="12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2">
        <f t="shared" si="81"/>
        <v>42079.745578703703</v>
      </c>
      <c r="T860" s="12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</v>
      </c>
      <c r="P861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2">
        <f t="shared" si="81"/>
        <v>42128.820231481484</v>
      </c>
      <c r="T861" s="12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-81.857142857142861</v>
      </c>
      <c r="P862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2">
        <f t="shared" si="81"/>
        <v>41570.482789351852</v>
      </c>
      <c r="T862" s="12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-97.755555555555546</v>
      </c>
      <c r="P863">
        <f t="shared" si="79"/>
        <v>50.5</v>
      </c>
      <c r="Q863" t="str">
        <f t="shared" si="80"/>
        <v>music</v>
      </c>
      <c r="R863" t="str">
        <f t="shared" si="83"/>
        <v>jazz</v>
      </c>
      <c r="S863" s="12">
        <f t="shared" si="81"/>
        <v>42599.965324074074</v>
      </c>
      <c r="T863" s="12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-99.660000000000011</v>
      </c>
      <c r="P864">
        <f t="shared" si="79"/>
        <v>42.5</v>
      </c>
      <c r="Q864" t="str">
        <f t="shared" si="80"/>
        <v>music</v>
      </c>
      <c r="R864" t="str">
        <f t="shared" si="83"/>
        <v>jazz</v>
      </c>
      <c r="S864" s="12">
        <f t="shared" si="81"/>
        <v>41559.5549537037</v>
      </c>
      <c r="T864" s="12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-95.5</v>
      </c>
      <c r="P865">
        <f t="shared" si="79"/>
        <v>18</v>
      </c>
      <c r="Q865" t="str">
        <f t="shared" si="80"/>
        <v>music</v>
      </c>
      <c r="R865" t="str">
        <f t="shared" si="83"/>
        <v>jazz</v>
      </c>
      <c r="S865" s="12">
        <f t="shared" si="81"/>
        <v>40921.117662037039</v>
      </c>
      <c r="T865" s="12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-58.461538461538467</v>
      </c>
      <c r="P866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2">
        <f t="shared" si="81"/>
        <v>41541.106921296298</v>
      </c>
      <c r="T866" s="12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-97.954545454545453</v>
      </c>
      <c r="P867">
        <f t="shared" si="79"/>
        <v>22.5</v>
      </c>
      <c r="Q867" t="str">
        <f t="shared" si="80"/>
        <v>music</v>
      </c>
      <c r="R867" t="str">
        <f t="shared" si="83"/>
        <v>jazz</v>
      </c>
      <c r="S867" s="12">
        <f t="shared" si="81"/>
        <v>41230.77311342593</v>
      </c>
      <c r="T867" s="12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-81.714285714285722</v>
      </c>
      <c r="P868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2">
        <f t="shared" si="81"/>
        <v>42025.637939814813</v>
      </c>
      <c r="T868" s="12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-75.98</v>
      </c>
      <c r="P869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2">
        <f t="shared" si="81"/>
        <v>40088.105393518519</v>
      </c>
      <c r="T869" s="12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-99.8888888888889</v>
      </c>
      <c r="P870">
        <f t="shared" si="79"/>
        <v>50</v>
      </c>
      <c r="Q870" t="str">
        <f t="shared" si="80"/>
        <v>music</v>
      </c>
      <c r="R870" t="str">
        <f t="shared" si="83"/>
        <v>jazz</v>
      </c>
      <c r="S870" s="12">
        <f t="shared" si="81"/>
        <v>41616.027754629627</v>
      </c>
      <c r="T870" s="12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-88.181818181818187</v>
      </c>
      <c r="P871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2">
        <f t="shared" si="81"/>
        <v>41342.845567129632</v>
      </c>
      <c r="T871" s="12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-99.69</v>
      </c>
      <c r="P872">
        <f t="shared" si="79"/>
        <v>12.4</v>
      </c>
      <c r="Q872" t="str">
        <f t="shared" si="80"/>
        <v>music</v>
      </c>
      <c r="R872" t="str">
        <f t="shared" si="83"/>
        <v>jazz</v>
      </c>
      <c r="S872" s="12">
        <f t="shared" si="81"/>
        <v>41488.022256944445</v>
      </c>
      <c r="T872" s="12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-94.583333333333329</v>
      </c>
      <c r="P873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2">
        <f t="shared" si="81"/>
        <v>41577.561284722222</v>
      </c>
      <c r="T873" s="12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-99.1875</v>
      </c>
      <c r="P874">
        <f t="shared" si="79"/>
        <v>32.5</v>
      </c>
      <c r="Q874" t="str">
        <f t="shared" si="80"/>
        <v>music</v>
      </c>
      <c r="R874" t="str">
        <f t="shared" si="83"/>
        <v>jazz</v>
      </c>
      <c r="S874" s="12">
        <f t="shared" si="81"/>
        <v>40567.825543981482</v>
      </c>
      <c r="T874" s="12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-98.714285714285708</v>
      </c>
      <c r="P875">
        <f t="shared" si="79"/>
        <v>9</v>
      </c>
      <c r="Q875" t="str">
        <f t="shared" si="80"/>
        <v>music</v>
      </c>
      <c r="R875" t="str">
        <f t="shared" si="83"/>
        <v>jazz</v>
      </c>
      <c r="S875" s="12">
        <f t="shared" si="81"/>
        <v>41184.167129629634</v>
      </c>
      <c r="T875" s="12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-75.666666666666671</v>
      </c>
      <c r="P876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2">
        <f t="shared" si="81"/>
        <v>41368.583726851852</v>
      </c>
      <c r="T876" s="12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-100</v>
      </c>
      <c r="P877" t="e">
        <f t="shared" si="79"/>
        <v>#DIV/0!</v>
      </c>
      <c r="Q877" t="str">
        <f t="shared" si="80"/>
        <v>music</v>
      </c>
      <c r="R877" t="str">
        <f t="shared" si="83"/>
        <v>jazz</v>
      </c>
      <c r="S877" s="12">
        <f t="shared" si="81"/>
        <v>42248.723738425921</v>
      </c>
      <c r="T877" s="12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-59.200507614213194</v>
      </c>
      <c r="P878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2">
        <f t="shared" si="81"/>
        <v>41276.496840277774</v>
      </c>
      <c r="T878" s="12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-32.450000000000003</v>
      </c>
      <c r="P879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2">
        <f t="shared" si="81"/>
        <v>41597.788888888892</v>
      </c>
      <c r="T879" s="12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-98.7</v>
      </c>
      <c r="P880">
        <f t="shared" si="79"/>
        <v>32.5</v>
      </c>
      <c r="Q880" t="str">
        <f t="shared" si="80"/>
        <v>music</v>
      </c>
      <c r="R880" t="str">
        <f t="shared" si="83"/>
        <v>jazz</v>
      </c>
      <c r="S880" s="12">
        <f t="shared" si="81"/>
        <v>40505.232916666668</v>
      </c>
      <c r="T880" s="12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-69.333333333333343</v>
      </c>
      <c r="P881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2">
        <f t="shared" si="81"/>
        <v>41037.829918981479</v>
      </c>
      <c r="T881" s="12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-97.010582010582013</v>
      </c>
      <c r="P882">
        <f t="shared" si="79"/>
        <v>14.125</v>
      </c>
      <c r="Q882" t="str">
        <f t="shared" si="80"/>
        <v>music</v>
      </c>
      <c r="R882" t="str">
        <f t="shared" si="83"/>
        <v>indie rock</v>
      </c>
      <c r="S882" s="12">
        <f t="shared" si="81"/>
        <v>41179.32104166667</v>
      </c>
      <c r="T882" s="12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-99.2</v>
      </c>
      <c r="P883">
        <f t="shared" si="79"/>
        <v>30</v>
      </c>
      <c r="Q883" t="str">
        <f t="shared" si="80"/>
        <v>music</v>
      </c>
      <c r="R883" t="str">
        <f t="shared" si="83"/>
        <v>indie rock</v>
      </c>
      <c r="S883" s="12">
        <f t="shared" si="81"/>
        <v>40877.25099537037</v>
      </c>
      <c r="T883" s="12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-79.86666666666666</v>
      </c>
      <c r="P884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2">
        <f t="shared" si="81"/>
        <v>40759.860532407409</v>
      </c>
      <c r="T884" s="12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-59.98</v>
      </c>
      <c r="P885">
        <f t="shared" si="79"/>
        <v>83.375</v>
      </c>
      <c r="Q885" t="str">
        <f t="shared" si="80"/>
        <v>music</v>
      </c>
      <c r="R885" t="str">
        <f t="shared" si="83"/>
        <v>indie rock</v>
      </c>
      <c r="S885" s="12">
        <f t="shared" si="81"/>
        <v>42371.935590277775</v>
      </c>
      <c r="T885" s="12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-99</v>
      </c>
      <c r="P886">
        <f t="shared" si="79"/>
        <v>10</v>
      </c>
      <c r="Q886" t="str">
        <f t="shared" si="80"/>
        <v>music</v>
      </c>
      <c r="R886" t="str">
        <f t="shared" si="83"/>
        <v>indie rock</v>
      </c>
      <c r="S886" s="12">
        <f t="shared" si="81"/>
        <v>40981.802615740737</v>
      </c>
      <c r="T886" s="12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-25</v>
      </c>
      <c r="P887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2">
        <f t="shared" si="81"/>
        <v>42713.941099537042</v>
      </c>
      <c r="T887" s="12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-59</v>
      </c>
      <c r="P888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2">
        <f t="shared" si="81"/>
        <v>42603.870520833334</v>
      </c>
      <c r="T888" s="12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-100</v>
      </c>
      <c r="P889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12">
        <f t="shared" si="81"/>
        <v>41026.958969907406</v>
      </c>
      <c r="T889" s="12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-92.800000000000011</v>
      </c>
      <c r="P890">
        <f t="shared" si="79"/>
        <v>18</v>
      </c>
      <c r="Q890" t="str">
        <f t="shared" si="80"/>
        <v>music</v>
      </c>
      <c r="R890" t="str">
        <f t="shared" si="83"/>
        <v>indie rock</v>
      </c>
      <c r="S890" s="12">
        <f t="shared" si="81"/>
        <v>40751.753298611111</v>
      </c>
      <c r="T890" s="12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-90.558720000000008</v>
      </c>
      <c r="P891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2">
        <f t="shared" si="81"/>
        <v>41887.784062500003</v>
      </c>
      <c r="T891" s="12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-95.833333333333343</v>
      </c>
      <c r="P892">
        <f t="shared" si="79"/>
        <v>31.25</v>
      </c>
      <c r="Q892" t="str">
        <f t="shared" si="80"/>
        <v>music</v>
      </c>
      <c r="R892" t="str">
        <f t="shared" si="83"/>
        <v>indie rock</v>
      </c>
      <c r="S892" s="12">
        <f t="shared" si="81"/>
        <v>41569.698831018519</v>
      </c>
      <c r="T892" s="12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-96.75</v>
      </c>
      <c r="P893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2">
        <f t="shared" si="81"/>
        <v>41842.031597222223</v>
      </c>
      <c r="T893" s="12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-59.25</v>
      </c>
      <c r="P894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2">
        <f t="shared" si="81"/>
        <v>40304.20003472222</v>
      </c>
      <c r="T894" s="12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-90</v>
      </c>
      <c r="P895">
        <f t="shared" si="79"/>
        <v>40</v>
      </c>
      <c r="Q895" t="str">
        <f t="shared" si="80"/>
        <v>music</v>
      </c>
      <c r="R895" t="str">
        <f t="shared" si="83"/>
        <v>indie rock</v>
      </c>
      <c r="S895" s="12">
        <f t="shared" si="81"/>
        <v>42065.897719907407</v>
      </c>
      <c r="T895" s="12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-60.83</v>
      </c>
      <c r="P896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2">
        <f t="shared" si="81"/>
        <v>42496.981597222228</v>
      </c>
      <c r="T896" s="12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-97.5625</v>
      </c>
      <c r="P897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2">
        <f t="shared" si="81"/>
        <v>40431.127650462964</v>
      </c>
      <c r="T897" s="12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-60</v>
      </c>
      <c r="P898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2">
        <f t="shared" si="81"/>
        <v>42218.872986111113</v>
      </c>
      <c r="T898" s="12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IF(F:F="successful",((((E899-D899)/D899)*100)+100),(((E899-D899)/D899)*100))</f>
        <v>-100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si="83"/>
        <v>indie rock</v>
      </c>
      <c r="S899" s="12">
        <f t="shared" ref="S899:S962" si="87">(((J899/60)/60)/24)+DATE(1970,1,1)</f>
        <v>41211.688750000001</v>
      </c>
      <c r="T899" s="12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-97.2</v>
      </c>
      <c r="P900">
        <f t="shared" si="85"/>
        <v>35</v>
      </c>
      <c r="Q900" t="str">
        <f t="shared" si="86"/>
        <v>music</v>
      </c>
      <c r="R900" t="str">
        <f t="shared" ref="R900:R963" si="89">RIGHT(N900,LEN(N900)-SEARCH("/",N900,SEARCH("/",N900)))</f>
        <v>indie rock</v>
      </c>
      <c r="S900" s="12">
        <f t="shared" si="87"/>
        <v>40878.758217592593</v>
      </c>
      <c r="T900" s="12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-62.666666666666671</v>
      </c>
      <c r="P901">
        <f t="shared" si="85"/>
        <v>35</v>
      </c>
      <c r="Q901" t="str">
        <f t="shared" si="86"/>
        <v>music</v>
      </c>
      <c r="R901" t="str">
        <f t="shared" si="89"/>
        <v>indie rock</v>
      </c>
      <c r="S901" s="12">
        <f t="shared" si="87"/>
        <v>40646.099097222221</v>
      </c>
      <c r="T901" s="12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-99.58</v>
      </c>
      <c r="P902">
        <f t="shared" si="85"/>
        <v>10.5</v>
      </c>
      <c r="Q902" t="str">
        <f t="shared" si="86"/>
        <v>music</v>
      </c>
      <c r="R902" t="str">
        <f t="shared" si="89"/>
        <v>jazz</v>
      </c>
      <c r="S902" s="12">
        <f t="shared" si="87"/>
        <v>42429.84956018519</v>
      </c>
      <c r="T902" s="12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-100</v>
      </c>
      <c r="P903" t="e">
        <f t="shared" si="85"/>
        <v>#DIV/0!</v>
      </c>
      <c r="Q903" t="str">
        <f t="shared" si="86"/>
        <v>music</v>
      </c>
      <c r="R903" t="str">
        <f t="shared" si="89"/>
        <v>jazz</v>
      </c>
      <c r="S903" s="12">
        <f t="shared" si="87"/>
        <v>40291.81150462963</v>
      </c>
      <c r="T903" s="12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-99.7</v>
      </c>
      <c r="P904">
        <f t="shared" si="85"/>
        <v>30</v>
      </c>
      <c r="Q904" t="str">
        <f t="shared" si="86"/>
        <v>music</v>
      </c>
      <c r="R904" t="str">
        <f t="shared" si="89"/>
        <v>jazz</v>
      </c>
      <c r="S904" s="12">
        <f t="shared" si="87"/>
        <v>41829.965532407405</v>
      </c>
      <c r="T904" s="12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-96.8</v>
      </c>
      <c r="P905">
        <f t="shared" si="85"/>
        <v>40</v>
      </c>
      <c r="Q905" t="str">
        <f t="shared" si="86"/>
        <v>music</v>
      </c>
      <c r="R905" t="str">
        <f t="shared" si="89"/>
        <v>jazz</v>
      </c>
      <c r="S905" s="12">
        <f t="shared" si="87"/>
        <v>41149.796064814815</v>
      </c>
      <c r="T905" s="12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-99.697999999999993</v>
      </c>
      <c r="P906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2">
        <f t="shared" si="87"/>
        <v>42342.080289351856</v>
      </c>
      <c r="T906" s="12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-96.984615384615381</v>
      </c>
      <c r="P907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2">
        <f t="shared" si="87"/>
        <v>40507.239884259259</v>
      </c>
      <c r="T907" s="12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-100</v>
      </c>
      <c r="P908" t="e">
        <f t="shared" si="85"/>
        <v>#DIV/0!</v>
      </c>
      <c r="Q908" t="str">
        <f t="shared" si="86"/>
        <v>music</v>
      </c>
      <c r="R908" t="str">
        <f t="shared" si="89"/>
        <v>jazz</v>
      </c>
      <c r="S908" s="12">
        <f t="shared" si="87"/>
        <v>41681.189699074072</v>
      </c>
      <c r="T908" s="12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-100</v>
      </c>
      <c r="P909" t="e">
        <f t="shared" si="85"/>
        <v>#DIV/0!</v>
      </c>
      <c r="Q909" t="str">
        <f t="shared" si="86"/>
        <v>music</v>
      </c>
      <c r="R909" t="str">
        <f t="shared" si="89"/>
        <v>jazz</v>
      </c>
      <c r="S909" s="12">
        <f t="shared" si="87"/>
        <v>40767.192395833335</v>
      </c>
      <c r="T909" s="12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-100</v>
      </c>
      <c r="P910" t="e">
        <f t="shared" si="85"/>
        <v>#DIV/0!</v>
      </c>
      <c r="Q910" t="str">
        <f t="shared" si="86"/>
        <v>music</v>
      </c>
      <c r="R910" t="str">
        <f t="shared" si="89"/>
        <v>jazz</v>
      </c>
      <c r="S910" s="12">
        <f t="shared" si="87"/>
        <v>40340.801562499997</v>
      </c>
      <c r="T910" s="12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-96.75</v>
      </c>
      <c r="P911">
        <f t="shared" si="85"/>
        <v>65</v>
      </c>
      <c r="Q911" t="str">
        <f t="shared" si="86"/>
        <v>music</v>
      </c>
      <c r="R911" t="str">
        <f t="shared" si="89"/>
        <v>jazz</v>
      </c>
      <c r="S911" s="12">
        <f t="shared" si="87"/>
        <v>41081.69027777778</v>
      </c>
      <c r="T911" s="12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-77.63636363636364</v>
      </c>
      <c r="P912">
        <f t="shared" si="85"/>
        <v>24.6</v>
      </c>
      <c r="Q912" t="str">
        <f t="shared" si="86"/>
        <v>music</v>
      </c>
      <c r="R912" t="str">
        <f t="shared" si="89"/>
        <v>jazz</v>
      </c>
      <c r="S912" s="12">
        <f t="shared" si="87"/>
        <v>42737.545358796298</v>
      </c>
      <c r="T912" s="12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-100</v>
      </c>
      <c r="P913" t="e">
        <f t="shared" si="85"/>
        <v>#DIV/0!</v>
      </c>
      <c r="Q913" t="str">
        <f t="shared" si="86"/>
        <v>music</v>
      </c>
      <c r="R913" t="str">
        <f t="shared" si="89"/>
        <v>jazz</v>
      </c>
      <c r="S913" s="12">
        <f t="shared" si="87"/>
        <v>41642.005150462966</v>
      </c>
      <c r="T913" s="12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-99.142857142857139</v>
      </c>
      <c r="P914">
        <f t="shared" si="85"/>
        <v>15</v>
      </c>
      <c r="Q914" t="str">
        <f t="shared" si="86"/>
        <v>music</v>
      </c>
      <c r="R914" t="str">
        <f t="shared" si="89"/>
        <v>jazz</v>
      </c>
      <c r="S914" s="12">
        <f t="shared" si="87"/>
        <v>41194.109340277777</v>
      </c>
      <c r="T914" s="12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-93.393333333333331</v>
      </c>
      <c r="P915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2">
        <f t="shared" si="87"/>
        <v>41004.139108796298</v>
      </c>
      <c r="T915" s="12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-100</v>
      </c>
      <c r="P916" t="e">
        <f t="shared" si="85"/>
        <v>#DIV/0!</v>
      </c>
      <c r="Q916" t="str">
        <f t="shared" si="86"/>
        <v>music</v>
      </c>
      <c r="R916" t="str">
        <f t="shared" si="89"/>
        <v>jazz</v>
      </c>
      <c r="S916" s="12">
        <f t="shared" si="87"/>
        <v>41116.763275462967</v>
      </c>
      <c r="T916" s="12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-94.230769230769226</v>
      </c>
      <c r="P917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2">
        <f t="shared" si="87"/>
        <v>40937.679560185185</v>
      </c>
      <c r="T917" s="12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-100</v>
      </c>
      <c r="P918" t="e">
        <f t="shared" si="85"/>
        <v>#DIV/0!</v>
      </c>
      <c r="Q918" t="str">
        <f t="shared" si="86"/>
        <v>music</v>
      </c>
      <c r="R918" t="str">
        <f t="shared" si="89"/>
        <v>jazz</v>
      </c>
      <c r="S918" s="12">
        <f t="shared" si="87"/>
        <v>40434.853402777779</v>
      </c>
      <c r="T918" s="12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-99.4</v>
      </c>
      <c r="P919">
        <f t="shared" si="85"/>
        <v>30</v>
      </c>
      <c r="Q919" t="str">
        <f t="shared" si="86"/>
        <v>music</v>
      </c>
      <c r="R919" t="str">
        <f t="shared" si="89"/>
        <v>jazz</v>
      </c>
      <c r="S919" s="12">
        <f t="shared" si="87"/>
        <v>41802.94363425926</v>
      </c>
      <c r="T919" s="12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-94.974358974358978</v>
      </c>
      <c r="P920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2">
        <f t="shared" si="87"/>
        <v>41944.916215277779</v>
      </c>
      <c r="T920" s="12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-99.5</v>
      </c>
      <c r="P921">
        <f t="shared" si="85"/>
        <v>100</v>
      </c>
      <c r="Q921" t="str">
        <f t="shared" si="86"/>
        <v>music</v>
      </c>
      <c r="R921" t="str">
        <f t="shared" si="89"/>
        <v>jazz</v>
      </c>
      <c r="S921" s="12">
        <f>(((J921/60)/60)/24)+DATE(1970,1,1)</f>
        <v>41227.641724537039</v>
      </c>
      <c r="T921" s="12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-100</v>
      </c>
      <c r="P922" t="e">
        <f t="shared" si="85"/>
        <v>#DIV/0!</v>
      </c>
      <c r="Q922" t="str">
        <f t="shared" si="86"/>
        <v>music</v>
      </c>
      <c r="R922" t="str">
        <f t="shared" si="89"/>
        <v>jazz</v>
      </c>
      <c r="S922" s="12">
        <f t="shared" si="87"/>
        <v>41562.67155092593</v>
      </c>
      <c r="T922" s="12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-69.099999999999994</v>
      </c>
      <c r="P923">
        <f t="shared" si="85"/>
        <v>231.75</v>
      </c>
      <c r="Q923" t="str">
        <f t="shared" si="86"/>
        <v>music</v>
      </c>
      <c r="R923" t="str">
        <f t="shared" si="89"/>
        <v>jazz</v>
      </c>
      <c r="S923" s="12">
        <f t="shared" si="87"/>
        <v>40847.171018518515</v>
      </c>
      <c r="T923" s="12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-78.962962962962962</v>
      </c>
      <c r="P924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2">
        <f t="shared" si="87"/>
        <v>41878.530011574076</v>
      </c>
      <c r="T924" s="12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-97.8</v>
      </c>
      <c r="P925">
        <f t="shared" si="85"/>
        <v>55</v>
      </c>
      <c r="Q925" t="str">
        <f t="shared" si="86"/>
        <v>music</v>
      </c>
      <c r="R925" t="str">
        <f t="shared" si="89"/>
        <v>jazz</v>
      </c>
      <c r="S925" s="12">
        <f t="shared" si="87"/>
        <v>41934.959756944445</v>
      </c>
      <c r="T925" s="12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-89.1</v>
      </c>
      <c r="P926">
        <f t="shared" si="85"/>
        <v>21.8</v>
      </c>
      <c r="Q926" t="str">
        <f t="shared" si="86"/>
        <v>music</v>
      </c>
      <c r="R926" t="str">
        <f t="shared" si="89"/>
        <v>jazz</v>
      </c>
      <c r="S926" s="12">
        <f t="shared" si="87"/>
        <v>41288.942928240744</v>
      </c>
      <c r="T926" s="12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-97.333333333333343</v>
      </c>
      <c r="P927">
        <f t="shared" si="85"/>
        <v>32</v>
      </c>
      <c r="Q927" t="str">
        <f t="shared" si="86"/>
        <v>music</v>
      </c>
      <c r="R927" t="str">
        <f t="shared" si="89"/>
        <v>jazz</v>
      </c>
      <c r="S927" s="12">
        <f t="shared" si="87"/>
        <v>41575.880914351852</v>
      </c>
      <c r="T927" s="12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-100</v>
      </c>
      <c r="P928" t="e">
        <f t="shared" si="85"/>
        <v>#DIV/0!</v>
      </c>
      <c r="Q928" t="str">
        <f t="shared" si="86"/>
        <v>music</v>
      </c>
      <c r="R928" t="str">
        <f t="shared" si="89"/>
        <v>jazz</v>
      </c>
      <c r="S928" s="12">
        <f t="shared" si="87"/>
        <v>40338.02002314815</v>
      </c>
      <c r="T928" s="12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-100</v>
      </c>
      <c r="P929" t="e">
        <f t="shared" si="85"/>
        <v>#DIV/0!</v>
      </c>
      <c r="Q929" t="str">
        <f t="shared" si="86"/>
        <v>music</v>
      </c>
      <c r="R929" t="str">
        <f t="shared" si="89"/>
        <v>jazz</v>
      </c>
      <c r="S929" s="12">
        <f t="shared" si="87"/>
        <v>41013.822858796295</v>
      </c>
      <c r="T929" s="12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-89.137931034482747</v>
      </c>
      <c r="P930">
        <f t="shared" si="85"/>
        <v>56.25</v>
      </c>
      <c r="Q930" t="str">
        <f t="shared" si="86"/>
        <v>music</v>
      </c>
      <c r="R930" t="str">
        <f t="shared" si="89"/>
        <v>jazz</v>
      </c>
      <c r="S930" s="12">
        <f t="shared" si="87"/>
        <v>41180.86241898148</v>
      </c>
      <c r="T930" s="12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-100</v>
      </c>
      <c r="P931" t="e">
        <f t="shared" si="85"/>
        <v>#DIV/0!</v>
      </c>
      <c r="Q931" t="str">
        <f t="shared" si="86"/>
        <v>music</v>
      </c>
      <c r="R931" t="str">
        <f t="shared" si="89"/>
        <v>jazz</v>
      </c>
      <c r="S931" s="12">
        <f t="shared" si="87"/>
        <v>40978.238067129627</v>
      </c>
      <c r="T931" s="12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-61.666666666666671</v>
      </c>
      <c r="P932">
        <f t="shared" si="85"/>
        <v>69</v>
      </c>
      <c r="Q932" t="str">
        <f t="shared" si="86"/>
        <v>music</v>
      </c>
      <c r="R932" t="str">
        <f t="shared" si="89"/>
        <v>jazz</v>
      </c>
      <c r="S932" s="12">
        <f t="shared" si="87"/>
        <v>40312.915578703702</v>
      </c>
      <c r="T932" s="12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-93.45</v>
      </c>
      <c r="P933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2">
        <f t="shared" si="87"/>
        <v>41680.359976851854</v>
      </c>
      <c r="T933" s="12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-85.463157894736838</v>
      </c>
      <c r="P934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2">
        <f t="shared" si="87"/>
        <v>41310.969270833331</v>
      </c>
      <c r="T934" s="12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-94</v>
      </c>
      <c r="P935">
        <f t="shared" si="85"/>
        <v>60</v>
      </c>
      <c r="Q935" t="str">
        <f t="shared" si="86"/>
        <v>music</v>
      </c>
      <c r="R935" t="str">
        <f t="shared" si="89"/>
        <v>jazz</v>
      </c>
      <c r="S935" s="12">
        <f t="shared" si="87"/>
        <v>41711.169085648151</v>
      </c>
      <c r="T935" s="12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-69.599999999999994</v>
      </c>
      <c r="P936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2">
        <f t="shared" si="87"/>
        <v>41733.737083333333</v>
      </c>
      <c r="T936" s="12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-98.571428571428584</v>
      </c>
      <c r="P937">
        <f t="shared" si="85"/>
        <v>25</v>
      </c>
      <c r="Q937" t="str">
        <f t="shared" si="86"/>
        <v>music</v>
      </c>
      <c r="R937" t="str">
        <f t="shared" si="89"/>
        <v>jazz</v>
      </c>
      <c r="S937" s="12">
        <f t="shared" si="87"/>
        <v>42368.333668981482</v>
      </c>
      <c r="T937" s="12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-100</v>
      </c>
      <c r="P938" t="e">
        <f t="shared" si="85"/>
        <v>#DIV/0!</v>
      </c>
      <c r="Q938" t="str">
        <f t="shared" si="86"/>
        <v>music</v>
      </c>
      <c r="R938" t="str">
        <f t="shared" si="89"/>
        <v>jazz</v>
      </c>
      <c r="S938" s="12">
        <f t="shared" si="87"/>
        <v>40883.024178240739</v>
      </c>
      <c r="T938" s="12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-98.857142857142861</v>
      </c>
      <c r="P939">
        <f t="shared" si="85"/>
        <v>20</v>
      </c>
      <c r="Q939" t="str">
        <f t="shared" si="86"/>
        <v>music</v>
      </c>
      <c r="R939" t="str">
        <f t="shared" si="89"/>
        <v>jazz</v>
      </c>
      <c r="S939" s="12">
        <f t="shared" si="87"/>
        <v>41551.798113425924</v>
      </c>
      <c r="T939" s="12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-99.642857142857139</v>
      </c>
      <c r="P940">
        <f t="shared" si="85"/>
        <v>25</v>
      </c>
      <c r="Q940" t="str">
        <f t="shared" si="86"/>
        <v>music</v>
      </c>
      <c r="R940" t="str">
        <f t="shared" si="89"/>
        <v>jazz</v>
      </c>
      <c r="S940" s="12">
        <f t="shared" si="87"/>
        <v>41124.479722222226</v>
      </c>
      <c r="T940" s="12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-98.545454545454547</v>
      </c>
      <c r="P941">
        <f t="shared" si="85"/>
        <v>20</v>
      </c>
      <c r="Q941" t="str">
        <f t="shared" si="86"/>
        <v>music</v>
      </c>
      <c r="R941" t="str">
        <f t="shared" si="89"/>
        <v>jazz</v>
      </c>
      <c r="S941" s="12">
        <f t="shared" si="87"/>
        <v>41416.763171296298</v>
      </c>
      <c r="T941" s="12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-82.844444444444449</v>
      </c>
      <c r="P942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2">
        <f t="shared" si="87"/>
        <v>42182.008402777778</v>
      </c>
      <c r="T942" s="12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-97.677999999999997</v>
      </c>
      <c r="P943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2">
        <f t="shared" si="87"/>
        <v>42746.096585648149</v>
      </c>
      <c r="T943" s="12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-91.093333333333334</v>
      </c>
      <c r="P944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2">
        <f t="shared" si="87"/>
        <v>42382.843287037031</v>
      </c>
      <c r="T944" s="12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-90.36666666666666</v>
      </c>
      <c r="P945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2">
        <f t="shared" si="87"/>
        <v>42673.66788194445</v>
      </c>
      <c r="T945" s="12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-86.673999999999992</v>
      </c>
      <c r="P946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2">
        <f t="shared" si="87"/>
        <v>42444.583912037036</v>
      </c>
      <c r="T946" s="12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-97.516000000000005</v>
      </c>
      <c r="P947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2">
        <f t="shared" si="87"/>
        <v>42732.872986111113</v>
      </c>
      <c r="T947" s="12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-98.093333333333334</v>
      </c>
      <c r="P948">
        <f t="shared" si="85"/>
        <v>57.2</v>
      </c>
      <c r="Q948" t="str">
        <f t="shared" si="86"/>
        <v>technology</v>
      </c>
      <c r="R948" t="str">
        <f t="shared" si="89"/>
        <v>wearables</v>
      </c>
      <c r="S948" s="12">
        <f t="shared" si="87"/>
        <v>42592.750555555554</v>
      </c>
      <c r="T948" s="12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-100</v>
      </c>
      <c r="P949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12">
        <f t="shared" si="87"/>
        <v>42491.781319444446</v>
      </c>
      <c r="T949" s="12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-88</v>
      </c>
      <c r="P950">
        <f t="shared" si="85"/>
        <v>60</v>
      </c>
      <c r="Q950" t="str">
        <f t="shared" si="86"/>
        <v>technology</v>
      </c>
      <c r="R950" t="str">
        <f t="shared" si="89"/>
        <v>wearables</v>
      </c>
      <c r="S950" s="12">
        <f t="shared" si="87"/>
        <v>42411.828287037039</v>
      </c>
      <c r="T950" s="12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-98.634999999999991</v>
      </c>
      <c r="P951">
        <f t="shared" si="85"/>
        <v>39</v>
      </c>
      <c r="Q951" t="str">
        <f t="shared" si="86"/>
        <v>technology</v>
      </c>
      <c r="R951" t="str">
        <f t="shared" si="89"/>
        <v>wearables</v>
      </c>
      <c r="S951" s="12">
        <f t="shared" si="87"/>
        <v>42361.043703703705</v>
      </c>
      <c r="T951" s="12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-71.960000000000008</v>
      </c>
      <c r="P952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2">
        <f t="shared" si="87"/>
        <v>42356.750706018516</v>
      </c>
      <c r="T952" s="12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-61.61</v>
      </c>
      <c r="P953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2">
        <f t="shared" si="87"/>
        <v>42480.653611111105</v>
      </c>
      <c r="T953" s="12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-60.05714285714285</v>
      </c>
      <c r="P954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2">
        <f t="shared" si="87"/>
        <v>42662.613564814819</v>
      </c>
      <c r="T954" s="12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-99.16</v>
      </c>
      <c r="P955">
        <f t="shared" si="85"/>
        <v>25.2</v>
      </c>
      <c r="Q955" t="str">
        <f t="shared" si="86"/>
        <v>technology</v>
      </c>
      <c r="R955" t="str">
        <f t="shared" si="89"/>
        <v>wearables</v>
      </c>
      <c r="S955" s="12">
        <f t="shared" si="87"/>
        <v>41999.164340277777</v>
      </c>
      <c r="T955" s="12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-56.593333333333327</v>
      </c>
      <c r="P956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2">
        <f t="shared" si="87"/>
        <v>42194.833784722221</v>
      </c>
      <c r="T956" s="12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-94.338666666666668</v>
      </c>
      <c r="P957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2">
        <f t="shared" si="87"/>
        <v>42586.295138888891</v>
      </c>
      <c r="T957" s="12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-98.277999999999992</v>
      </c>
      <c r="P958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2">
        <f t="shared" si="87"/>
        <v>42060.913877314815</v>
      </c>
      <c r="T958" s="12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-98.058333333333337</v>
      </c>
      <c r="P959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2">
        <f t="shared" si="87"/>
        <v>42660.552465277782</v>
      </c>
      <c r="T959" s="12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-88.671724315288671</v>
      </c>
      <c r="P960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2">
        <f t="shared" si="87"/>
        <v>42082.802812499998</v>
      </c>
      <c r="T960" s="12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-61.140000000000008</v>
      </c>
      <c r="P961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2">
        <f t="shared" si="87"/>
        <v>41993.174363425926</v>
      </c>
      <c r="T961" s="12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-53.899371069182386</v>
      </c>
      <c r="P962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2">
        <f t="shared" si="87"/>
        <v>42766.626793981486</v>
      </c>
      <c r="T962" s="12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IF(F:F="successful",((((E963-D963)/D963)*100)+100),(((E963-D963)/D963)*100))</f>
        <v>-57.811578947368425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si="89"/>
        <v>wearables</v>
      </c>
      <c r="S963" s="12">
        <f t="shared" ref="S963:S1026" si="93">(((J963/60)/60)/24)+DATE(1970,1,1)</f>
        <v>42740.693692129629</v>
      </c>
      <c r="T963" s="12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-71.52</v>
      </c>
      <c r="P964">
        <f t="shared" si="91"/>
        <v>19.243243243243242</v>
      </c>
      <c r="Q964" t="str">
        <f t="shared" si="92"/>
        <v>technology</v>
      </c>
      <c r="R964" t="str">
        <f t="shared" ref="R964:R1027" si="95">RIGHT(N964,LEN(N964)-SEARCH("/",N964,SEARCH("/",N964)))</f>
        <v>wearables</v>
      </c>
      <c r="S964" s="12">
        <f t="shared" si="93"/>
        <v>42373.712418981479</v>
      </c>
      <c r="T964" s="12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-98.92285714285714</v>
      </c>
      <c r="P965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12">
        <f t="shared" si="93"/>
        <v>42625.635636574079</v>
      </c>
      <c r="T965" s="12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-99.200909090909093</v>
      </c>
      <c r="P966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12">
        <f t="shared" si="93"/>
        <v>42208.628692129627</v>
      </c>
      <c r="T966" s="12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-98.807999999999993</v>
      </c>
      <c r="P967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2">
        <f t="shared" si="93"/>
        <v>42637.016736111109</v>
      </c>
      <c r="T967" s="12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-85.2</v>
      </c>
      <c r="P968">
        <f t="shared" si="91"/>
        <v>59.2</v>
      </c>
      <c r="Q968" t="str">
        <f t="shared" si="92"/>
        <v>technology</v>
      </c>
      <c r="R968" t="str">
        <f t="shared" si="95"/>
        <v>wearables</v>
      </c>
      <c r="S968" s="12">
        <f t="shared" si="93"/>
        <v>42619.635787037041</v>
      </c>
      <c r="T968" s="12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-82.19</v>
      </c>
      <c r="P969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2">
        <f t="shared" si="93"/>
        <v>42422.254328703704</v>
      </c>
      <c r="T969" s="12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-98.674999999999997</v>
      </c>
      <c r="P970">
        <f t="shared" si="91"/>
        <v>26.5</v>
      </c>
      <c r="Q970" t="str">
        <f t="shared" si="92"/>
        <v>technology</v>
      </c>
      <c r="R970" t="str">
        <f t="shared" si="95"/>
        <v>wearables</v>
      </c>
      <c r="S970" s="12">
        <f t="shared" si="93"/>
        <v>41836.847615740742</v>
      </c>
      <c r="T970" s="12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-53.333333333333336</v>
      </c>
      <c r="P971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2">
        <f t="shared" si="93"/>
        <v>42742.30332175926</v>
      </c>
      <c r="T971" s="12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-54.08</v>
      </c>
      <c r="P972">
        <f t="shared" si="91"/>
        <v>164</v>
      </c>
      <c r="Q972" t="str">
        <f t="shared" si="92"/>
        <v>technology</v>
      </c>
      <c r="R972" t="str">
        <f t="shared" si="95"/>
        <v>wearables</v>
      </c>
      <c r="S972" s="12">
        <f t="shared" si="93"/>
        <v>42721.220520833333</v>
      </c>
      <c r="T972" s="12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-99.774000000000001</v>
      </c>
      <c r="P973">
        <f t="shared" si="91"/>
        <v>45.2</v>
      </c>
      <c r="Q973" t="str">
        <f t="shared" si="92"/>
        <v>technology</v>
      </c>
      <c r="R973" t="str">
        <f t="shared" si="95"/>
        <v>wearables</v>
      </c>
      <c r="S973" s="12">
        <f t="shared" si="93"/>
        <v>42111.709027777775</v>
      </c>
      <c r="T973" s="12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-65.375</v>
      </c>
      <c r="P974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2">
        <f t="shared" si="93"/>
        <v>41856.865717592591</v>
      </c>
      <c r="T974" s="12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-97.945000000000007</v>
      </c>
      <c r="P975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2">
        <f t="shared" si="93"/>
        <v>42257.014965277776</v>
      </c>
      <c r="T975" s="12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-99.44</v>
      </c>
      <c r="P976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2">
        <f t="shared" si="93"/>
        <v>42424.749490740738</v>
      </c>
      <c r="T976" s="12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-97.393000000000001</v>
      </c>
      <c r="P977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2">
        <f t="shared" si="93"/>
        <v>42489.696585648147</v>
      </c>
      <c r="T977" s="12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-98.073999999999998</v>
      </c>
      <c r="P978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2">
        <f t="shared" si="93"/>
        <v>42185.058993055558</v>
      </c>
      <c r="T978" s="12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-66.333333333333329</v>
      </c>
      <c r="P979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2">
        <f t="shared" si="93"/>
        <v>42391.942094907412</v>
      </c>
      <c r="T979" s="12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-43.736732817009759</v>
      </c>
      <c r="P980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2">
        <f t="shared" si="93"/>
        <v>42395.309039351851</v>
      </c>
      <c r="T980" s="12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-17.182400000000001</v>
      </c>
      <c r="P981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2">
        <f t="shared" si="93"/>
        <v>42506.416990740734</v>
      </c>
      <c r="T981" s="12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-85.14</v>
      </c>
      <c r="P982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2">
        <f t="shared" si="93"/>
        <v>41928.904189814813</v>
      </c>
      <c r="T982" s="12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-99.987624876248759</v>
      </c>
      <c r="P983">
        <f t="shared" si="91"/>
        <v>2.75</v>
      </c>
      <c r="Q983" t="str">
        <f t="shared" si="92"/>
        <v>technology</v>
      </c>
      <c r="R983" t="str">
        <f t="shared" si="95"/>
        <v>wearables</v>
      </c>
      <c r="S983" s="12">
        <f t="shared" si="93"/>
        <v>41830.947013888886</v>
      </c>
      <c r="T983" s="12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-99.982857142857142</v>
      </c>
      <c r="P984">
        <f t="shared" si="91"/>
        <v>1</v>
      </c>
      <c r="Q984" t="str">
        <f t="shared" si="92"/>
        <v>technology</v>
      </c>
      <c r="R984" t="str">
        <f t="shared" si="95"/>
        <v>wearables</v>
      </c>
      <c r="S984" s="12">
        <f t="shared" si="93"/>
        <v>42615.753310185188</v>
      </c>
      <c r="T984" s="12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-70.493863882785291</v>
      </c>
      <c r="P985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2">
        <f t="shared" si="93"/>
        <v>42574.667650462965</v>
      </c>
      <c r="T985" s="12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-98.94</v>
      </c>
      <c r="P986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2">
        <f t="shared" si="93"/>
        <v>42061.11583333333</v>
      </c>
      <c r="T986" s="12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-93.706666666666678</v>
      </c>
      <c r="P987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2">
        <f t="shared" si="93"/>
        <v>42339.967708333337</v>
      </c>
      <c r="T987" s="12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-87.25</v>
      </c>
      <c r="P988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2">
        <f t="shared" si="93"/>
        <v>42324.767361111109</v>
      </c>
      <c r="T988" s="12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-86.78</v>
      </c>
      <c r="P989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2">
        <f t="shared" si="93"/>
        <v>41773.294560185182</v>
      </c>
      <c r="T989" s="12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-100</v>
      </c>
      <c r="P990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12">
        <f t="shared" si="93"/>
        <v>42614.356770833328</v>
      </c>
      <c r="T990" s="12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-83.23</v>
      </c>
      <c r="P991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2">
        <f t="shared" si="93"/>
        <v>42611.933969907404</v>
      </c>
      <c r="T991" s="12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-99.896000000000001</v>
      </c>
      <c r="P992">
        <f t="shared" si="91"/>
        <v>13</v>
      </c>
      <c r="Q992" t="str">
        <f t="shared" si="92"/>
        <v>technology</v>
      </c>
      <c r="R992" t="str">
        <f t="shared" si="95"/>
        <v>wearables</v>
      </c>
      <c r="S992" s="12">
        <f t="shared" si="93"/>
        <v>41855.784305555557</v>
      </c>
      <c r="T992" s="12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-95.76</v>
      </c>
      <c r="P993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2">
        <f t="shared" si="93"/>
        <v>42538.75680555556</v>
      </c>
      <c r="T993" s="12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-99.533000000000001</v>
      </c>
      <c r="P994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2">
        <f t="shared" si="93"/>
        <v>42437.924988425926</v>
      </c>
      <c r="T994" s="12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-74.912857142857149</v>
      </c>
      <c r="P995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2">
        <f t="shared" si="93"/>
        <v>42652.964907407411</v>
      </c>
      <c r="T995" s="12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-97.665500000000009</v>
      </c>
      <c r="P996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2">
        <f t="shared" si="93"/>
        <v>41921.263078703705</v>
      </c>
      <c r="T996" s="12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-92.74</v>
      </c>
      <c r="P997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2">
        <f t="shared" si="93"/>
        <v>41947.940740740742</v>
      </c>
      <c r="T997" s="12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-98.375</v>
      </c>
      <c r="P998">
        <f t="shared" si="91"/>
        <v>13</v>
      </c>
      <c r="Q998" t="str">
        <f t="shared" si="92"/>
        <v>technology</v>
      </c>
      <c r="R998" t="str">
        <f t="shared" si="95"/>
        <v>wearables</v>
      </c>
      <c r="S998" s="12">
        <f t="shared" si="93"/>
        <v>41817.866435185184</v>
      </c>
      <c r="T998" s="12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-98.7</v>
      </c>
      <c r="P999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2">
        <f t="shared" si="93"/>
        <v>41941.10297453704</v>
      </c>
      <c r="T999" s="12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-41.441666666666663</v>
      </c>
      <c r="P1000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2">
        <f t="shared" si="93"/>
        <v>42282.168993055559</v>
      </c>
      <c r="T1000" s="12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-92.211333333333329</v>
      </c>
      <c r="P1001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2">
        <f t="shared" si="93"/>
        <v>41926.29965277778</v>
      </c>
      <c r="T1001" s="12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-97.784285235274396</v>
      </c>
      <c r="P1002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2">
        <f t="shared" si="93"/>
        <v>42749.059722222228</v>
      </c>
      <c r="T1002" s="12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4</v>
      </c>
      <c r="P1003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2">
        <f t="shared" si="93"/>
        <v>42720.720057870371</v>
      </c>
      <c r="T1003" s="12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-70.397039703970393</v>
      </c>
      <c r="P1004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2">
        <f t="shared" si="93"/>
        <v>42325.684189814812</v>
      </c>
      <c r="T1004" s="12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-83.945000000000007</v>
      </c>
      <c r="P1005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2">
        <f t="shared" si="93"/>
        <v>42780.709039351852</v>
      </c>
      <c r="T1005" s="12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-17.791999999999998</v>
      </c>
      <c r="P1006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2">
        <f t="shared" si="93"/>
        <v>42388.708645833336</v>
      </c>
      <c r="T1006" s="12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-24.948999999999998</v>
      </c>
      <c r="P1007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2">
        <f t="shared" si="93"/>
        <v>42276.624803240738</v>
      </c>
      <c r="T1007" s="12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-94.15</v>
      </c>
      <c r="P1008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2">
        <f t="shared" si="93"/>
        <v>41977.040185185186</v>
      </c>
      <c r="T1008" s="12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-55.679999999999993</v>
      </c>
      <c r="P1009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2">
        <f t="shared" si="93"/>
        <v>42676.583599537036</v>
      </c>
      <c r="T1009" s="12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-99.732620320855617</v>
      </c>
      <c r="P1010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2">
        <f t="shared" si="93"/>
        <v>42702.809201388889</v>
      </c>
      <c r="T1010" s="12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-86.87</v>
      </c>
      <c r="P1011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2">
        <f t="shared" si="93"/>
        <v>42510.604699074072</v>
      </c>
      <c r="T1011" s="12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-99.809110629067249</v>
      </c>
      <c r="P1012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2">
        <f t="shared" si="93"/>
        <v>42561.829421296294</v>
      </c>
      <c r="T1012" s="12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-99.625</v>
      </c>
      <c r="P1013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2">
        <f t="shared" si="93"/>
        <v>41946.898090277777</v>
      </c>
      <c r="T1013" s="12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21435.021000000001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2">
        <f t="shared" si="93"/>
        <v>42714.440416666665</v>
      </c>
      <c r="T1014" s="12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-65.471999999999994</v>
      </c>
      <c r="P1015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2">
        <f t="shared" si="93"/>
        <v>42339.833981481483</v>
      </c>
      <c r="T1015" s="12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-69.399999999999991</v>
      </c>
      <c r="P1016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2">
        <f t="shared" si="93"/>
        <v>41955.002488425926</v>
      </c>
      <c r="T1016" s="12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-97.333333333333343</v>
      </c>
      <c r="P1017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2">
        <f t="shared" si="93"/>
        <v>42303.878414351857</v>
      </c>
      <c r="T1017" s="12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-97.158000000000001</v>
      </c>
      <c r="P1018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2">
        <f t="shared" si="93"/>
        <v>42422.107129629629</v>
      </c>
      <c r="T1018" s="12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-77.121200000000002</v>
      </c>
      <c r="P1019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2">
        <f t="shared" si="93"/>
        <v>42289.675173611111</v>
      </c>
      <c r="T1019" s="12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-96.894999999999996</v>
      </c>
      <c r="P1020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2">
        <f t="shared" si="93"/>
        <v>42535.492280092592</v>
      </c>
      <c r="T1020" s="12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-52.666666666666664</v>
      </c>
      <c r="P1021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2">
        <f t="shared" si="93"/>
        <v>42009.973946759259</v>
      </c>
      <c r="T1021" s="12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2">
        <f t="shared" si="93"/>
        <v>42127.069548611107</v>
      </c>
      <c r="T1022" s="12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2">
        <f t="shared" si="93"/>
        <v>42271.251979166671</v>
      </c>
      <c r="T1023" s="12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2">
        <f t="shared" si="93"/>
        <v>42111.646724537044</v>
      </c>
      <c r="T1024" s="12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2">
        <f t="shared" si="93"/>
        <v>42145.919687500005</v>
      </c>
      <c r="T1025" s="12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118.63775</v>
      </c>
      <c r="P1026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2">
        <f t="shared" si="93"/>
        <v>42370.580590277779</v>
      </c>
      <c r="T1026" s="12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IF(F:F="successful",((((E1027-D1027)/D1027)*100)+100),(((E1027-D1027)/D1027)*100))</f>
        <v>109.92831428571429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si="95"/>
        <v>electronic music</v>
      </c>
      <c r="S1027" s="12">
        <f t="shared" ref="S1027:S1090" si="99">(((J1027/60)/60)/24)+DATE(1970,1,1)</f>
        <v>42049.833761574075</v>
      </c>
      <c r="T1027" s="12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100.00828571428572</v>
      </c>
      <c r="P1028">
        <f t="shared" si="97"/>
        <v>57.381803278688523</v>
      </c>
      <c r="Q1028" t="str">
        <f t="shared" si="98"/>
        <v>music</v>
      </c>
      <c r="R1028" t="str">
        <f t="shared" ref="R1028:R1091" si="101">RIGHT(N1028,LEN(N1028)-SEARCH("/",N1028,SEARCH("/",N1028)))</f>
        <v>electronic music</v>
      </c>
      <c r="S1028" s="12">
        <f t="shared" si="99"/>
        <v>42426.407592592594</v>
      </c>
      <c r="T1028" s="12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12">
        <f t="shared" si="99"/>
        <v>41905.034108796295</v>
      </c>
      <c r="T1029" s="12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</v>
      </c>
      <c r="P1030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12">
        <f t="shared" si="99"/>
        <v>42755.627372685187</v>
      </c>
      <c r="T1030" s="12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111.76</v>
      </c>
      <c r="P1031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2">
        <f t="shared" si="99"/>
        <v>42044.711886574078</v>
      </c>
      <c r="T1031" s="12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342.1</v>
      </c>
      <c r="P1032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2">
        <f t="shared" si="99"/>
        <v>42611.483206018514</v>
      </c>
      <c r="T1032" s="12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2">
        <f t="shared" si="99"/>
        <v>42324.764004629629</v>
      </c>
      <c r="T1033" s="12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108.49703703703705</v>
      </c>
      <c r="P1034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2">
        <f t="shared" si="99"/>
        <v>42514.666956018518</v>
      </c>
      <c r="T1034" s="12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2">
        <f t="shared" si="99"/>
        <v>42688.732407407413</v>
      </c>
      <c r="T1035" s="12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2">
        <f t="shared" si="99"/>
        <v>42555.166712962964</v>
      </c>
      <c r="T1036" s="12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107.65217391304348</v>
      </c>
      <c r="P1037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2">
        <f t="shared" si="99"/>
        <v>42016.641435185185</v>
      </c>
      <c r="T1037" s="12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112.36044444444445</v>
      </c>
      <c r="P1038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2">
        <f t="shared" si="99"/>
        <v>41249.448958333334</v>
      </c>
      <c r="T1038" s="12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2">
        <f t="shared" si="99"/>
        <v>42119.822476851856</v>
      </c>
      <c r="T1039" s="12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145.33333333333331</v>
      </c>
      <c r="P1040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2">
        <f t="shared" si="99"/>
        <v>42418.231747685189</v>
      </c>
      <c r="T1040" s="12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2">
        <f t="shared" si="99"/>
        <v>42692.109328703707</v>
      </c>
      <c r="T1041" s="12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-99.705882352941174</v>
      </c>
      <c r="P1042">
        <f t="shared" si="97"/>
        <v>250</v>
      </c>
      <c r="Q1042" t="str">
        <f t="shared" si="98"/>
        <v>journalism</v>
      </c>
      <c r="R1042" t="str">
        <f t="shared" si="101"/>
        <v>audio</v>
      </c>
      <c r="S1042" s="12">
        <f t="shared" si="99"/>
        <v>42579.708437499998</v>
      </c>
      <c r="T1042" s="12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-100</v>
      </c>
      <c r="P1043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12">
        <f t="shared" si="99"/>
        <v>41831.060092592597</v>
      </c>
      <c r="T1043" s="12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-98.461538461538467</v>
      </c>
      <c r="P1044">
        <f t="shared" si="97"/>
        <v>10</v>
      </c>
      <c r="Q1044" t="str">
        <f t="shared" si="98"/>
        <v>journalism</v>
      </c>
      <c r="R1044" t="str">
        <f t="shared" si="101"/>
        <v>audio</v>
      </c>
      <c r="S1044" s="12">
        <f t="shared" si="99"/>
        <v>41851.696157407408</v>
      </c>
      <c r="T1044" s="12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-91.463000000000008</v>
      </c>
      <c r="P1045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2">
        <f t="shared" si="99"/>
        <v>42114.252951388888</v>
      </c>
      <c r="T1045" s="12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-99.914285714285711</v>
      </c>
      <c r="P1046">
        <f t="shared" si="97"/>
        <v>3</v>
      </c>
      <c r="Q1046" t="str">
        <f t="shared" si="98"/>
        <v>journalism</v>
      </c>
      <c r="R1046" t="str">
        <f t="shared" si="101"/>
        <v>audio</v>
      </c>
      <c r="S1046" s="12">
        <f t="shared" si="99"/>
        <v>42011.925937499997</v>
      </c>
      <c r="T1046" s="12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-97.34</v>
      </c>
      <c r="P1047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2">
        <f t="shared" si="99"/>
        <v>41844.874421296299</v>
      </c>
      <c r="T1047" s="12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-100</v>
      </c>
      <c r="P1048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12">
        <f t="shared" si="99"/>
        <v>42319.851388888885</v>
      </c>
      <c r="T1048" s="12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-99.95</v>
      </c>
      <c r="P1049">
        <f t="shared" si="97"/>
        <v>1</v>
      </c>
      <c r="Q1049" t="str">
        <f t="shared" si="98"/>
        <v>journalism</v>
      </c>
      <c r="R1049" t="str">
        <f t="shared" si="101"/>
        <v>audio</v>
      </c>
      <c r="S1049" s="12">
        <f t="shared" si="99"/>
        <v>41918.818460648145</v>
      </c>
      <c r="T1049" s="12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-98.586666666666673</v>
      </c>
      <c r="P1050">
        <f t="shared" si="97"/>
        <v>53</v>
      </c>
      <c r="Q1050" t="str">
        <f t="shared" si="98"/>
        <v>journalism</v>
      </c>
      <c r="R1050" t="str">
        <f t="shared" si="101"/>
        <v>audio</v>
      </c>
      <c r="S1050" s="12">
        <f t="shared" si="99"/>
        <v>42598.053113425922</v>
      </c>
      <c r="T1050" s="12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-100</v>
      </c>
      <c r="P1051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12">
        <f t="shared" si="99"/>
        <v>42382.431076388893</v>
      </c>
      <c r="T1051" s="12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-100</v>
      </c>
      <c r="P1052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12">
        <f t="shared" si="99"/>
        <v>42231.7971875</v>
      </c>
      <c r="T1052" s="12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-100</v>
      </c>
      <c r="P1053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12">
        <f t="shared" si="99"/>
        <v>41850.014178240745</v>
      </c>
      <c r="T1053" s="12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-100</v>
      </c>
      <c r="P1054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12">
        <f t="shared" si="99"/>
        <v>42483.797395833331</v>
      </c>
      <c r="T1054" s="12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-99</v>
      </c>
      <c r="P1055">
        <f t="shared" si="97"/>
        <v>15</v>
      </c>
      <c r="Q1055" t="str">
        <f t="shared" si="98"/>
        <v>journalism</v>
      </c>
      <c r="R1055" t="str">
        <f t="shared" si="101"/>
        <v>audio</v>
      </c>
      <c r="S1055" s="12">
        <f t="shared" si="99"/>
        <v>42775.172824074078</v>
      </c>
      <c r="T1055" s="12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-100</v>
      </c>
      <c r="P1056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12">
        <f t="shared" si="99"/>
        <v>41831.851840277777</v>
      </c>
      <c r="T1056" s="12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-100</v>
      </c>
      <c r="P1057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12">
        <f t="shared" si="99"/>
        <v>42406.992418981477</v>
      </c>
      <c r="T1057" s="12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-100</v>
      </c>
      <c r="P1058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12">
        <f t="shared" si="99"/>
        <v>42058.719641203701</v>
      </c>
      <c r="T1058" s="12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-100</v>
      </c>
      <c r="P1059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12">
        <f t="shared" si="99"/>
        <v>42678.871331018512</v>
      </c>
      <c r="T1059" s="12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-100</v>
      </c>
      <c r="P1060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12">
        <f t="shared" si="99"/>
        <v>42047.900960648149</v>
      </c>
      <c r="T1060" s="12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-100</v>
      </c>
      <c r="P1061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12">
        <f t="shared" si="99"/>
        <v>42046.79</v>
      </c>
      <c r="T1061" s="12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-99</v>
      </c>
      <c r="P1062">
        <f t="shared" si="97"/>
        <v>50</v>
      </c>
      <c r="Q1062" t="str">
        <f t="shared" si="98"/>
        <v>journalism</v>
      </c>
      <c r="R1062" t="str">
        <f t="shared" si="101"/>
        <v>audio</v>
      </c>
      <c r="S1062" s="12">
        <f t="shared" si="99"/>
        <v>42079.913113425922</v>
      </c>
      <c r="T1062" s="12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-100</v>
      </c>
      <c r="P1063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12">
        <f t="shared" si="99"/>
        <v>42432.276712962965</v>
      </c>
      <c r="T1063" s="12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-4.5226130653266337</v>
      </c>
      <c r="P1064">
        <f t="shared" si="97"/>
        <v>47.5</v>
      </c>
      <c r="Q1064" t="str">
        <f t="shared" si="98"/>
        <v>journalism</v>
      </c>
      <c r="R1064" t="str">
        <f t="shared" si="101"/>
        <v>audio</v>
      </c>
      <c r="S1064" s="12">
        <f t="shared" si="99"/>
        <v>42556.807187500002</v>
      </c>
      <c r="T1064" s="12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-100</v>
      </c>
      <c r="P1065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12">
        <f t="shared" si="99"/>
        <v>42583.030810185184</v>
      </c>
      <c r="T1065" s="12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-91.025555555555556</v>
      </c>
      <c r="P1066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2">
        <f t="shared" si="99"/>
        <v>41417.228043981479</v>
      </c>
      <c r="T1066" s="12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-97.3</v>
      </c>
      <c r="P1067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2">
        <f t="shared" si="99"/>
        <v>41661.381041666667</v>
      </c>
      <c r="T1067" s="12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-96.632666666666665</v>
      </c>
      <c r="P1068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2">
        <f t="shared" si="99"/>
        <v>41445.962754629632</v>
      </c>
      <c r="T1068" s="12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-74</v>
      </c>
      <c r="P1069">
        <f t="shared" si="97"/>
        <v>13</v>
      </c>
      <c r="Q1069" t="str">
        <f t="shared" si="98"/>
        <v>games</v>
      </c>
      <c r="R1069" t="str">
        <f t="shared" si="101"/>
        <v>video games</v>
      </c>
      <c r="S1069" s="12">
        <f t="shared" si="99"/>
        <v>41599.855682870373</v>
      </c>
      <c r="T1069" s="12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-99.850000000000009</v>
      </c>
      <c r="P1070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2">
        <f t="shared" si="99"/>
        <v>42440.371111111104</v>
      </c>
      <c r="T1070" s="12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-61.363636363636367</v>
      </c>
      <c r="P1071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2">
        <f t="shared" si="99"/>
        <v>41572.229849537034</v>
      </c>
      <c r="T1071" s="12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-99.3</v>
      </c>
      <c r="P1072">
        <f t="shared" si="97"/>
        <v>35</v>
      </c>
      <c r="Q1072" t="str">
        <f t="shared" si="98"/>
        <v>games</v>
      </c>
      <c r="R1072" t="str">
        <f t="shared" si="101"/>
        <v>video games</v>
      </c>
      <c r="S1072" s="12">
        <f t="shared" si="99"/>
        <v>41163.011828703704</v>
      </c>
      <c r="T1072" s="12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-100</v>
      </c>
      <c r="P1073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12">
        <f t="shared" si="99"/>
        <v>42295.753391203703</v>
      </c>
      <c r="T1073" s="12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-99.932000000000002</v>
      </c>
      <c r="P1074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2">
        <f t="shared" si="99"/>
        <v>41645.832141203704</v>
      </c>
      <c r="T1074" s="12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-98.666666666666671</v>
      </c>
      <c r="P1075">
        <f t="shared" si="97"/>
        <v>10</v>
      </c>
      <c r="Q1075" t="str">
        <f t="shared" si="98"/>
        <v>games</v>
      </c>
      <c r="R1075" t="str">
        <f t="shared" si="101"/>
        <v>video games</v>
      </c>
      <c r="S1075" s="12">
        <f t="shared" si="99"/>
        <v>40802.964594907404</v>
      </c>
      <c r="T1075" s="12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-93.690740740740736</v>
      </c>
      <c r="P1076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2">
        <f t="shared" si="99"/>
        <v>41613.172974537039</v>
      </c>
      <c r="T1076" s="12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-95.5</v>
      </c>
      <c r="P1077">
        <f t="shared" si="97"/>
        <v>15</v>
      </c>
      <c r="Q1077" t="str">
        <f t="shared" si="98"/>
        <v>games</v>
      </c>
      <c r="R1077" t="str">
        <f t="shared" si="101"/>
        <v>video games</v>
      </c>
      <c r="S1077" s="12">
        <f t="shared" si="99"/>
        <v>41005.904120370367</v>
      </c>
      <c r="T1077" s="12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-37.234666666666669</v>
      </c>
      <c r="P1078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2">
        <f t="shared" si="99"/>
        <v>41838.377893518518</v>
      </c>
      <c r="T1078" s="12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-70.623999999999995</v>
      </c>
      <c r="P1079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2">
        <f t="shared" si="99"/>
        <v>42353.16679398148</v>
      </c>
      <c r="T1079" s="12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-92.5</v>
      </c>
      <c r="P1080">
        <f t="shared" si="97"/>
        <v>9</v>
      </c>
      <c r="Q1080" t="str">
        <f t="shared" si="98"/>
        <v>games</v>
      </c>
      <c r="R1080" t="str">
        <f t="shared" si="101"/>
        <v>video games</v>
      </c>
      <c r="S1080" s="12">
        <f t="shared" si="99"/>
        <v>40701.195844907408</v>
      </c>
      <c r="T1080" s="12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-97.392307692307696</v>
      </c>
      <c r="P1081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2">
        <f t="shared" si="99"/>
        <v>42479.566388888896</v>
      </c>
      <c r="T1081" s="12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-90.89500000000001</v>
      </c>
      <c r="P1082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2">
        <f t="shared" si="99"/>
        <v>41740.138113425928</v>
      </c>
      <c r="T1082" s="12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-99.982352941176472</v>
      </c>
      <c r="P1083">
        <f t="shared" si="97"/>
        <v>3</v>
      </c>
      <c r="Q1083" t="str">
        <f t="shared" si="98"/>
        <v>games</v>
      </c>
      <c r="R1083" t="str">
        <f t="shared" si="101"/>
        <v>video games</v>
      </c>
      <c r="S1083" s="12">
        <f t="shared" si="99"/>
        <v>42002.926990740743</v>
      </c>
      <c r="T1083" s="12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-99.44</v>
      </c>
      <c r="P1084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2">
        <f t="shared" si="99"/>
        <v>41101.906111111115</v>
      </c>
      <c r="T1084" s="12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-99.18</v>
      </c>
      <c r="P1085">
        <f t="shared" si="97"/>
        <v>410</v>
      </c>
      <c r="Q1085" t="str">
        <f t="shared" si="98"/>
        <v>games</v>
      </c>
      <c r="R1085" t="str">
        <f t="shared" si="101"/>
        <v>video games</v>
      </c>
      <c r="S1085" s="12">
        <f t="shared" si="99"/>
        <v>41793.659525462965</v>
      </c>
      <c r="T1085" s="12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-100</v>
      </c>
      <c r="P1086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12">
        <f t="shared" si="99"/>
        <v>41829.912083333329</v>
      </c>
      <c r="T1086" s="12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-96.58</v>
      </c>
      <c r="P1087">
        <f t="shared" si="97"/>
        <v>114</v>
      </c>
      <c r="Q1087" t="str">
        <f t="shared" si="98"/>
        <v>games</v>
      </c>
      <c r="R1087" t="str">
        <f t="shared" si="101"/>
        <v>video games</v>
      </c>
      <c r="S1087" s="12">
        <f t="shared" si="99"/>
        <v>42413.671006944445</v>
      </c>
      <c r="T1087" s="12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-99.916666666666671</v>
      </c>
      <c r="P1088">
        <f t="shared" si="97"/>
        <v>7.5</v>
      </c>
      <c r="Q1088" t="str">
        <f t="shared" si="98"/>
        <v>games</v>
      </c>
      <c r="R1088" t="str">
        <f t="shared" si="101"/>
        <v>video games</v>
      </c>
      <c r="S1088" s="12">
        <f t="shared" si="99"/>
        <v>41845.866793981484</v>
      </c>
      <c r="T1088" s="12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-100</v>
      </c>
      <c r="P1089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12">
        <f t="shared" si="99"/>
        <v>41775.713969907411</v>
      </c>
      <c r="T1089" s="12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-85.817022222222221</v>
      </c>
      <c r="P1090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2">
        <f t="shared" si="99"/>
        <v>41723.799386574072</v>
      </c>
      <c r="T1090" s="12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IF(F:F="successful",((((E1091-D1091)/D1091)*100)+100),(((E1091-D1091)/D1091)*100))</f>
        <v>-92.173333333333332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si="101"/>
        <v>video games</v>
      </c>
      <c r="S1091" s="12">
        <f t="shared" ref="S1091:S1154" si="105">(((J1091/60)/60)/24)+DATE(1970,1,1)</f>
        <v>42151.189525462964</v>
      </c>
      <c r="T1091" s="12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-99.961535502730982</v>
      </c>
      <c r="P1092">
        <f t="shared" si="103"/>
        <v>5</v>
      </c>
      <c r="Q1092" t="str">
        <f t="shared" si="104"/>
        <v>games</v>
      </c>
      <c r="R1092" t="str">
        <f t="shared" ref="R1092:R1155" si="107">RIGHT(N1092,LEN(N1092)-SEARCH("/",N1092,SEARCH("/",N1092)))</f>
        <v>video games</v>
      </c>
      <c r="S1092" s="12">
        <f t="shared" si="105"/>
        <v>42123.185798611114</v>
      </c>
      <c r="T1092" s="12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-87.5</v>
      </c>
      <c r="P1093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12">
        <f t="shared" si="105"/>
        <v>42440.820277777777</v>
      </c>
      <c r="T1093" s="12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-98.95</v>
      </c>
      <c r="P1094">
        <f t="shared" si="103"/>
        <v>3</v>
      </c>
      <c r="Q1094" t="str">
        <f t="shared" si="104"/>
        <v>games</v>
      </c>
      <c r="R1094" t="str">
        <f t="shared" si="107"/>
        <v>video games</v>
      </c>
      <c r="S1094" s="12">
        <f t="shared" si="105"/>
        <v>41250.025902777779</v>
      </c>
      <c r="T1094" s="12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-85.916666666666657</v>
      </c>
      <c r="P1095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2">
        <f t="shared" si="105"/>
        <v>42396.973807870367</v>
      </c>
      <c r="T1095" s="12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-81.699944444444441</v>
      </c>
      <c r="P1096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2">
        <f t="shared" si="105"/>
        <v>40795.713344907403</v>
      </c>
      <c r="T1096" s="12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-94.96520000000001</v>
      </c>
      <c r="P1097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2">
        <f t="shared" si="105"/>
        <v>41486.537268518521</v>
      </c>
      <c r="T1097" s="12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-82.066666666666663</v>
      </c>
      <c r="P1098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2">
        <f t="shared" si="105"/>
        <v>41885.51798611111</v>
      </c>
      <c r="T1098" s="12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-99.953000000000003</v>
      </c>
      <c r="P1099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2">
        <f t="shared" si="105"/>
        <v>41660.792557870373</v>
      </c>
      <c r="T1099" s="12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-92.788000000000011</v>
      </c>
      <c r="P1100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2">
        <f t="shared" si="105"/>
        <v>41712.762673611112</v>
      </c>
      <c r="T1100" s="12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-99.5</v>
      </c>
      <c r="P1101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2">
        <f t="shared" si="105"/>
        <v>42107.836435185185</v>
      </c>
      <c r="T1101" s="12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-97.5</v>
      </c>
      <c r="P1102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2">
        <f t="shared" si="105"/>
        <v>42384.110775462963</v>
      </c>
      <c r="T1102" s="12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-99.959000000000003</v>
      </c>
      <c r="P1103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2">
        <f t="shared" si="105"/>
        <v>42538.77243055556</v>
      </c>
      <c r="T1103" s="12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-94.6875</v>
      </c>
      <c r="P1104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2">
        <f t="shared" si="105"/>
        <v>41577.045428240745</v>
      </c>
      <c r="T1104" s="12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-98.38</v>
      </c>
      <c r="P1105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2">
        <f t="shared" si="105"/>
        <v>42479.22210648148</v>
      </c>
      <c r="T1105" s="12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-95.048333333333332</v>
      </c>
      <c r="P1106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2">
        <f t="shared" si="105"/>
        <v>41771.40996527778</v>
      </c>
      <c r="T1106" s="12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-99.841000000000008</v>
      </c>
      <c r="P1107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2">
        <f t="shared" si="105"/>
        <v>41692.135729166665</v>
      </c>
      <c r="T1107" s="12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-58.75</v>
      </c>
      <c r="P1108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2">
        <f t="shared" si="105"/>
        <v>40973.740451388891</v>
      </c>
      <c r="T1108" s="12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-100</v>
      </c>
      <c r="P1109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12">
        <f t="shared" si="105"/>
        <v>41813.861388888887</v>
      </c>
      <c r="T1109" s="12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-97.070000000000007</v>
      </c>
      <c r="P1110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2">
        <f t="shared" si="105"/>
        <v>40952.636979166666</v>
      </c>
      <c r="T1110" s="12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-99.550000000000011</v>
      </c>
      <c r="P1111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2">
        <f t="shared" si="105"/>
        <v>42662.752199074079</v>
      </c>
      <c r="T1111" s="12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-99.49</v>
      </c>
      <c r="P1112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2">
        <f t="shared" si="105"/>
        <v>41220.933124999996</v>
      </c>
      <c r="T1112" s="12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-99.960000000000008</v>
      </c>
      <c r="P1113">
        <f t="shared" si="103"/>
        <v>1</v>
      </c>
      <c r="Q1113" t="str">
        <f t="shared" si="104"/>
        <v>games</v>
      </c>
      <c r="R1113" t="str">
        <f t="shared" si="107"/>
        <v>video games</v>
      </c>
      <c r="S1113" s="12">
        <f t="shared" si="105"/>
        <v>42347.203587962969</v>
      </c>
      <c r="T1113" s="12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-64.462590909090906</v>
      </c>
      <c r="P1114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2">
        <f t="shared" si="105"/>
        <v>41963.759386574078</v>
      </c>
      <c r="T1114" s="12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-99.5</v>
      </c>
      <c r="P1115">
        <f t="shared" si="103"/>
        <v>5</v>
      </c>
      <c r="Q1115" t="str">
        <f t="shared" si="104"/>
        <v>games</v>
      </c>
      <c r="R1115" t="str">
        <f t="shared" si="107"/>
        <v>video games</v>
      </c>
      <c r="S1115" s="12">
        <f t="shared" si="105"/>
        <v>41835.977083333331</v>
      </c>
      <c r="T1115" s="12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-99.833333333333329</v>
      </c>
      <c r="P1116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2">
        <f t="shared" si="105"/>
        <v>41526.345914351856</v>
      </c>
      <c r="T1116" s="12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-99.867499999999993</v>
      </c>
      <c r="P1117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2">
        <f t="shared" si="105"/>
        <v>42429.695543981477</v>
      </c>
      <c r="T1117" s="12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-99.96429599999999</v>
      </c>
      <c r="P1118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2">
        <f t="shared" si="105"/>
        <v>41009.847314814811</v>
      </c>
      <c r="T1118" s="12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-91.7</v>
      </c>
      <c r="P1119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2">
        <f t="shared" si="105"/>
        <v>42333.598530092597</v>
      </c>
      <c r="T1119" s="12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-97.577777777777769</v>
      </c>
      <c r="P1120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2">
        <f t="shared" si="105"/>
        <v>41704.16642361111</v>
      </c>
      <c r="T1120" s="12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-99.761904761904759</v>
      </c>
      <c r="P1121">
        <f t="shared" si="103"/>
        <v>5</v>
      </c>
      <c r="Q1121" t="str">
        <f t="shared" si="104"/>
        <v>games</v>
      </c>
      <c r="R1121" t="str">
        <f t="shared" si="107"/>
        <v>video games</v>
      </c>
      <c r="S1121" s="12">
        <f t="shared" si="105"/>
        <v>41722.792407407411</v>
      </c>
      <c r="T1121" s="12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-100</v>
      </c>
      <c r="P1122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12">
        <f t="shared" si="105"/>
        <v>40799.872685185182</v>
      </c>
      <c r="T1122" s="12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-99.988399999999999</v>
      </c>
      <c r="P1123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2">
        <f t="shared" si="105"/>
        <v>42412.934212962966</v>
      </c>
      <c r="T1123" s="12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-100</v>
      </c>
      <c r="P1124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12">
        <f t="shared" si="105"/>
        <v>41410.703993055555</v>
      </c>
      <c r="T1124" s="12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-99.78</v>
      </c>
      <c r="P1125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2">
        <f t="shared" si="105"/>
        <v>41718.5237037037</v>
      </c>
      <c r="T1125" s="12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-99.527777777777786</v>
      </c>
      <c r="P1126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2">
        <f t="shared" si="105"/>
        <v>42094.667256944449</v>
      </c>
      <c r="T1126" s="12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-100</v>
      </c>
      <c r="P1127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12">
        <f t="shared" si="105"/>
        <v>42212.624189814815</v>
      </c>
      <c r="T1127" s="12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-99.5</v>
      </c>
      <c r="P1128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2">
        <f t="shared" si="105"/>
        <v>42535.327476851846</v>
      </c>
      <c r="T1128" s="12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-98.328571428571436</v>
      </c>
      <c r="P1129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2">
        <f t="shared" si="105"/>
        <v>41926.854166666664</v>
      </c>
      <c r="T1129" s="12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-99.9</v>
      </c>
      <c r="P1130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2">
        <f t="shared" si="105"/>
        <v>41828.649502314816</v>
      </c>
      <c r="T1130" s="12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-99.894999999999996</v>
      </c>
      <c r="P1131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2">
        <f t="shared" si="105"/>
        <v>42496.264965277776</v>
      </c>
      <c r="T1131" s="12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-99.78</v>
      </c>
      <c r="P1132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2">
        <f t="shared" si="105"/>
        <v>41908.996527777781</v>
      </c>
      <c r="T1132" s="12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-100</v>
      </c>
      <c r="P1133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12">
        <f t="shared" si="105"/>
        <v>42332.908194444448</v>
      </c>
      <c r="T1133" s="12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-85.61999999999999</v>
      </c>
      <c r="P1134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2">
        <f t="shared" si="105"/>
        <v>42706.115405092598</v>
      </c>
      <c r="T1134" s="12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-99.333333333333329</v>
      </c>
      <c r="P1135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2">
        <f t="shared" si="105"/>
        <v>41821.407187500001</v>
      </c>
      <c r="T1135" s="12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-99.995999999999995</v>
      </c>
      <c r="P1136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2">
        <f t="shared" si="105"/>
        <v>41958.285046296296</v>
      </c>
      <c r="T1136" s="12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-95</v>
      </c>
      <c r="P1137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2">
        <f t="shared" si="105"/>
        <v>42558.989513888882</v>
      </c>
      <c r="T1137" s="12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-93.556085918854421</v>
      </c>
      <c r="P1138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2">
        <f t="shared" si="105"/>
        <v>42327.671631944439</v>
      </c>
      <c r="T1138" s="12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-60.5</v>
      </c>
      <c r="P1139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2">
        <f t="shared" si="105"/>
        <v>42453.819687499999</v>
      </c>
      <c r="T1139" s="12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-99.642857142857139</v>
      </c>
      <c r="P1140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2">
        <f t="shared" si="105"/>
        <v>42736.9066087963</v>
      </c>
      <c r="T1140" s="12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-99.9375</v>
      </c>
      <c r="P1141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2">
        <f t="shared" si="105"/>
        <v>41975.347523148142</v>
      </c>
      <c r="T1141" s="12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-100</v>
      </c>
      <c r="P1142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12">
        <f t="shared" si="105"/>
        <v>42192.462048611109</v>
      </c>
      <c r="T1142" s="12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-100</v>
      </c>
      <c r="P1143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12">
        <f t="shared" si="105"/>
        <v>42164.699652777781</v>
      </c>
      <c r="T1143" s="12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-100</v>
      </c>
      <c r="P1144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12">
        <f t="shared" si="105"/>
        <v>42022.006099537044</v>
      </c>
      <c r="T1144" s="12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-99.586666666666673</v>
      </c>
      <c r="P1145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2">
        <f t="shared" si="105"/>
        <v>42325.19358796296</v>
      </c>
      <c r="T1145" s="12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-100</v>
      </c>
      <c r="P1146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12">
        <f t="shared" si="105"/>
        <v>42093.181944444441</v>
      </c>
      <c r="T1146" s="12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-99.875</v>
      </c>
      <c r="P1147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2">
        <f t="shared" si="105"/>
        <v>41854.747592592597</v>
      </c>
      <c r="T1147" s="12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-91.166666666666657</v>
      </c>
      <c r="P1148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2">
        <f t="shared" si="105"/>
        <v>41723.9533912037</v>
      </c>
      <c r="T1148" s="12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-100</v>
      </c>
      <c r="P1149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12">
        <f t="shared" si="105"/>
        <v>41871.972025462965</v>
      </c>
      <c r="T1149" s="12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-99.513333333333335</v>
      </c>
      <c r="P1150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2">
        <f t="shared" si="105"/>
        <v>42675.171076388884</v>
      </c>
      <c r="T1150" s="12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-99.850000000000009</v>
      </c>
      <c r="P1151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2">
        <f t="shared" si="105"/>
        <v>42507.71025462963</v>
      </c>
      <c r="T1151" s="12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-89.92</v>
      </c>
      <c r="P1152">
        <f t="shared" si="103"/>
        <v>42</v>
      </c>
      <c r="Q1152" t="str">
        <f t="shared" si="104"/>
        <v>food</v>
      </c>
      <c r="R1152" t="str">
        <f t="shared" si="107"/>
        <v>food trucks</v>
      </c>
      <c r="S1152" s="12">
        <f t="shared" si="105"/>
        <v>42317.954571759255</v>
      </c>
      <c r="T1152" s="12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-100</v>
      </c>
      <c r="P1153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12">
        <f t="shared" si="105"/>
        <v>42224.102581018517</v>
      </c>
      <c r="T1153" s="12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-94.306250000000006</v>
      </c>
      <c r="P1154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2">
        <f t="shared" si="105"/>
        <v>42109.709629629629</v>
      </c>
      <c r="T1154" s="12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IF(F:F="successful",((((E1155-D1155)/D1155)*100)+100),(((E1155-D1155)/D1155)*100))</f>
        <v>-99.375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si="107"/>
        <v>food trucks</v>
      </c>
      <c r="S1155" s="12">
        <f t="shared" ref="S1155:S1218" si="111">(((J1155/60)/60)/24)+DATE(1970,1,1)</f>
        <v>42143.714178240742</v>
      </c>
      <c r="T1155" s="12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-93.5</v>
      </c>
      <c r="P1156">
        <f t="shared" si="109"/>
        <v>108.33333333333333</v>
      </c>
      <c r="Q1156" t="str">
        <f t="shared" si="110"/>
        <v>food</v>
      </c>
      <c r="R1156" t="str">
        <f t="shared" ref="R1156:R1219" si="113">RIGHT(N1156,LEN(N1156)-SEARCH("/",N1156,SEARCH("/",N1156)))</f>
        <v>food trucks</v>
      </c>
      <c r="S1156" s="12">
        <f t="shared" si="111"/>
        <v>42223.108865740738</v>
      </c>
      <c r="T1156" s="12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-99.248000000000005</v>
      </c>
      <c r="P1157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12">
        <f t="shared" si="111"/>
        <v>41835.763981481483</v>
      </c>
      <c r="T1157" s="12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-100</v>
      </c>
      <c r="P1158" t="e">
        <f t="shared" si="109"/>
        <v>#DIV/0!</v>
      </c>
      <c r="Q1158" t="str">
        <f t="shared" si="110"/>
        <v>food</v>
      </c>
      <c r="R1158" t="str">
        <f t="shared" si="113"/>
        <v>food trucks</v>
      </c>
      <c r="S1158" s="12">
        <f t="shared" si="111"/>
        <v>42029.07131944444</v>
      </c>
      <c r="T1158" s="12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-98.49</v>
      </c>
      <c r="P1159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2">
        <f t="shared" si="111"/>
        <v>41918.628240740742</v>
      </c>
      <c r="T1159" s="12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-99.533333333333331</v>
      </c>
      <c r="P1160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2">
        <f t="shared" si="111"/>
        <v>41952.09175925926</v>
      </c>
      <c r="T1160" s="12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-100</v>
      </c>
      <c r="P1161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12">
        <f t="shared" si="111"/>
        <v>42154.726446759261</v>
      </c>
      <c r="T1161" s="12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-96.15</v>
      </c>
      <c r="P1162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2">
        <f t="shared" si="111"/>
        <v>42061.154930555553</v>
      </c>
      <c r="T1162" s="12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-100</v>
      </c>
      <c r="P1163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12">
        <f t="shared" si="111"/>
        <v>42122.629502314812</v>
      </c>
      <c r="T1163" s="12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-99.941666666666663</v>
      </c>
      <c r="P1164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2">
        <f t="shared" si="111"/>
        <v>41876.683611111112</v>
      </c>
      <c r="T1164" s="12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-100</v>
      </c>
      <c r="P1165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12">
        <f t="shared" si="111"/>
        <v>41830.723611111112</v>
      </c>
      <c r="T1165" s="12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-100</v>
      </c>
      <c r="P1166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12">
        <f t="shared" si="111"/>
        <v>42509.724328703705</v>
      </c>
      <c r="T1166" s="12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-79.295000000000002</v>
      </c>
      <c r="P1167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2">
        <f t="shared" si="111"/>
        <v>41792.214467592588</v>
      </c>
      <c r="T1167" s="12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-80.86</v>
      </c>
      <c r="P1168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2">
        <f t="shared" si="111"/>
        <v>42150.485439814816</v>
      </c>
      <c r="T1168" s="12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-98.368333333333339</v>
      </c>
      <c r="P1169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2">
        <f t="shared" si="111"/>
        <v>41863.734895833331</v>
      </c>
      <c r="T1169" s="12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-94.333333333333343</v>
      </c>
      <c r="P1170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2">
        <f t="shared" si="111"/>
        <v>42605.053993055553</v>
      </c>
      <c r="T1170" s="12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-99.83</v>
      </c>
      <c r="P1171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2">
        <f t="shared" si="111"/>
        <v>42027.353738425925</v>
      </c>
      <c r="T1171" s="12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-99.6</v>
      </c>
      <c r="P1172">
        <f t="shared" si="109"/>
        <v>50</v>
      </c>
      <c r="Q1172" t="str">
        <f t="shared" si="110"/>
        <v>food</v>
      </c>
      <c r="R1172" t="str">
        <f t="shared" si="113"/>
        <v>food trucks</v>
      </c>
      <c r="S1172" s="12">
        <f t="shared" si="111"/>
        <v>42124.893182870372</v>
      </c>
      <c r="T1172" s="12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-99.9</v>
      </c>
      <c r="P1173">
        <f t="shared" si="109"/>
        <v>25</v>
      </c>
      <c r="Q1173" t="str">
        <f t="shared" si="110"/>
        <v>food</v>
      </c>
      <c r="R1173" t="str">
        <f t="shared" si="113"/>
        <v>food trucks</v>
      </c>
      <c r="S1173" s="12">
        <f t="shared" si="111"/>
        <v>41938.804710648146</v>
      </c>
      <c r="T1173" s="12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-100</v>
      </c>
      <c r="P1174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12">
        <f t="shared" si="111"/>
        <v>41841.682314814818</v>
      </c>
      <c r="T1174" s="12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-99.975999999999999</v>
      </c>
      <c r="P1175">
        <f t="shared" si="109"/>
        <v>30</v>
      </c>
      <c r="Q1175" t="str">
        <f t="shared" si="110"/>
        <v>food</v>
      </c>
      <c r="R1175" t="str">
        <f t="shared" si="113"/>
        <v>food trucks</v>
      </c>
      <c r="S1175" s="12">
        <f t="shared" si="111"/>
        <v>42184.185844907406</v>
      </c>
      <c r="T1175" s="12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-94.093333333333334</v>
      </c>
      <c r="P1176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2">
        <f t="shared" si="111"/>
        <v>42468.84174768519</v>
      </c>
      <c r="T1176" s="12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-97.075000000000003</v>
      </c>
      <c r="P1177">
        <f t="shared" si="109"/>
        <v>65</v>
      </c>
      <c r="Q1177" t="str">
        <f t="shared" si="110"/>
        <v>food</v>
      </c>
      <c r="R1177" t="str">
        <f t="shared" si="113"/>
        <v>food trucks</v>
      </c>
      <c r="S1177" s="12">
        <f t="shared" si="111"/>
        <v>42170.728460648148</v>
      </c>
      <c r="T1177" s="12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-99.994285714285709</v>
      </c>
      <c r="P1178">
        <f t="shared" si="109"/>
        <v>10</v>
      </c>
      <c r="Q1178" t="str">
        <f t="shared" si="110"/>
        <v>food</v>
      </c>
      <c r="R1178" t="str">
        <f t="shared" si="113"/>
        <v>food trucks</v>
      </c>
      <c r="S1178" s="12">
        <f t="shared" si="111"/>
        <v>42746.019652777773</v>
      </c>
      <c r="T1178" s="12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-100</v>
      </c>
      <c r="P1179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12">
        <f t="shared" si="111"/>
        <v>41897.660833333335</v>
      </c>
      <c r="T1179" s="12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-99.993333333333339</v>
      </c>
      <c r="P1180">
        <f t="shared" si="109"/>
        <v>5</v>
      </c>
      <c r="Q1180" t="str">
        <f t="shared" si="110"/>
        <v>food</v>
      </c>
      <c r="R1180" t="str">
        <f t="shared" si="113"/>
        <v>food trucks</v>
      </c>
      <c r="S1180" s="12">
        <f t="shared" si="111"/>
        <v>41837.905694444446</v>
      </c>
      <c r="T1180" s="12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-94.666666666666671</v>
      </c>
      <c r="P1181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2">
        <f t="shared" si="111"/>
        <v>42275.720219907409</v>
      </c>
      <c r="T1181" s="12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-88.25</v>
      </c>
      <c r="P1182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2">
        <f t="shared" si="111"/>
        <v>41781.806875000002</v>
      </c>
      <c r="T1182" s="12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-99.992000000000004</v>
      </c>
      <c r="P1183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2">
        <f t="shared" si="111"/>
        <v>42034.339363425926</v>
      </c>
      <c r="T1183" s="12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-95.8</v>
      </c>
      <c r="P1184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2">
        <f t="shared" si="111"/>
        <v>42728.827407407407</v>
      </c>
      <c r="T1184" s="12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-96</v>
      </c>
      <c r="P1185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2">
        <f t="shared" si="111"/>
        <v>42656.86137731481</v>
      </c>
      <c r="T1185" s="12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104.93636363636364</v>
      </c>
      <c r="P1186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2">
        <f t="shared" si="111"/>
        <v>42741.599664351852</v>
      </c>
      <c r="T1186" s="12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2">
        <f t="shared" si="111"/>
        <v>42130.865150462967</v>
      </c>
      <c r="T1187" s="12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106.73333333333333</v>
      </c>
      <c r="P1188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2">
        <f t="shared" si="111"/>
        <v>42123.86336805555</v>
      </c>
      <c r="T1188" s="12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2">
        <f t="shared" si="111"/>
        <v>42109.894942129627</v>
      </c>
      <c r="T1189" s="12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160.55000000000001</v>
      </c>
      <c r="P1190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2">
        <f t="shared" si="111"/>
        <v>42711.700694444444</v>
      </c>
      <c r="T1190" s="12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2">
        <f t="shared" si="111"/>
        <v>42529.979108796295</v>
      </c>
      <c r="T1191" s="12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2">
        <f t="shared" si="111"/>
        <v>41852.665798611109</v>
      </c>
      <c r="T1192" s="12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2">
        <f t="shared" si="111"/>
        <v>42419.603703703702</v>
      </c>
      <c r="T1193" s="12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2">
        <f t="shared" si="111"/>
        <v>42747.506689814814</v>
      </c>
      <c r="T1194" s="12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2">
        <f t="shared" si="111"/>
        <v>42409.776076388895</v>
      </c>
      <c r="T1195" s="12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2">
        <f t="shared" si="111"/>
        <v>42072.488182870366</v>
      </c>
      <c r="T1196" s="12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2">
        <f t="shared" si="111"/>
        <v>42298.34783564815</v>
      </c>
      <c r="T1197" s="12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269.91034482758619</v>
      </c>
      <c r="P1198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2">
        <f t="shared" si="111"/>
        <v>42326.818738425922</v>
      </c>
      <c r="T1198" s="12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2">
        <f t="shared" si="111"/>
        <v>42503.66474537037</v>
      </c>
      <c r="T1199" s="12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260.60000000000002</v>
      </c>
      <c r="P1200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2">
        <f t="shared" si="111"/>
        <v>42333.619050925925</v>
      </c>
      <c r="T1200" s="12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101.31677953348382</v>
      </c>
      <c r="P1201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2">
        <f t="shared" si="111"/>
        <v>42161.770833333328</v>
      </c>
      <c r="T1201" s="12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2">
        <f t="shared" si="111"/>
        <v>42089.477500000001</v>
      </c>
      <c r="T1202" s="12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2">
        <f t="shared" si="111"/>
        <v>42536.60701388889</v>
      </c>
      <c r="T1203" s="12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2">
        <f t="shared" si="111"/>
        <v>42152.288819444439</v>
      </c>
      <c r="T1204" s="12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2">
        <f t="shared" si="111"/>
        <v>42125.614895833336</v>
      </c>
      <c r="T1205" s="12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2">
        <f t="shared" si="111"/>
        <v>42297.748067129629</v>
      </c>
      <c r="T1206" s="12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100.86153846153846</v>
      </c>
      <c r="P1207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2">
        <f t="shared" si="111"/>
        <v>42138.506377314814</v>
      </c>
      <c r="T1207" s="12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2">
        <f t="shared" si="111"/>
        <v>42772.776076388895</v>
      </c>
      <c r="T1208" s="12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2">
        <f t="shared" si="111"/>
        <v>42430.430243055554</v>
      </c>
      <c r="T1209" s="12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155.30000000000001</v>
      </c>
      <c r="P1210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2">
        <f t="shared" si="111"/>
        <v>42423.709074074075</v>
      </c>
      <c r="T1210" s="12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2">
        <f t="shared" si="111"/>
        <v>42761.846122685187</v>
      </c>
      <c r="T1211" s="12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254.315</v>
      </c>
      <c r="P1212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2">
        <f t="shared" si="111"/>
        <v>42132.941805555558</v>
      </c>
      <c r="T1212" s="12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2">
        <f t="shared" si="111"/>
        <v>42515.866446759261</v>
      </c>
      <c r="T1213" s="12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2">
        <f t="shared" si="111"/>
        <v>42318.950173611112</v>
      </c>
      <c r="T1214" s="12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102.23076923076923</v>
      </c>
      <c r="P1215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2">
        <f t="shared" si="111"/>
        <v>42731.755787037036</v>
      </c>
      <c r="T1215" s="12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2">
        <f t="shared" si="111"/>
        <v>42104.840335648143</v>
      </c>
      <c r="T1216" s="12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2">
        <f t="shared" si="111"/>
        <v>41759.923101851848</v>
      </c>
      <c r="T1217" s="12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145.69999999999999</v>
      </c>
      <c r="P1218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2">
        <f t="shared" si="111"/>
        <v>42247.616400462968</v>
      </c>
      <c r="T1218" s="12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IF(F:F="successful",((((E1219-D1219)/D1219)*100)+100),(((E1219-D1219)/D1219)*100))</f>
        <v>102.6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si="113"/>
        <v>photobooks</v>
      </c>
      <c r="S1219" s="12">
        <f t="shared" ref="S1219:S1282" si="117">(((J1219/60)/60)/24)+DATE(1970,1,1)</f>
        <v>42535.809490740736</v>
      </c>
      <c r="T1219" s="12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ref="R1220:R1283" si="119">RIGHT(N1220,LEN(N1220)-SEARCH("/",N1220,SEARCH("/",N1220)))</f>
        <v>photobooks</v>
      </c>
      <c r="S1220" s="12">
        <f t="shared" si="117"/>
        <v>42278.662037037036</v>
      </c>
      <c r="T1220" s="12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12">
        <f t="shared" si="117"/>
        <v>42633.461956018517</v>
      </c>
      <c r="T1221" s="12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12">
        <f t="shared" si="117"/>
        <v>42211.628611111111</v>
      </c>
      <c r="T1222" s="12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2">
        <f t="shared" si="117"/>
        <v>42680.47555555556</v>
      </c>
      <c r="T1223" s="12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2">
        <f t="shared" si="117"/>
        <v>42430.720451388886</v>
      </c>
      <c r="T1224" s="12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2">
        <f t="shared" si="117"/>
        <v>42654.177187499998</v>
      </c>
      <c r="T1225" s="12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-92.933333333333337</v>
      </c>
      <c r="P1226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2">
        <f t="shared" si="117"/>
        <v>41736.549791666665</v>
      </c>
      <c r="T1226" s="12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-95.6</v>
      </c>
      <c r="P1227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2">
        <f t="shared" si="117"/>
        <v>41509.905995370369</v>
      </c>
      <c r="T1227" s="12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-96.126000000000005</v>
      </c>
      <c r="P1228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2">
        <f t="shared" si="117"/>
        <v>41715.874780092592</v>
      </c>
      <c r="T1228" s="12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-100</v>
      </c>
      <c r="P1229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12">
        <f t="shared" si="117"/>
        <v>41827.919166666667</v>
      </c>
      <c r="T1229" s="12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-70.7</v>
      </c>
      <c r="P1230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2">
        <f t="shared" si="117"/>
        <v>40754.729259259257</v>
      </c>
      <c r="T1230" s="12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-99.090909090909093</v>
      </c>
      <c r="P1231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2">
        <f t="shared" si="117"/>
        <v>40985.459803240738</v>
      </c>
      <c r="T1231" s="12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-100</v>
      </c>
      <c r="P1232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12">
        <f t="shared" si="117"/>
        <v>40568.972569444442</v>
      </c>
      <c r="T1232" s="12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-100</v>
      </c>
      <c r="P1233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12">
        <f t="shared" si="117"/>
        <v>42193.941759259258</v>
      </c>
      <c r="T1233" s="12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-99.2</v>
      </c>
      <c r="P1234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2">
        <f t="shared" si="117"/>
        <v>41506.848032407412</v>
      </c>
      <c r="T1234" s="12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-88.4</v>
      </c>
      <c r="P1235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2">
        <f t="shared" si="117"/>
        <v>40939.948773148149</v>
      </c>
      <c r="T1235" s="12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-100</v>
      </c>
      <c r="P1236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12">
        <f t="shared" si="117"/>
        <v>42007.788680555561</v>
      </c>
      <c r="T1236" s="12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-97.21263604990709</v>
      </c>
      <c r="P1237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2">
        <f t="shared" si="117"/>
        <v>41583.135405092595</v>
      </c>
      <c r="T1237" s="12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-100</v>
      </c>
      <c r="P1238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12">
        <f t="shared" si="117"/>
        <v>41110.680138888885</v>
      </c>
      <c r="T1238" s="12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-100</v>
      </c>
      <c r="P1239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12">
        <f t="shared" si="117"/>
        <v>41125.283159722225</v>
      </c>
      <c r="T1239" s="12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-82.199999999999989</v>
      </c>
      <c r="P1240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2">
        <f t="shared" si="117"/>
        <v>40731.61037037037</v>
      </c>
      <c r="T1240" s="12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-100</v>
      </c>
      <c r="P1241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12">
        <f t="shared" si="117"/>
        <v>40883.962581018517</v>
      </c>
      <c r="T1241" s="12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-96.987500000000011</v>
      </c>
      <c r="P1242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2">
        <f t="shared" si="117"/>
        <v>41409.040011574078</v>
      </c>
      <c r="T1242" s="12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-49.26</v>
      </c>
      <c r="P1243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2">
        <f t="shared" si="117"/>
        <v>41923.837731481479</v>
      </c>
      <c r="T1243" s="12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-99.451152579582882</v>
      </c>
      <c r="P1244">
        <f t="shared" si="115"/>
        <v>5</v>
      </c>
      <c r="Q1244" t="str">
        <f t="shared" si="116"/>
        <v>music</v>
      </c>
      <c r="R1244" t="str">
        <f t="shared" si="119"/>
        <v>world music</v>
      </c>
      <c r="S1244" s="12">
        <f t="shared" si="117"/>
        <v>40782.165532407409</v>
      </c>
      <c r="T1244" s="12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-85.908333333333331</v>
      </c>
      <c r="P1245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2">
        <f t="shared" si="117"/>
        <v>40671.879293981481</v>
      </c>
      <c r="T1245" s="12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2">
        <f t="shared" si="117"/>
        <v>41355.825497685182</v>
      </c>
      <c r="T1246" s="12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120.25</v>
      </c>
      <c r="P1247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2">
        <f t="shared" si="117"/>
        <v>41774.599930555552</v>
      </c>
      <c r="T1247" s="12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2">
        <f t="shared" si="117"/>
        <v>40838.043391203704</v>
      </c>
      <c r="T1248" s="12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122.14285714285714</v>
      </c>
      <c r="P1249">
        <f t="shared" si="115"/>
        <v>85.5</v>
      </c>
      <c r="Q1249" t="str">
        <f t="shared" si="116"/>
        <v>music</v>
      </c>
      <c r="R1249" t="str">
        <f t="shared" si="119"/>
        <v>rock</v>
      </c>
      <c r="S1249" s="12">
        <f t="shared" si="117"/>
        <v>41370.292303240742</v>
      </c>
      <c r="T1249" s="12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2">
        <f t="shared" si="117"/>
        <v>41767.656863425924</v>
      </c>
      <c r="T1250" s="12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2">
        <f t="shared" si="117"/>
        <v>41067.74086805556</v>
      </c>
      <c r="T1251" s="12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200.15333333333334</v>
      </c>
      <c r="P1252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2">
        <f t="shared" si="117"/>
        <v>41843.64271990741</v>
      </c>
      <c r="T1252" s="12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2">
        <f t="shared" si="117"/>
        <v>40751.814432870371</v>
      </c>
      <c r="T1253" s="12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2">
        <f t="shared" si="117"/>
        <v>41543.988067129627</v>
      </c>
      <c r="T1254" s="12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2">
        <f t="shared" si="117"/>
        <v>41855.783645833333</v>
      </c>
      <c r="T1255" s="12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198.85074626865674</v>
      </c>
      <c r="P1256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2">
        <f t="shared" si="117"/>
        <v>40487.621365740742</v>
      </c>
      <c r="T1256" s="12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2">
        <f t="shared" si="117"/>
        <v>41579.845509259263</v>
      </c>
      <c r="T1257" s="12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2">
        <f t="shared" si="117"/>
        <v>40921.919340277782</v>
      </c>
      <c r="T1258" s="12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2">
        <f t="shared" si="117"/>
        <v>40587.085532407407</v>
      </c>
      <c r="T1259" s="12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2">
        <f t="shared" si="117"/>
        <v>41487.611250000002</v>
      </c>
      <c r="T1260" s="12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2">
        <f t="shared" si="117"/>
        <v>41766.970648148148</v>
      </c>
      <c r="T1261" s="12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2">
        <f t="shared" si="117"/>
        <v>41666.842824074076</v>
      </c>
      <c r="T1262" s="12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2">
        <f t="shared" si="117"/>
        <v>41638.342905092592</v>
      </c>
      <c r="T1263" s="12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2">
        <f t="shared" si="117"/>
        <v>41656.762638888889</v>
      </c>
      <c r="T1264" s="12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2">
        <f t="shared" si="117"/>
        <v>41692.084143518521</v>
      </c>
      <c r="T1265" s="12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2">
        <f t="shared" si="117"/>
        <v>41547.662997685184</v>
      </c>
      <c r="T1266" s="12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2">
        <f t="shared" si="117"/>
        <v>40465.655266203699</v>
      </c>
      <c r="T1267" s="12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9"/>
        <v>rock</v>
      </c>
      <c r="S1268" s="12">
        <f t="shared" si="117"/>
        <v>41620.87667824074</v>
      </c>
      <c r="T1268" s="12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2">
        <f t="shared" si="117"/>
        <v>41449.585162037038</v>
      </c>
      <c r="T1269" s="12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116.66666666666666</v>
      </c>
      <c r="P1270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2">
        <f t="shared" si="117"/>
        <v>41507.845451388886</v>
      </c>
      <c r="T1270" s="12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2">
        <f t="shared" si="117"/>
        <v>42445.823055555549</v>
      </c>
      <c r="T1271" s="12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2">
        <f t="shared" si="117"/>
        <v>40933.856967592597</v>
      </c>
      <c r="T1272" s="12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2">
        <f t="shared" si="117"/>
        <v>41561.683553240742</v>
      </c>
      <c r="T1273" s="12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2">
        <f t="shared" si="117"/>
        <v>40274.745127314818</v>
      </c>
      <c r="T1274" s="12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103.5</v>
      </c>
      <c r="P1275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2">
        <f t="shared" si="117"/>
        <v>41852.730219907404</v>
      </c>
      <c r="T1275" s="12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154.97535999999997</v>
      </c>
      <c r="P1276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2">
        <f t="shared" si="117"/>
        <v>41116.690104166664</v>
      </c>
      <c r="T1276" s="12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162.14066666666665</v>
      </c>
      <c r="P1277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2">
        <f t="shared" si="117"/>
        <v>41458.867905092593</v>
      </c>
      <c r="T1277" s="12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2">
        <f t="shared" si="117"/>
        <v>40007.704247685186</v>
      </c>
      <c r="T1278" s="12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2">
        <f t="shared" si="117"/>
        <v>41121.561886574076</v>
      </c>
      <c r="T1279" s="12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2">
        <f t="shared" si="117"/>
        <v>41786.555162037039</v>
      </c>
      <c r="T1280" s="12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2">
        <f t="shared" si="117"/>
        <v>41682.099189814813</v>
      </c>
      <c r="T1281" s="12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2">
        <f t="shared" si="117"/>
        <v>40513.757569444446</v>
      </c>
      <c r="T1282" s="12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IF(F:F="successful",((((E1283-D1283)/D1283)*100)+100),(((E1283-D1283)/D1283)*100))</f>
        <v>110.71428571428571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si="119"/>
        <v>rock</v>
      </c>
      <c r="S1283" s="12">
        <f t="shared" ref="S1283:S1346" si="123">(((J1283/60)/60)/24)+DATE(1970,1,1)</f>
        <v>41463.743472222224</v>
      </c>
      <c r="T1283" s="12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ref="R1284:R1347" si="125">RIGHT(N1284,LEN(N1284)-SEARCH("/",N1284,SEARCH("/",N1284)))</f>
        <v>rock</v>
      </c>
      <c r="S1284" s="12">
        <f t="shared" si="123"/>
        <v>41586.475173611114</v>
      </c>
      <c r="T1284" s="12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12">
        <f t="shared" si="123"/>
        <v>41320.717465277776</v>
      </c>
      <c r="T1285" s="12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12">
        <f t="shared" si="123"/>
        <v>42712.23474537037</v>
      </c>
      <c r="T1286" s="12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101.65</v>
      </c>
      <c r="P1287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2">
        <f t="shared" si="123"/>
        <v>42160.583043981482</v>
      </c>
      <c r="T1287" s="12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5"/>
        <v>plays</v>
      </c>
      <c r="S1288" s="12">
        <f t="shared" si="123"/>
        <v>42039.384571759263</v>
      </c>
      <c r="T1288" s="12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5"/>
        <v>plays</v>
      </c>
      <c r="S1289" s="12">
        <f t="shared" si="123"/>
        <v>42107.621018518519</v>
      </c>
      <c r="T1289" s="12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100.45</v>
      </c>
      <c r="P1290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2">
        <f t="shared" si="123"/>
        <v>42561.154664351852</v>
      </c>
      <c r="T1290" s="12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2">
        <f t="shared" si="123"/>
        <v>42709.134780092587</v>
      </c>
      <c r="T1291" s="12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2">
        <f t="shared" si="123"/>
        <v>42086.614942129629</v>
      </c>
      <c r="T1292" s="12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145.69999999999999</v>
      </c>
      <c r="P1293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2">
        <f t="shared" si="123"/>
        <v>42064.652673611112</v>
      </c>
      <c r="T1293" s="12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2">
        <f t="shared" si="123"/>
        <v>42256.764212962968</v>
      </c>
      <c r="T1294" s="12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2">
        <f t="shared" si="123"/>
        <v>42292.701053240744</v>
      </c>
      <c r="T1295" s="12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2">
        <f t="shared" si="123"/>
        <v>42278.453668981485</v>
      </c>
      <c r="T1296" s="12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</v>
      </c>
      <c r="P1297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2">
        <f t="shared" si="123"/>
        <v>42184.572881944448</v>
      </c>
      <c r="T1297" s="12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2">
        <f t="shared" si="123"/>
        <v>42423.050613425927</v>
      </c>
      <c r="T1298" s="12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2">
        <f t="shared" si="123"/>
        <v>42461.747199074074</v>
      </c>
      <c r="T1299" s="12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2">
        <f t="shared" si="123"/>
        <v>42458.680925925932</v>
      </c>
      <c r="T1300" s="12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2">
        <f t="shared" si="123"/>
        <v>42169.814340277779</v>
      </c>
      <c r="T1301" s="12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2">
        <f t="shared" si="123"/>
        <v>42483.675208333334</v>
      </c>
      <c r="T1302" s="12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</v>
      </c>
      <c r="P1303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2">
        <f t="shared" si="123"/>
        <v>42195.749745370369</v>
      </c>
      <c r="T1303" s="12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5"/>
        <v>plays</v>
      </c>
      <c r="S1304" s="12">
        <f t="shared" si="123"/>
        <v>42675.057997685188</v>
      </c>
      <c r="T1304" s="12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130.26085714285713</v>
      </c>
      <c r="P1305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2">
        <f t="shared" si="123"/>
        <v>42566.441203703704</v>
      </c>
      <c r="T1305" s="12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-60.372499999999995</v>
      </c>
      <c r="P1306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2">
        <f t="shared" si="123"/>
        <v>42747.194502314815</v>
      </c>
      <c r="T1306" s="12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-74.023333333333326</v>
      </c>
      <c r="P1307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2">
        <f t="shared" si="123"/>
        <v>42543.665601851855</v>
      </c>
      <c r="T1307" s="12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-34.753636363636367</v>
      </c>
      <c r="P1308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2">
        <f t="shared" si="123"/>
        <v>41947.457569444443</v>
      </c>
      <c r="T1308" s="12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-88.486000000000004</v>
      </c>
      <c r="P1309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2">
        <f t="shared" si="123"/>
        <v>42387.503229166665</v>
      </c>
      <c r="T1309" s="12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-88.64</v>
      </c>
      <c r="P1310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2">
        <f t="shared" si="123"/>
        <v>42611.613564814819</v>
      </c>
      <c r="T1310" s="12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11.991304347826087</v>
      </c>
      <c r="P1311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2">
        <f t="shared" si="123"/>
        <v>42257.882731481484</v>
      </c>
      <c r="T1311" s="12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-84.5</v>
      </c>
      <c r="P1312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2">
        <f t="shared" si="123"/>
        <v>42556.667245370365</v>
      </c>
      <c r="T1312" s="12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-67.971999999999994</v>
      </c>
      <c r="P1313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2">
        <f t="shared" si="123"/>
        <v>42669.802303240736</v>
      </c>
      <c r="T1313" s="12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-99.391304347826079</v>
      </c>
      <c r="P1314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2">
        <f t="shared" si="123"/>
        <v>42082.702800925923</v>
      </c>
      <c r="T1314" s="12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-68.884999999999991</v>
      </c>
      <c r="P1315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2">
        <f t="shared" si="123"/>
        <v>42402.709652777776</v>
      </c>
      <c r="T1315" s="12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-98.873333333333335</v>
      </c>
      <c r="P1316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2">
        <f t="shared" si="123"/>
        <v>42604.669675925921</v>
      </c>
      <c r="T1316" s="12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-59.596000000000004</v>
      </c>
      <c r="P1317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2">
        <f t="shared" si="123"/>
        <v>42278.498240740737</v>
      </c>
      <c r="T1317" s="12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-99.998666666666665</v>
      </c>
      <c r="P1318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2">
        <f t="shared" si="123"/>
        <v>42393.961909722217</v>
      </c>
      <c r="T1318" s="12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-94.266499999999994</v>
      </c>
      <c r="P1319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2">
        <f t="shared" si="123"/>
        <v>42520.235486111109</v>
      </c>
      <c r="T1319" s="12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-84.674999999999997</v>
      </c>
      <c r="P1320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2">
        <f t="shared" si="123"/>
        <v>41985.043657407412</v>
      </c>
      <c r="T1320" s="12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-84.896551724137936</v>
      </c>
      <c r="P1321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2">
        <f t="shared" si="123"/>
        <v>41816.812094907407</v>
      </c>
      <c r="T1321" s="12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-99.497</v>
      </c>
      <c r="P1322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2">
        <f t="shared" si="123"/>
        <v>42705.690347222218</v>
      </c>
      <c r="T1322" s="12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-98.697186147186144</v>
      </c>
      <c r="P1323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2">
        <f t="shared" si="123"/>
        <v>42697.74927083333</v>
      </c>
      <c r="T1323" s="12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-99.697142857142865</v>
      </c>
      <c r="P1324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2">
        <f t="shared" si="123"/>
        <v>42115.656539351854</v>
      </c>
      <c r="T1324" s="12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-91.12</v>
      </c>
      <c r="P1325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2">
        <f t="shared" si="123"/>
        <v>42451.698449074072</v>
      </c>
      <c r="T1325" s="12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-90.16</v>
      </c>
      <c r="P1326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2">
        <f t="shared" si="123"/>
        <v>42626.633703703701</v>
      </c>
      <c r="T1326" s="12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-97.570000000000007</v>
      </c>
      <c r="P1327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2">
        <f t="shared" si="123"/>
        <v>42704.086053240739</v>
      </c>
      <c r="T1327" s="12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-98.87</v>
      </c>
      <c r="P1328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2">
        <f t="shared" si="123"/>
        <v>41974.791990740734</v>
      </c>
      <c r="T1328" s="12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-96.447916666666671</v>
      </c>
      <c r="P1329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2">
        <f t="shared" si="123"/>
        <v>42123.678645833337</v>
      </c>
      <c r="T1329" s="12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-97.669333333333327</v>
      </c>
      <c r="P1330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2">
        <f t="shared" si="123"/>
        <v>42612.642754629633</v>
      </c>
      <c r="T1330" s="12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-99.184000000000012</v>
      </c>
      <c r="P1331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2">
        <f t="shared" si="123"/>
        <v>41935.221585648149</v>
      </c>
      <c r="T1331" s="12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-77.505714285714291</v>
      </c>
      <c r="P1332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2">
        <f t="shared" si="123"/>
        <v>42522.276724537034</v>
      </c>
      <c r="T1332" s="12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-98.633200000000002</v>
      </c>
      <c r="P1333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2">
        <f t="shared" si="123"/>
        <v>42569.50409722222</v>
      </c>
      <c r="T1333" s="12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-100</v>
      </c>
      <c r="P1334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12">
        <f t="shared" si="123"/>
        <v>42732.060277777782</v>
      </c>
      <c r="T1334" s="12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-100</v>
      </c>
      <c r="P1335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12">
        <f t="shared" si="123"/>
        <v>41806.106770833336</v>
      </c>
      <c r="T1335" s="12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-89.245864661654139</v>
      </c>
      <c r="P1336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2">
        <f t="shared" si="123"/>
        <v>42410.774155092593</v>
      </c>
      <c r="T1336" s="12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-80.239999999999995</v>
      </c>
      <c r="P1337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2">
        <f t="shared" si="123"/>
        <v>42313.936365740738</v>
      </c>
      <c r="T1337" s="12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-15.052999999999999</v>
      </c>
      <c r="P1338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2">
        <f t="shared" si="123"/>
        <v>41955.863750000004</v>
      </c>
      <c r="T1338" s="12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-50.617999999999995</v>
      </c>
      <c r="P1339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2">
        <f t="shared" si="123"/>
        <v>42767.577303240745</v>
      </c>
      <c r="T1339" s="12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-96.696666666666658</v>
      </c>
      <c r="P1340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2">
        <f t="shared" si="123"/>
        <v>42188.803622685184</v>
      </c>
      <c r="T1340" s="12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-93.366</v>
      </c>
      <c r="P1341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2">
        <f t="shared" si="123"/>
        <v>41936.647164351853</v>
      </c>
      <c r="T1341" s="12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-100</v>
      </c>
      <c r="P1342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12">
        <f t="shared" si="123"/>
        <v>41836.595520833333</v>
      </c>
      <c r="T1342" s="12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-29.64</v>
      </c>
      <c r="P1343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2">
        <f t="shared" si="123"/>
        <v>42612.624039351853</v>
      </c>
      <c r="T1343" s="12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-99.8</v>
      </c>
      <c r="P1344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2">
        <f t="shared" si="123"/>
        <v>42172.816423611104</v>
      </c>
      <c r="T1344" s="12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2.298</v>
      </c>
      <c r="P1345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2">
        <f t="shared" si="123"/>
        <v>42542.526423611111</v>
      </c>
      <c r="T1345" s="12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2">
        <f t="shared" si="123"/>
        <v>42522.789803240739</v>
      </c>
      <c r="T1346" s="12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IF(F:F="successful",((((E1347-D1347)/D1347)*100)+100),(((E1347-D1347)/D1347)*100))</f>
        <v>125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si="125"/>
        <v>nonfiction</v>
      </c>
      <c r="S1347" s="12">
        <f t="shared" ref="S1347:S1410" si="129">(((J1347/60)/60)/24)+DATE(1970,1,1)</f>
        <v>41799.814340277779</v>
      </c>
      <c r="T1347" s="12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ref="R1348:R1411" si="131">RIGHT(N1348,LEN(N1348)-SEARCH("/",N1348,SEARCH("/",N1348)))</f>
        <v>nonfiction</v>
      </c>
      <c r="S1348" s="12">
        <f t="shared" si="129"/>
        <v>41422.075821759259</v>
      </c>
      <c r="T1348" s="12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12">
        <f t="shared" si="129"/>
        <v>42040.638020833328</v>
      </c>
      <c r="T1349" s="12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101.87234042553192</v>
      </c>
      <c r="P1350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12">
        <f t="shared" si="129"/>
        <v>41963.506168981476</v>
      </c>
      <c r="T1350" s="12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2">
        <f t="shared" si="129"/>
        <v>42317.33258101852</v>
      </c>
      <c r="T1351" s="12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2">
        <f t="shared" si="129"/>
        <v>42334.013124999998</v>
      </c>
      <c r="T1352" s="12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2">
        <f t="shared" si="129"/>
        <v>42382.74009259259</v>
      </c>
      <c r="T1353" s="12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2">
        <f t="shared" si="129"/>
        <v>42200.578310185185</v>
      </c>
      <c r="T1354" s="12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2">
        <f t="shared" si="129"/>
        <v>41309.11791666667</v>
      </c>
      <c r="T1355" s="12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2">
        <f t="shared" si="129"/>
        <v>42502.807627314818</v>
      </c>
      <c r="T1356" s="12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122.68</v>
      </c>
      <c r="P1357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2">
        <f t="shared" si="129"/>
        <v>41213.254687499997</v>
      </c>
      <c r="T1357" s="12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2">
        <f t="shared" si="129"/>
        <v>41430.038888888892</v>
      </c>
      <c r="T1358" s="12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125.3</v>
      </c>
      <c r="P1359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2">
        <f t="shared" si="129"/>
        <v>41304.962233796294</v>
      </c>
      <c r="T1359" s="12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2">
        <f t="shared" si="129"/>
        <v>40689.570868055554</v>
      </c>
      <c r="T1360" s="12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2">
        <f t="shared" si="129"/>
        <v>40668.814699074072</v>
      </c>
      <c r="T1361" s="12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2">
        <f t="shared" si="129"/>
        <v>41095.900694444441</v>
      </c>
      <c r="T1362" s="12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2">
        <f t="shared" si="129"/>
        <v>41781.717268518521</v>
      </c>
      <c r="T1363" s="12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2">
        <f t="shared" si="129"/>
        <v>41464.934386574074</v>
      </c>
      <c r="T1364" s="12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2">
        <f t="shared" si="129"/>
        <v>42396.8440625</v>
      </c>
      <c r="T1365" s="12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2">
        <f t="shared" si="129"/>
        <v>41951.695671296293</v>
      </c>
      <c r="T1366" s="12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2">
        <f t="shared" si="129"/>
        <v>42049.733240740738</v>
      </c>
      <c r="T1367" s="12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2">
        <f t="shared" si="129"/>
        <v>41924.996099537035</v>
      </c>
      <c r="T1368" s="12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2">
        <f t="shared" si="129"/>
        <v>42292.002893518518</v>
      </c>
      <c r="T1369" s="12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2">
        <f t="shared" si="129"/>
        <v>42146.190902777773</v>
      </c>
      <c r="T1370" s="12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2">
        <f t="shared" si="129"/>
        <v>41710.594282407408</v>
      </c>
      <c r="T1371" s="12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103.66666666666667</v>
      </c>
      <c r="P1372">
        <f t="shared" si="127"/>
        <v>77.75</v>
      </c>
      <c r="Q1372" t="str">
        <f t="shared" si="128"/>
        <v>music</v>
      </c>
      <c r="R1372" t="str">
        <f t="shared" si="131"/>
        <v>rock</v>
      </c>
      <c r="S1372" s="12">
        <f t="shared" si="129"/>
        <v>41548.00335648148</v>
      </c>
      <c r="T1372" s="12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107.08672667523932</v>
      </c>
      <c r="P1373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2">
        <f t="shared" si="129"/>
        <v>42101.758587962962</v>
      </c>
      <c r="T1373" s="12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31"/>
        <v>rock</v>
      </c>
      <c r="S1374" s="12">
        <f t="shared" si="129"/>
        <v>41072.739953703705</v>
      </c>
      <c r="T1374" s="12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2">
        <f t="shared" si="129"/>
        <v>42704.95177083333</v>
      </c>
      <c r="T1375" s="12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2">
        <f t="shared" si="129"/>
        <v>42424.161898148144</v>
      </c>
      <c r="T1376" s="12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2">
        <f t="shared" si="129"/>
        <v>42720.066192129627</v>
      </c>
      <c r="T1377" s="12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252.48648648648648</v>
      </c>
      <c r="P1378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2">
        <f t="shared" si="129"/>
        <v>42677.669050925921</v>
      </c>
      <c r="T1378" s="12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2">
        <f t="shared" si="129"/>
        <v>42747.219560185185</v>
      </c>
      <c r="T1379" s="12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2">
        <f t="shared" si="129"/>
        <v>42568.759374999994</v>
      </c>
      <c r="T1380" s="12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</v>
      </c>
      <c r="P1381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2">
        <f t="shared" si="129"/>
        <v>42130.491620370376</v>
      </c>
      <c r="T1381" s="12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31"/>
        <v>rock</v>
      </c>
      <c r="S1382" s="12">
        <f t="shared" si="129"/>
        <v>42141.762800925921</v>
      </c>
      <c r="T1382" s="12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2">
        <f t="shared" si="129"/>
        <v>42703.214409722219</v>
      </c>
      <c r="T1383" s="12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2">
        <f t="shared" si="129"/>
        <v>41370.800185185188</v>
      </c>
      <c r="T1384" s="12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2">
        <f t="shared" si="129"/>
        <v>42707.074976851851</v>
      </c>
      <c r="T1385" s="12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2">
        <f t="shared" si="129"/>
        <v>42160.735208333332</v>
      </c>
      <c r="T1386" s="12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2">
        <f t="shared" si="129"/>
        <v>42433.688900462963</v>
      </c>
      <c r="T1387" s="12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31"/>
        <v>rock</v>
      </c>
      <c r="S1388" s="12">
        <f t="shared" si="129"/>
        <v>42184.646863425922</v>
      </c>
      <c r="T1388" s="12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2">
        <f t="shared" si="129"/>
        <v>42126.92123842593</v>
      </c>
      <c r="T1389" s="12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2">
        <f t="shared" si="129"/>
        <v>42634.614780092597</v>
      </c>
      <c r="T1390" s="12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2">
        <f t="shared" si="129"/>
        <v>42565.480983796297</v>
      </c>
      <c r="T1391" s="12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109.10714285714286</v>
      </c>
      <c r="P1392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2">
        <f t="shared" si="129"/>
        <v>42087.803310185183</v>
      </c>
      <c r="T1392" s="12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2">
        <f t="shared" si="129"/>
        <v>42193.650671296295</v>
      </c>
      <c r="T1393" s="12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</v>
      </c>
      <c r="P1394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2">
        <f t="shared" si="129"/>
        <v>42401.154930555553</v>
      </c>
      <c r="T1394" s="12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</v>
      </c>
      <c r="P1395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2">
        <f t="shared" si="129"/>
        <v>42553.681979166664</v>
      </c>
      <c r="T1395" s="12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122.13333333333333</v>
      </c>
      <c r="P1396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2">
        <f t="shared" si="129"/>
        <v>42752.144976851851</v>
      </c>
      <c r="T1396" s="12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111.88571428571429</v>
      </c>
      <c r="P1397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2">
        <f t="shared" si="129"/>
        <v>42719.90834490741</v>
      </c>
      <c r="T1397" s="12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2">
        <f t="shared" si="129"/>
        <v>42018.99863425926</v>
      </c>
      <c r="T1398" s="12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</v>
      </c>
      <c r="P1399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2">
        <f t="shared" si="129"/>
        <v>42640.917939814812</v>
      </c>
      <c r="T1399" s="12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2">
        <f t="shared" si="129"/>
        <v>42526.874236111107</v>
      </c>
      <c r="T1400" s="12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126.14444444444445</v>
      </c>
      <c r="P1401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2">
        <f t="shared" si="129"/>
        <v>41889.004317129627</v>
      </c>
      <c r="T1401" s="12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2">
        <f t="shared" si="129"/>
        <v>42498.341122685189</v>
      </c>
      <c r="T1402" s="12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</v>
      </c>
      <c r="P1403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2">
        <f t="shared" si="129"/>
        <v>41399.99622685185</v>
      </c>
      <c r="T1403" s="12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2">
        <f t="shared" si="129"/>
        <v>42065.053368055553</v>
      </c>
      <c r="T1404" s="12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102.575</v>
      </c>
      <c r="P1405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2">
        <f t="shared" si="129"/>
        <v>41451.062905092593</v>
      </c>
      <c r="T1405" s="12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-98.337931034482764</v>
      </c>
      <c r="P1406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2">
        <f t="shared" si="129"/>
        <v>42032.510243055556</v>
      </c>
      <c r="T1406" s="12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-99.58</v>
      </c>
      <c r="P1407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2">
        <f t="shared" si="129"/>
        <v>41941.680567129632</v>
      </c>
      <c r="T1407" s="12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-99.875</v>
      </c>
      <c r="P1408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2">
        <f t="shared" si="129"/>
        <v>42297.432951388888</v>
      </c>
      <c r="T1408" s="12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-99.5</v>
      </c>
      <c r="P1409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2">
        <f t="shared" si="129"/>
        <v>41838.536782407406</v>
      </c>
      <c r="T1409" s="12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-92.800000000000011</v>
      </c>
      <c r="P1410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2">
        <f t="shared" si="129"/>
        <v>42291.872175925921</v>
      </c>
      <c r="T1410" s="12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IF(F:F="successful",((((E1411-D1411)/D1411)*100)+100),(((E1411-D1411)/D1411)*100))</f>
        <v>-100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si="131"/>
        <v>translations</v>
      </c>
      <c r="S1411" s="12">
        <f t="shared" ref="S1411:S1474" si="135">(((J1411/60)/60)/24)+DATE(1970,1,1)</f>
        <v>41945.133506944447</v>
      </c>
      <c r="T1411" s="12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-99.983333333333334</v>
      </c>
      <c r="P1412">
        <f t="shared" si="133"/>
        <v>1</v>
      </c>
      <c r="Q1412" t="str">
        <f t="shared" si="134"/>
        <v>publishing</v>
      </c>
      <c r="R1412" t="str">
        <f t="shared" ref="R1412:R1475" si="137">RIGHT(N1412,LEN(N1412)-SEARCH("/",N1412,SEARCH("/",N1412)))</f>
        <v>translations</v>
      </c>
      <c r="S1412" s="12">
        <f t="shared" si="135"/>
        <v>42479.318518518514</v>
      </c>
      <c r="T1412" s="12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-99.766666666666666</v>
      </c>
      <c r="P1413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12">
        <f t="shared" si="135"/>
        <v>42013.059027777781</v>
      </c>
      <c r="T1413" s="12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-95.428571428571431</v>
      </c>
      <c r="P1414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12">
        <f t="shared" si="135"/>
        <v>41947.063645833332</v>
      </c>
      <c r="T1414" s="12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-95</v>
      </c>
      <c r="P1415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2">
        <f t="shared" si="135"/>
        <v>42360.437152777777</v>
      </c>
      <c r="T1415" s="12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-99.8</v>
      </c>
      <c r="P1416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2">
        <f t="shared" si="135"/>
        <v>42708.25309027778</v>
      </c>
      <c r="T1416" s="12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-81.818181818181827</v>
      </c>
      <c r="P1417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2">
        <f t="shared" si="135"/>
        <v>42192.675821759258</v>
      </c>
      <c r="T1417" s="12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-100</v>
      </c>
      <c r="P1418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12">
        <f t="shared" si="135"/>
        <v>42299.926145833335</v>
      </c>
      <c r="T1418" s="12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-98.777777777777771</v>
      </c>
      <c r="P1419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2">
        <f t="shared" si="135"/>
        <v>42232.15016203704</v>
      </c>
      <c r="T1419" s="12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-99.8</v>
      </c>
      <c r="P1420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2">
        <f t="shared" si="135"/>
        <v>42395.456412037034</v>
      </c>
      <c r="T1420" s="12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-92.936507936507937</v>
      </c>
      <c r="P1421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2">
        <f t="shared" si="135"/>
        <v>42622.456238425926</v>
      </c>
      <c r="T1421" s="12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-97.27272727272728</v>
      </c>
      <c r="P1422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2">
        <f t="shared" si="135"/>
        <v>42524.667662037042</v>
      </c>
      <c r="T1422" s="12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-99.9</v>
      </c>
      <c r="P1423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2">
        <f t="shared" si="135"/>
        <v>42013.915613425925</v>
      </c>
      <c r="T1423" s="12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-99.896000000000001</v>
      </c>
      <c r="P1424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2">
        <f t="shared" si="135"/>
        <v>42604.239629629628</v>
      </c>
      <c r="T1424" s="12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-99.666666666666671</v>
      </c>
      <c r="P1425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2">
        <f t="shared" si="135"/>
        <v>42340.360312500001</v>
      </c>
      <c r="T1425" s="12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-79.64</v>
      </c>
      <c r="P1426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2">
        <f t="shared" si="135"/>
        <v>42676.717615740738</v>
      </c>
      <c r="T1426" s="12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-100</v>
      </c>
      <c r="P1427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12">
        <f t="shared" si="135"/>
        <v>42093.131469907406</v>
      </c>
      <c r="T1427" s="12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-100</v>
      </c>
      <c r="P1428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12">
        <f t="shared" si="135"/>
        <v>42180.390277777777</v>
      </c>
      <c r="T1428" s="12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-91.62</v>
      </c>
      <c r="P1429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2">
        <f t="shared" si="135"/>
        <v>42601.851678240739</v>
      </c>
      <c r="T1429" s="12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-95.5</v>
      </c>
      <c r="P1430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2">
        <f t="shared" si="135"/>
        <v>42432.379826388889</v>
      </c>
      <c r="T1430" s="12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-100</v>
      </c>
      <c r="P1431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12">
        <f t="shared" si="135"/>
        <v>42074.060671296291</v>
      </c>
      <c r="T1431" s="12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-91.94</v>
      </c>
      <c r="P1432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2">
        <f t="shared" si="135"/>
        <v>41961.813518518517</v>
      </c>
      <c r="T1432" s="12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-68.052941176470583</v>
      </c>
      <c r="P1433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2">
        <f t="shared" si="135"/>
        <v>42304.210833333331</v>
      </c>
      <c r="T1433" s="12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-100</v>
      </c>
      <c r="P1434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12">
        <f t="shared" si="135"/>
        <v>42175.780416666668</v>
      </c>
      <c r="T1434" s="12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-93.291666666666657</v>
      </c>
      <c r="P1435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2">
        <f t="shared" si="135"/>
        <v>42673.625868055555</v>
      </c>
      <c r="T1435" s="12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-90.012195121951223</v>
      </c>
      <c r="P1436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2">
        <f t="shared" si="135"/>
        <v>42142.767106481479</v>
      </c>
      <c r="T1436" s="12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-99.9</v>
      </c>
      <c r="P1437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2">
        <f t="shared" si="135"/>
        <v>42258.780324074076</v>
      </c>
      <c r="T1437" s="12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-99.22999999999999</v>
      </c>
      <c r="P1438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2">
        <f t="shared" si="135"/>
        <v>42391.35019675926</v>
      </c>
      <c r="T1438" s="12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-73.099999999999994</v>
      </c>
      <c r="P1439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2">
        <f t="shared" si="135"/>
        <v>41796.531701388885</v>
      </c>
      <c r="T1439" s="12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-97</v>
      </c>
      <c r="P1440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2">
        <f t="shared" si="135"/>
        <v>42457.871516203704</v>
      </c>
      <c r="T1440" s="12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-93.394495412844037</v>
      </c>
      <c r="P1441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2">
        <f t="shared" si="135"/>
        <v>42040.829872685179</v>
      </c>
      <c r="T1441" s="12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-99.992307692307691</v>
      </c>
      <c r="P1442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2">
        <f t="shared" si="135"/>
        <v>42486.748414351852</v>
      </c>
      <c r="T1442" s="12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-98.87777777777778</v>
      </c>
      <c r="P1443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2">
        <f t="shared" si="135"/>
        <v>42198.765844907408</v>
      </c>
      <c r="T1443" s="12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-100</v>
      </c>
      <c r="P1444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12">
        <f t="shared" si="135"/>
        <v>42485.64534722222</v>
      </c>
      <c r="T1444" s="12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-100</v>
      </c>
      <c r="P1445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12">
        <f t="shared" si="135"/>
        <v>42707.926030092596</v>
      </c>
      <c r="T1445" s="12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-100</v>
      </c>
      <c r="P1446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12">
        <f t="shared" si="135"/>
        <v>42199.873402777783</v>
      </c>
      <c r="T1446" s="12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-100</v>
      </c>
      <c r="P1447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12">
        <f t="shared" si="135"/>
        <v>42139.542303240742</v>
      </c>
      <c r="T1447" s="12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-100</v>
      </c>
      <c r="P1448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12">
        <f t="shared" si="135"/>
        <v>42461.447662037041</v>
      </c>
      <c r="T1448" s="12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-99.984999999999999</v>
      </c>
      <c r="P1449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2">
        <f t="shared" si="135"/>
        <v>42529.730717592596</v>
      </c>
      <c r="T1449" s="12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-100</v>
      </c>
      <c r="P1450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12">
        <f t="shared" si="135"/>
        <v>42115.936550925922</v>
      </c>
      <c r="T1450" s="12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-100</v>
      </c>
      <c r="P1451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12">
        <f t="shared" si="135"/>
        <v>42086.811400462961</v>
      </c>
      <c r="T1451" s="12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-99.999000000000009</v>
      </c>
      <c r="P1452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2">
        <f t="shared" si="135"/>
        <v>42390.171261574069</v>
      </c>
      <c r="T1452" s="12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-99.989445910290243</v>
      </c>
      <c r="P1453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2">
        <f t="shared" si="135"/>
        <v>41931.959016203706</v>
      </c>
      <c r="T1453" s="12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-100</v>
      </c>
      <c r="P1454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12">
        <f t="shared" si="135"/>
        <v>41818.703275462962</v>
      </c>
      <c r="T1454" s="12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-100</v>
      </c>
      <c r="P1455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12">
        <f t="shared" si="135"/>
        <v>42795.696145833332</v>
      </c>
      <c r="T1455" s="12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-99.142857142857139</v>
      </c>
      <c r="P1456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2">
        <f t="shared" si="135"/>
        <v>42463.866666666669</v>
      </c>
      <c r="T1456" s="12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-89.5</v>
      </c>
      <c r="P1457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2">
        <f t="shared" si="135"/>
        <v>41832.672685185185</v>
      </c>
      <c r="T1457" s="12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-97.1</v>
      </c>
      <c r="P1458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2">
        <f t="shared" si="135"/>
        <v>42708.668576388889</v>
      </c>
      <c r="T1458" s="12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-100</v>
      </c>
      <c r="P1459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12">
        <f t="shared" si="135"/>
        <v>42289.89634259259</v>
      </c>
      <c r="T1459" s="12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-100</v>
      </c>
      <c r="P1460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12">
        <f t="shared" si="135"/>
        <v>41831.705555555556</v>
      </c>
      <c r="T1460" s="12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-100</v>
      </c>
      <c r="P1461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12">
        <f t="shared" si="135"/>
        <v>42312.204814814817</v>
      </c>
      <c r="T1461" s="12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-100</v>
      </c>
      <c r="P1462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12">
        <f t="shared" si="135"/>
        <v>41915.896967592591</v>
      </c>
      <c r="T1462" s="12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101.24460000000001</v>
      </c>
      <c r="P1463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2">
        <f t="shared" si="135"/>
        <v>41899.645300925928</v>
      </c>
      <c r="T1463" s="12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2">
        <f t="shared" si="135"/>
        <v>41344.662858796299</v>
      </c>
      <c r="T1464" s="12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147.66666666666669</v>
      </c>
      <c r="P1465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2">
        <f t="shared" si="135"/>
        <v>41326.911319444444</v>
      </c>
      <c r="T1465" s="12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2">
        <f t="shared" si="135"/>
        <v>41291.661550925928</v>
      </c>
      <c r="T1466" s="12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456.41450000000003</v>
      </c>
      <c r="P1467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2">
        <f t="shared" si="135"/>
        <v>40959.734398148146</v>
      </c>
      <c r="T1467" s="12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2">
        <f t="shared" si="135"/>
        <v>42340.172060185185</v>
      </c>
      <c r="T1468" s="12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2">
        <f t="shared" si="135"/>
        <v>40933.80190972222</v>
      </c>
      <c r="T1469" s="12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2">
        <f t="shared" si="135"/>
        <v>40646.014456018522</v>
      </c>
      <c r="T1470" s="12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2">
        <f t="shared" si="135"/>
        <v>41290.598483796297</v>
      </c>
      <c r="T1471" s="12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2">
        <f t="shared" si="135"/>
        <v>41250.827118055553</v>
      </c>
      <c r="T1472" s="12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2">
        <f t="shared" si="135"/>
        <v>42073.957569444443</v>
      </c>
      <c r="T1473" s="12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2">
        <f t="shared" si="135"/>
        <v>41533.542858796296</v>
      </c>
      <c r="T1474" s="12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IF(F:F="successful",((((E1475-D1475)/D1475)*100)+100),(((E1475-D1475)/D1475)*100))</f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si="137"/>
        <v>radio &amp; podcasts</v>
      </c>
      <c r="S1475" s="12">
        <f t="shared" ref="S1475:S1538" si="141">(((J1475/60)/60)/24)+DATE(1970,1,1)</f>
        <v>40939.979618055557</v>
      </c>
      <c r="T1475" s="12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ref="R1476:R1539" si="143">RIGHT(N1476,LEN(N1476)-SEARCH("/",N1476,SEARCH("/",N1476)))</f>
        <v>radio &amp; podcasts</v>
      </c>
      <c r="S1476" s="12">
        <f t="shared" si="141"/>
        <v>41500.727916666663</v>
      </c>
      <c r="T1476" s="12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12">
        <f t="shared" si="141"/>
        <v>41960.722951388889</v>
      </c>
      <c r="T1477" s="12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12">
        <f t="shared" si="141"/>
        <v>40766.041921296295</v>
      </c>
      <c r="T1478" s="12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2">
        <f t="shared" si="141"/>
        <v>40840.615787037037</v>
      </c>
      <c r="T1479" s="12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2">
        <f t="shared" si="141"/>
        <v>41394.871678240743</v>
      </c>
      <c r="T1480" s="12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2">
        <f t="shared" si="141"/>
        <v>41754.745243055557</v>
      </c>
      <c r="T1481" s="12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117.04039999999999</v>
      </c>
      <c r="P1482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2">
        <f t="shared" si="141"/>
        <v>41464.934016203704</v>
      </c>
      <c r="T1482" s="12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-97.899999999999991</v>
      </c>
      <c r="P1483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2">
        <f t="shared" si="141"/>
        <v>41550.922974537039</v>
      </c>
      <c r="T1483" s="12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-99.9</v>
      </c>
      <c r="P1484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2">
        <f t="shared" si="141"/>
        <v>41136.85805555556</v>
      </c>
      <c r="T1484" s="12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-99.285714285714292</v>
      </c>
      <c r="P1485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2">
        <f t="shared" si="141"/>
        <v>42548.192997685182</v>
      </c>
      <c r="T1485" s="12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-100</v>
      </c>
      <c r="P1486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12">
        <f t="shared" si="141"/>
        <v>41053.200960648144</v>
      </c>
      <c r="T1486" s="12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-97.761194029850756</v>
      </c>
      <c r="P1487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2">
        <f t="shared" si="141"/>
        <v>42130.795983796299</v>
      </c>
      <c r="T1487" s="12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-99.76</v>
      </c>
      <c r="P1488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2">
        <f t="shared" si="141"/>
        <v>42032.168530092589</v>
      </c>
      <c r="T1488" s="12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-100</v>
      </c>
      <c r="P1489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12">
        <f t="shared" si="141"/>
        <v>42554.917488425926</v>
      </c>
      <c r="T1489" s="12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-97.6</v>
      </c>
      <c r="P1490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2">
        <f t="shared" si="141"/>
        <v>41614.563194444447</v>
      </c>
      <c r="T1490" s="12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-100</v>
      </c>
      <c r="P1491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12">
        <f t="shared" si="141"/>
        <v>41198.611712962964</v>
      </c>
      <c r="T1491" s="12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-69.137931034482762</v>
      </c>
      <c r="P1492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2">
        <f t="shared" si="141"/>
        <v>41520.561041666668</v>
      </c>
      <c r="T1492" s="12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-91.666666666666657</v>
      </c>
      <c r="P1493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2">
        <f t="shared" si="141"/>
        <v>41991.713460648149</v>
      </c>
      <c r="T1493" s="12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-99.25</v>
      </c>
      <c r="P1494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2">
        <f t="shared" si="141"/>
        <v>40682.884791666671</v>
      </c>
      <c r="T1494" s="12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-100</v>
      </c>
      <c r="P1495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12">
        <f t="shared" si="141"/>
        <v>41411.866608796299</v>
      </c>
      <c r="T1495" s="12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-91.100000000000009</v>
      </c>
      <c r="P1496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2">
        <f t="shared" si="141"/>
        <v>42067.722372685181</v>
      </c>
      <c r="T1496" s="12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-100</v>
      </c>
      <c r="P1497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12">
        <f t="shared" si="141"/>
        <v>40752.789710648147</v>
      </c>
      <c r="T1497" s="12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-100</v>
      </c>
      <c r="P1498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12">
        <f t="shared" si="141"/>
        <v>41838.475219907406</v>
      </c>
      <c r="T1498" s="12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-99.993333333333339</v>
      </c>
      <c r="P1499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2">
        <f t="shared" si="141"/>
        <v>41444.64261574074</v>
      </c>
      <c r="T1499" s="12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-98.1</v>
      </c>
      <c r="P1500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2">
        <f t="shared" si="141"/>
        <v>41840.983541666668</v>
      </c>
      <c r="T1500" s="12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-99.75</v>
      </c>
      <c r="P1501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2">
        <f t="shared" si="141"/>
        <v>42527.007326388892</v>
      </c>
      <c r="T1501" s="12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-74.964285714285722</v>
      </c>
      <c r="P1502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2">
        <f t="shared" si="141"/>
        <v>41365.904594907406</v>
      </c>
      <c r="T1502" s="12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166.33076923076922</v>
      </c>
      <c r="P1503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2">
        <f t="shared" si="141"/>
        <v>42163.583599537036</v>
      </c>
      <c r="T1503" s="12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101.44545454545454</v>
      </c>
      <c r="P1504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2">
        <f t="shared" si="141"/>
        <v>42426.542592592596</v>
      </c>
      <c r="T1504" s="12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107.89146666666666</v>
      </c>
      <c r="P1505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2">
        <f t="shared" si="141"/>
        <v>42606.347233796296</v>
      </c>
      <c r="T1505" s="12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277.93846153846152</v>
      </c>
      <c r="P1506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2">
        <f t="shared" si="141"/>
        <v>41772.657685185186</v>
      </c>
      <c r="T1506" s="12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2">
        <f t="shared" si="141"/>
        <v>42414.44332175926</v>
      </c>
      <c r="T1507" s="12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2">
        <f t="shared" si="141"/>
        <v>41814.785925925928</v>
      </c>
      <c r="T1508" s="12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2">
        <f t="shared" si="141"/>
        <v>40254.450335648151</v>
      </c>
      <c r="T1509" s="12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110.76216216216216</v>
      </c>
      <c r="P1510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2">
        <f t="shared" si="141"/>
        <v>41786.614363425928</v>
      </c>
      <c r="T1510" s="12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2">
        <f t="shared" si="141"/>
        <v>42751.533391203702</v>
      </c>
      <c r="T1511" s="12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</v>
      </c>
      <c r="P1512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2">
        <f t="shared" si="141"/>
        <v>41809.385162037033</v>
      </c>
      <c r="T1512" s="12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2">
        <f t="shared" si="141"/>
        <v>42296.583379629628</v>
      </c>
      <c r="T1513" s="12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2">
        <f t="shared" si="141"/>
        <v>42741.684479166666</v>
      </c>
      <c r="T1514" s="12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2">
        <f t="shared" si="141"/>
        <v>41806.637337962966</v>
      </c>
      <c r="T1515" s="12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2">
        <f t="shared" si="141"/>
        <v>42234.597685185188</v>
      </c>
      <c r="T1516" s="12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2">
        <f t="shared" si="141"/>
        <v>42415.253437499996</v>
      </c>
      <c r="T1517" s="12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2">
        <f t="shared" si="141"/>
        <v>42619.466342592597</v>
      </c>
      <c r="T1518" s="12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161.98000000000002</v>
      </c>
      <c r="P1519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2">
        <f t="shared" si="141"/>
        <v>41948.56658564815</v>
      </c>
      <c r="T1519" s="12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205.36666666666667</v>
      </c>
      <c r="P1520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2">
        <f t="shared" si="141"/>
        <v>41760.8200462963</v>
      </c>
      <c r="T1520" s="12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2">
        <f t="shared" si="141"/>
        <v>41782.741701388892</v>
      </c>
      <c r="T1521" s="12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2">
        <f t="shared" si="141"/>
        <v>41955.857789351852</v>
      </c>
      <c r="T1522" s="12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2">
        <f t="shared" si="141"/>
        <v>42493.167719907404</v>
      </c>
      <c r="T1523" s="12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2">
        <f t="shared" si="141"/>
        <v>41899.830312500002</v>
      </c>
      <c r="T1524" s="12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2">
        <f t="shared" si="141"/>
        <v>41964.751342592594</v>
      </c>
      <c r="T1525" s="12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2">
        <f t="shared" si="141"/>
        <v>42756.501041666663</v>
      </c>
      <c r="T1526" s="12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</v>
      </c>
      <c r="P1527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2">
        <f t="shared" si="141"/>
        <v>42570.702986111108</v>
      </c>
      <c r="T1527" s="12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2">
        <f t="shared" si="141"/>
        <v>42339.276006944448</v>
      </c>
      <c r="T1528" s="12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110.44428571428571</v>
      </c>
      <c r="P1529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2">
        <f t="shared" si="141"/>
        <v>42780.600532407407</v>
      </c>
      <c r="T1529" s="12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2">
        <f t="shared" si="141"/>
        <v>42736.732893518521</v>
      </c>
      <c r="T1530" s="12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2">
        <f t="shared" si="141"/>
        <v>42052.628703703704</v>
      </c>
      <c r="T1531" s="12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134.8257142857143</v>
      </c>
      <c r="P1532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2">
        <f t="shared" si="141"/>
        <v>42275.767303240747</v>
      </c>
      <c r="T1532" s="12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2">
        <f t="shared" si="141"/>
        <v>41941.802384259259</v>
      </c>
      <c r="T1533" s="12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</v>
      </c>
      <c r="P1534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2">
        <f t="shared" si="141"/>
        <v>42391.475289351853</v>
      </c>
      <c r="T1534" s="12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145.13999999999999</v>
      </c>
      <c r="P1535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2">
        <f t="shared" si="141"/>
        <v>42443.00204861111</v>
      </c>
      <c r="T1535" s="12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2">
        <f t="shared" si="141"/>
        <v>42221.67432870371</v>
      </c>
      <c r="T1536" s="12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132.42500000000001</v>
      </c>
      <c r="P1537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2">
        <f t="shared" si="141"/>
        <v>42484.829062500001</v>
      </c>
      <c r="T1537" s="12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2">
        <f t="shared" si="141"/>
        <v>42213.802199074074</v>
      </c>
      <c r="T1538" s="12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IF(F:F="successful",((((E1539-D1539)/D1539)*100)+100),(((E1539-D1539)/D1539)*100))</f>
        <v>179.9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si="143"/>
        <v>photobooks</v>
      </c>
      <c r="S1539" s="12">
        <f t="shared" ref="S1539:S1602" si="147">(((J1539/60)/60)/24)+DATE(1970,1,1)</f>
        <v>42552.315127314811</v>
      </c>
      <c r="T1539" s="12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102.62857142857143</v>
      </c>
      <c r="P1540">
        <f t="shared" si="145"/>
        <v>156.17391304347825</v>
      </c>
      <c r="Q1540" t="str">
        <f t="shared" si="146"/>
        <v>photography</v>
      </c>
      <c r="R1540" t="str">
        <f t="shared" ref="R1540:R1603" si="149">RIGHT(N1540,LEN(N1540)-SEARCH("/",N1540,SEARCH("/",N1540)))</f>
        <v>photobooks</v>
      </c>
      <c r="S1540" s="12">
        <f t="shared" si="147"/>
        <v>41981.782060185185</v>
      </c>
      <c r="T1540" s="12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135.98610000000002</v>
      </c>
      <c r="P1541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12">
        <f t="shared" si="147"/>
        <v>42705.919201388882</v>
      </c>
      <c r="T1541" s="12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12">
        <f t="shared" si="147"/>
        <v>41939.00712962963</v>
      </c>
      <c r="T1542" s="12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-99.966666666666669</v>
      </c>
      <c r="P1543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2">
        <f t="shared" si="147"/>
        <v>41974.712245370371</v>
      </c>
      <c r="T1543" s="12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-96</v>
      </c>
      <c r="P1544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2">
        <f t="shared" si="147"/>
        <v>42170.996527777781</v>
      </c>
      <c r="T1544" s="12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-99.555555555555557</v>
      </c>
      <c r="P1545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2">
        <f t="shared" si="147"/>
        <v>41935.509652777779</v>
      </c>
      <c r="T1545" s="12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-100</v>
      </c>
      <c r="P1546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12">
        <f t="shared" si="147"/>
        <v>42053.051203703704</v>
      </c>
      <c r="T1546" s="12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-99.966666666666669</v>
      </c>
      <c r="P1547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2">
        <f t="shared" si="147"/>
        <v>42031.884652777779</v>
      </c>
      <c r="T1547" s="12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-71.099999999999994</v>
      </c>
      <c r="P1548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2">
        <f t="shared" si="147"/>
        <v>41839.212951388887</v>
      </c>
      <c r="T1548" s="12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-100</v>
      </c>
      <c r="P1549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12">
        <f t="shared" si="147"/>
        <v>42782.426875000005</v>
      </c>
      <c r="T1549" s="12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-91.428571428571431</v>
      </c>
      <c r="P1550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2">
        <f t="shared" si="147"/>
        <v>42286.88217592593</v>
      </c>
      <c r="T1550" s="12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-66</v>
      </c>
      <c r="P1551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2">
        <f t="shared" si="147"/>
        <v>42281.136099537034</v>
      </c>
      <c r="T1551" s="12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-86.533333333333331</v>
      </c>
      <c r="P1552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2">
        <f t="shared" si="147"/>
        <v>42472.449467592596</v>
      </c>
      <c r="T1552" s="12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-100</v>
      </c>
      <c r="P1553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12">
        <f t="shared" si="147"/>
        <v>42121.824525462958</v>
      </c>
      <c r="T1553" s="12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-50.813953488372086</v>
      </c>
      <c r="P1554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2">
        <f t="shared" si="147"/>
        <v>41892.688750000001</v>
      </c>
      <c r="T1554" s="12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-100</v>
      </c>
      <c r="P1555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12">
        <f t="shared" si="147"/>
        <v>42219.282951388886</v>
      </c>
      <c r="T1555" s="12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-100</v>
      </c>
      <c r="P1556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12">
        <f t="shared" si="147"/>
        <v>42188.252199074079</v>
      </c>
      <c r="T1556" s="12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-100</v>
      </c>
      <c r="P1557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12">
        <f t="shared" si="147"/>
        <v>42241.613796296297</v>
      </c>
      <c r="T1557" s="12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-54.86666666666666</v>
      </c>
      <c r="P1558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2">
        <f t="shared" si="147"/>
        <v>42525.153055555551</v>
      </c>
      <c r="T1558" s="12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-96</v>
      </c>
      <c r="P1559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2">
        <f t="shared" si="147"/>
        <v>41871.65315972222</v>
      </c>
      <c r="T1559" s="12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-95.333333333333343</v>
      </c>
      <c r="P1560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2">
        <f t="shared" si="147"/>
        <v>42185.397673611107</v>
      </c>
      <c r="T1560" s="12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-99.666666666666671</v>
      </c>
      <c r="P1561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2">
        <f t="shared" si="147"/>
        <v>42108.05322916666</v>
      </c>
      <c r="T1561" s="12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-96.240000000000009</v>
      </c>
      <c r="P1562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2">
        <f t="shared" si="147"/>
        <v>41936.020752314813</v>
      </c>
      <c r="T1562" s="12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-99.33</v>
      </c>
      <c r="P1563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2">
        <f t="shared" si="147"/>
        <v>41555.041701388887</v>
      </c>
      <c r="T1563" s="12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-100</v>
      </c>
      <c r="P1564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12">
        <f t="shared" si="147"/>
        <v>40079.566157407404</v>
      </c>
      <c r="T1564" s="12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-98.583333333333329</v>
      </c>
      <c r="P1565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2">
        <f t="shared" si="147"/>
        <v>41652.742488425924</v>
      </c>
      <c r="T1565" s="12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-99.9</v>
      </c>
      <c r="P1566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2">
        <f t="shared" si="147"/>
        <v>42121.367002314815</v>
      </c>
      <c r="T1566" s="12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-97.5</v>
      </c>
      <c r="P1567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2">
        <f t="shared" si="147"/>
        <v>40672.729872685188</v>
      </c>
      <c r="T1567" s="12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-78.75</v>
      </c>
      <c r="P1568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2">
        <f t="shared" si="147"/>
        <v>42549.916712962964</v>
      </c>
      <c r="T1568" s="12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-95.882352941176478</v>
      </c>
      <c r="P1569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2">
        <f t="shared" si="147"/>
        <v>41671.936863425923</v>
      </c>
      <c r="T1569" s="12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-86.36</v>
      </c>
      <c r="P1570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2">
        <f t="shared" si="147"/>
        <v>41962.062326388885</v>
      </c>
      <c r="T1570" s="12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-100</v>
      </c>
      <c r="P1571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12">
        <f t="shared" si="147"/>
        <v>41389.679560185185</v>
      </c>
      <c r="T1571" s="12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-58.599999999999994</v>
      </c>
      <c r="P1572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2">
        <f t="shared" si="147"/>
        <v>42438.813449074078</v>
      </c>
      <c r="T1572" s="12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-99.338842975206603</v>
      </c>
      <c r="P1573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2">
        <f t="shared" si="147"/>
        <v>42144.769479166673</v>
      </c>
      <c r="T1573" s="12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-95</v>
      </c>
      <c r="P1574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2">
        <f t="shared" si="147"/>
        <v>42404.033090277779</v>
      </c>
      <c r="T1574" s="12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-97.522222222222226</v>
      </c>
      <c r="P1575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2">
        <f t="shared" si="147"/>
        <v>42786.000023148154</v>
      </c>
      <c r="T1575" s="12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-94.94</v>
      </c>
      <c r="P1576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2">
        <f t="shared" si="147"/>
        <v>42017.927418981482</v>
      </c>
      <c r="T1576" s="12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-77.09</v>
      </c>
      <c r="P1577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2">
        <f t="shared" si="147"/>
        <v>41799.524259259262</v>
      </c>
      <c r="T1577" s="12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-87</v>
      </c>
      <c r="P1578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2">
        <f t="shared" si="147"/>
        <v>42140.879259259258</v>
      </c>
      <c r="T1578" s="12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-99.45</v>
      </c>
      <c r="P1579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2">
        <f t="shared" si="147"/>
        <v>41054.847777777781</v>
      </c>
      <c r="T1579" s="12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-89.193463363205055</v>
      </c>
      <c r="P1580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2">
        <f t="shared" si="147"/>
        <v>40399.065868055557</v>
      </c>
      <c r="T1580" s="12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-99.159915991599163</v>
      </c>
      <c r="P1581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2">
        <f t="shared" si="147"/>
        <v>41481.996423611112</v>
      </c>
      <c r="T1581" s="12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-100</v>
      </c>
      <c r="P1582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12">
        <f t="shared" si="147"/>
        <v>40990.050069444449</v>
      </c>
      <c r="T1582" s="12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-99.5</v>
      </c>
      <c r="P1583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2">
        <f t="shared" si="147"/>
        <v>42325.448958333334</v>
      </c>
      <c r="T1583" s="12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-90.7</v>
      </c>
      <c r="P1584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2">
        <f t="shared" si="147"/>
        <v>42246.789965277778</v>
      </c>
      <c r="T1584" s="12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-99.924999999999997</v>
      </c>
      <c r="P1585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2">
        <f t="shared" si="147"/>
        <v>41877.904988425929</v>
      </c>
      <c r="T1585" s="12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-100</v>
      </c>
      <c r="P1586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12">
        <f t="shared" si="147"/>
        <v>41779.649317129632</v>
      </c>
      <c r="T1586" s="12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-21</v>
      </c>
      <c r="P1587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2">
        <f t="shared" si="147"/>
        <v>42707.895462962959</v>
      </c>
      <c r="T1587" s="12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-100</v>
      </c>
      <c r="P1588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12">
        <f t="shared" si="147"/>
        <v>42069.104421296302</v>
      </c>
      <c r="T1588" s="12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-99.986666666666665</v>
      </c>
      <c r="P1589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2">
        <f t="shared" si="147"/>
        <v>41956.950983796298</v>
      </c>
      <c r="T1589" s="12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-100</v>
      </c>
      <c r="P1590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12">
        <f t="shared" si="147"/>
        <v>42005.24998842593</v>
      </c>
      <c r="T1590" s="12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-100</v>
      </c>
      <c r="P1591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12">
        <f t="shared" si="147"/>
        <v>42256.984791666662</v>
      </c>
      <c r="T1591" s="12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-98.3</v>
      </c>
      <c r="P1592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2">
        <f t="shared" si="147"/>
        <v>42240.857222222221</v>
      </c>
      <c r="T1592" s="12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-70.771428571428572</v>
      </c>
      <c r="P1593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2">
        <f t="shared" si="147"/>
        <v>42433.726168981477</v>
      </c>
      <c r="T1593" s="12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-100</v>
      </c>
      <c r="P1594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12">
        <f t="shared" si="147"/>
        <v>42046.072743055556</v>
      </c>
      <c r="T1594" s="12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-99.986363636363635</v>
      </c>
      <c r="P1595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2">
        <f t="shared" si="147"/>
        <v>42033.845543981486</v>
      </c>
      <c r="T1595" s="12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-79.5</v>
      </c>
      <c r="P1596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2">
        <f t="shared" si="147"/>
        <v>42445.712754629625</v>
      </c>
      <c r="T1596" s="12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-99.72</v>
      </c>
      <c r="P1597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2">
        <f t="shared" si="147"/>
        <v>41780.050092592595</v>
      </c>
      <c r="T1597" s="12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-97.692307692307693</v>
      </c>
      <c r="P1598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2">
        <f t="shared" si="147"/>
        <v>41941.430196759262</v>
      </c>
      <c r="T1598" s="12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-100</v>
      </c>
      <c r="P1599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12">
        <f t="shared" si="147"/>
        <v>42603.354131944448</v>
      </c>
      <c r="T1599" s="12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-99.875</v>
      </c>
      <c r="P1600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2">
        <f t="shared" si="147"/>
        <v>42151.667337962965</v>
      </c>
      <c r="T1600" s="12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-100</v>
      </c>
      <c r="P1601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12">
        <f t="shared" si="147"/>
        <v>42438.53907407407</v>
      </c>
      <c r="T1601" s="12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-92.66</v>
      </c>
      <c r="P1602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2">
        <f t="shared" si="147"/>
        <v>41791.057314814818</v>
      </c>
      <c r="T1602" s="12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IF(F:F="successful",((((E1603-D1603)/D1603)*100)+100),(((E1603-D1603)/D1603)*100))</f>
        <v>108.2492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si="149"/>
        <v>rock</v>
      </c>
      <c r="S1603" s="12">
        <f t="shared" ref="S1603:S1666" si="153">(((J1603/60)/60)/24)+DATE(1970,1,1)</f>
        <v>40638.092974537038</v>
      </c>
      <c r="T1603" s="12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ref="R1604:R1667" si="155">RIGHT(N1604,LEN(N1604)-SEARCH("/",N1604,SEARCH("/",N1604)))</f>
        <v>rock</v>
      </c>
      <c r="S1604" s="12">
        <f t="shared" si="153"/>
        <v>40788.297650462962</v>
      </c>
      <c r="T1604" s="12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100.033</v>
      </c>
      <c r="P1605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12">
        <f t="shared" si="153"/>
        <v>40876.169664351852</v>
      </c>
      <c r="T1605" s="12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12">
        <f t="shared" si="153"/>
        <v>40945.845312500001</v>
      </c>
      <c r="T1606" s="12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2">
        <f t="shared" si="153"/>
        <v>40747.012881944444</v>
      </c>
      <c r="T1607" s="12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2">
        <f t="shared" si="153"/>
        <v>40536.111550925925</v>
      </c>
      <c r="T1608" s="12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2">
        <f t="shared" si="153"/>
        <v>41053.80846064815</v>
      </c>
      <c r="T1609" s="12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2">
        <f t="shared" si="153"/>
        <v>41607.83085648148</v>
      </c>
      <c r="T1610" s="12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5"/>
        <v>rock</v>
      </c>
      <c r="S1611" s="12">
        <f t="shared" si="153"/>
        <v>40796.001261574071</v>
      </c>
      <c r="T1611" s="12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2">
        <f t="shared" si="153"/>
        <v>41228.924884259257</v>
      </c>
      <c r="T1612" s="12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2">
        <f t="shared" si="153"/>
        <v>41409.00037037037</v>
      </c>
      <c r="T1613" s="12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5"/>
        <v>rock</v>
      </c>
      <c r="S1614" s="12">
        <f t="shared" si="153"/>
        <v>41246.874814814815</v>
      </c>
      <c r="T1614" s="12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101.5</v>
      </c>
      <c r="P1615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2">
        <f t="shared" si="153"/>
        <v>41082.069467592592</v>
      </c>
      <c r="T1615" s="12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102.7</v>
      </c>
      <c r="P1616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2">
        <f t="shared" si="153"/>
        <v>41794.981122685182</v>
      </c>
      <c r="T1616" s="12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</v>
      </c>
      <c r="P1617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2">
        <f t="shared" si="153"/>
        <v>40845.050879629627</v>
      </c>
      <c r="T1617" s="12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2">
        <f t="shared" si="153"/>
        <v>41194.715520833335</v>
      </c>
      <c r="T1618" s="12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2">
        <f t="shared" si="153"/>
        <v>41546.664212962962</v>
      </c>
      <c r="T1619" s="12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2">
        <f t="shared" si="153"/>
        <v>41301.654340277775</v>
      </c>
      <c r="T1620" s="12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2">
        <f t="shared" si="153"/>
        <v>41876.18618055556</v>
      </c>
      <c r="T1621" s="12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2">
        <f t="shared" si="153"/>
        <v>41321.339583333334</v>
      </c>
      <c r="T1622" s="12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2">
        <f t="shared" si="153"/>
        <v>41003.60665509259</v>
      </c>
      <c r="T1623" s="12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2">
        <f t="shared" si="153"/>
        <v>41950.29483796296</v>
      </c>
      <c r="T1624" s="12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2">
        <f t="shared" si="153"/>
        <v>41453.688530092593</v>
      </c>
      <c r="T1625" s="12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5"/>
        <v>rock</v>
      </c>
      <c r="S1626" s="12">
        <f t="shared" si="153"/>
        <v>41243.367303240739</v>
      </c>
      <c r="T1626" s="12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155.33333333333334</v>
      </c>
      <c r="P1627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2">
        <f t="shared" si="153"/>
        <v>41135.699687500004</v>
      </c>
      <c r="T1627" s="12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</v>
      </c>
      <c r="P1628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2">
        <f t="shared" si="153"/>
        <v>41579.847997685189</v>
      </c>
      <c r="T1628" s="12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2">
        <f t="shared" si="153"/>
        <v>41205.707048611112</v>
      </c>
      <c r="T1629" s="12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5"/>
        <v>rock</v>
      </c>
      <c r="S1630" s="12">
        <f t="shared" si="153"/>
        <v>41774.737060185187</v>
      </c>
      <c r="T1630" s="12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103.66666666666667</v>
      </c>
      <c r="P1631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2">
        <f t="shared" si="153"/>
        <v>41645.867280092592</v>
      </c>
      <c r="T1631" s="12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2">
        <f t="shared" si="153"/>
        <v>40939.837673611109</v>
      </c>
      <c r="T1632" s="12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2">
        <f t="shared" si="153"/>
        <v>41164.859502314815</v>
      </c>
      <c r="T1633" s="12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</v>
      </c>
      <c r="P1634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2">
        <f t="shared" si="153"/>
        <v>40750.340902777774</v>
      </c>
      <c r="T1634" s="12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2">
        <f t="shared" si="153"/>
        <v>40896.883750000001</v>
      </c>
      <c r="T1635" s="12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100.5</v>
      </c>
      <c r="P1636">
        <f t="shared" si="151"/>
        <v>62.8125</v>
      </c>
      <c r="Q1636" t="str">
        <f t="shared" si="152"/>
        <v>music</v>
      </c>
      <c r="R1636" t="str">
        <f t="shared" si="155"/>
        <v>rock</v>
      </c>
      <c r="S1636" s="12">
        <f t="shared" si="153"/>
        <v>40658.189826388887</v>
      </c>
      <c r="T1636" s="12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125.3</v>
      </c>
      <c r="P1637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2">
        <f t="shared" si="153"/>
        <v>42502.868761574078</v>
      </c>
      <c r="T1637" s="12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2">
        <f t="shared" si="153"/>
        <v>40663.08666666667</v>
      </c>
      <c r="T1638" s="12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5"/>
        <v>rock</v>
      </c>
      <c r="S1639" s="12">
        <f t="shared" si="153"/>
        <v>40122.751620370371</v>
      </c>
      <c r="T1639" s="12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2">
        <f t="shared" si="153"/>
        <v>41288.68712962963</v>
      </c>
      <c r="T1640" s="12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2">
        <f t="shared" si="153"/>
        <v>40941.652372685188</v>
      </c>
      <c r="T1641" s="12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2">
        <f t="shared" si="153"/>
        <v>40379.23096064815</v>
      </c>
      <c r="T1642" s="12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5"/>
        <v>pop</v>
      </c>
      <c r="S1643" s="12">
        <f t="shared" si="153"/>
        <v>41962.596574074079</v>
      </c>
      <c r="T1643" s="12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2">
        <f t="shared" si="153"/>
        <v>40688.024618055555</v>
      </c>
      <c r="T1644" s="12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</v>
      </c>
      <c r="P1645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2">
        <f t="shared" si="153"/>
        <v>41146.824212962965</v>
      </c>
      <c r="T1645" s="12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5"/>
        <v>pop</v>
      </c>
      <c r="S1646" s="12">
        <f t="shared" si="153"/>
        <v>41175.05972222222</v>
      </c>
      <c r="T1646" s="12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5"/>
        <v>pop</v>
      </c>
      <c r="S1647" s="12">
        <f t="shared" si="153"/>
        <v>41521.617361111108</v>
      </c>
      <c r="T1647" s="12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2">
        <f t="shared" si="153"/>
        <v>41833.450266203705</v>
      </c>
      <c r="T1648" s="12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104.72</v>
      </c>
      <c r="P1649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2">
        <f t="shared" si="153"/>
        <v>41039.409456018519</v>
      </c>
      <c r="T1649" s="12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125.26086956521739</v>
      </c>
      <c r="P1650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2">
        <f t="shared" si="153"/>
        <v>40592.704652777778</v>
      </c>
      <c r="T1650" s="12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2">
        <f t="shared" si="153"/>
        <v>41737.684664351851</v>
      </c>
      <c r="T1651" s="12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5"/>
        <v>pop</v>
      </c>
      <c r="S1652" s="12">
        <f t="shared" si="153"/>
        <v>41526.435613425929</v>
      </c>
      <c r="T1652" s="12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5"/>
        <v>pop</v>
      </c>
      <c r="S1653" s="12">
        <f t="shared" si="153"/>
        <v>40625.900694444441</v>
      </c>
      <c r="T1653" s="12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100.66666666666667</v>
      </c>
      <c r="P1654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2">
        <f t="shared" si="153"/>
        <v>41572.492974537039</v>
      </c>
      <c r="T1654" s="12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2">
        <f t="shared" si="153"/>
        <v>40626.834444444445</v>
      </c>
      <c r="T1655" s="12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119.90909090909091</v>
      </c>
      <c r="P1656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2">
        <f t="shared" si="153"/>
        <v>40987.890740740739</v>
      </c>
      <c r="T1656" s="12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2">
        <f t="shared" si="153"/>
        <v>40974.791898148149</v>
      </c>
      <c r="T1657" s="12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100.33493333333332</v>
      </c>
      <c r="P1658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2">
        <f t="shared" si="153"/>
        <v>41226.928842592592</v>
      </c>
      <c r="T1658" s="12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2">
        <f t="shared" si="153"/>
        <v>41023.782037037039</v>
      </c>
      <c r="T1659" s="12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2">
        <f t="shared" si="153"/>
        <v>41223.22184027778</v>
      </c>
      <c r="T1660" s="12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112.8</v>
      </c>
      <c r="P1661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2">
        <f t="shared" si="153"/>
        <v>41596.913437499999</v>
      </c>
      <c r="T1661" s="12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2">
        <f t="shared" si="153"/>
        <v>42459.693865740745</v>
      </c>
      <c r="T1662" s="12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2">
        <f t="shared" si="153"/>
        <v>42343.998043981483</v>
      </c>
      <c r="T1663" s="12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2">
        <f t="shared" si="153"/>
        <v>40848.198333333334</v>
      </c>
      <c r="T1664" s="12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5"/>
        <v>pop</v>
      </c>
      <c r="S1665" s="12">
        <f t="shared" si="153"/>
        <v>42006.02207175926</v>
      </c>
      <c r="T1665" s="12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2">
        <f t="shared" si="153"/>
        <v>40939.761782407404</v>
      </c>
      <c r="T1666" s="12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IF(F:F="successful",((((E1667-D1667)/D1667)*100)+100),(((E1667-D1667)/D1667)*100))</f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si="155"/>
        <v>pop</v>
      </c>
      <c r="S1667" s="12">
        <f t="shared" ref="S1667:S1730" si="159">(((J1667/60)/60)/24)+DATE(1970,1,1)</f>
        <v>40564.649456018517</v>
      </c>
      <c r="T1667" s="12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ref="R1668:R1731" si="161">RIGHT(N1668,LEN(N1668)-SEARCH("/",N1668,SEARCH("/",N1668)))</f>
        <v>pop</v>
      </c>
      <c r="S1668" s="12">
        <f t="shared" si="159"/>
        <v>41331.253159722226</v>
      </c>
      <c r="T1668" s="12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12">
        <f t="shared" si="159"/>
        <v>41682.0705787037</v>
      </c>
      <c r="T1669" s="12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12">
        <f t="shared" si="159"/>
        <v>40845.14975694444</v>
      </c>
      <c r="T1670" s="12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61"/>
        <v>pop</v>
      </c>
      <c r="S1671" s="12">
        <f t="shared" si="159"/>
        <v>42461.885138888887</v>
      </c>
      <c r="T1671" s="12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</v>
      </c>
      <c r="P1672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2">
        <f t="shared" si="159"/>
        <v>40313.930543981485</v>
      </c>
      <c r="T1672" s="12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100.6735</v>
      </c>
      <c r="P1673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2">
        <f t="shared" si="159"/>
        <v>42553.54414351852</v>
      </c>
      <c r="T1673" s="12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2">
        <f t="shared" si="159"/>
        <v>41034.656597222223</v>
      </c>
      <c r="T1674" s="12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128.0952380952381</v>
      </c>
      <c r="P1675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2">
        <f t="shared" si="159"/>
        <v>42039.878379629634</v>
      </c>
      <c r="T1675" s="12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2">
        <f t="shared" si="159"/>
        <v>42569.605393518519</v>
      </c>
      <c r="T1676" s="12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2">
        <f t="shared" si="159"/>
        <v>40802.733101851853</v>
      </c>
      <c r="T1677" s="12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2">
        <f t="shared" si="159"/>
        <v>40973.72623842593</v>
      </c>
      <c r="T1678" s="12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2">
        <f t="shared" si="159"/>
        <v>42416.407129629632</v>
      </c>
      <c r="T1679" s="12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118.4</v>
      </c>
      <c r="P1680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2">
        <f t="shared" si="159"/>
        <v>41662.854988425926</v>
      </c>
      <c r="T1680" s="12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61"/>
        <v>pop</v>
      </c>
      <c r="S1681" s="12">
        <f t="shared" si="159"/>
        <v>40723.068807870368</v>
      </c>
      <c r="T1681" s="12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61"/>
        <v>pop</v>
      </c>
      <c r="S1682" s="12">
        <f t="shared" si="159"/>
        <v>41802.757719907408</v>
      </c>
      <c r="T1682" s="12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1.4221230769230839</v>
      </c>
      <c r="P1683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2">
        <f t="shared" si="159"/>
        <v>42774.121342592596</v>
      </c>
      <c r="T1683" s="12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-100</v>
      </c>
      <c r="P1684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12">
        <f t="shared" si="159"/>
        <v>42779.21365740741</v>
      </c>
      <c r="T1684" s="12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-78.285714285714278</v>
      </c>
      <c r="P1685">
        <f t="shared" si="157"/>
        <v>76</v>
      </c>
      <c r="Q1685" t="str">
        <f t="shared" si="158"/>
        <v>music</v>
      </c>
      <c r="R1685" t="str">
        <f t="shared" si="161"/>
        <v>faith</v>
      </c>
      <c r="S1685" s="12">
        <f t="shared" si="159"/>
        <v>42808.781689814816</v>
      </c>
      <c r="T1685" s="12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9.125</v>
      </c>
      <c r="P1686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2">
        <f t="shared" si="159"/>
        <v>42783.815289351856</v>
      </c>
      <c r="T1686" s="12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2.8571428571428572</v>
      </c>
      <c r="P1687">
        <f t="shared" si="157"/>
        <v>24</v>
      </c>
      <c r="Q1687" t="str">
        <f t="shared" si="158"/>
        <v>music</v>
      </c>
      <c r="R1687" t="str">
        <f t="shared" si="161"/>
        <v>faith</v>
      </c>
      <c r="S1687" s="12">
        <f t="shared" si="159"/>
        <v>42788.2502662037</v>
      </c>
      <c r="T1687" s="12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-99.64</v>
      </c>
      <c r="P1688">
        <f t="shared" si="157"/>
        <v>18</v>
      </c>
      <c r="Q1688" t="str">
        <f t="shared" si="158"/>
        <v>music</v>
      </c>
      <c r="R1688" t="str">
        <f t="shared" si="161"/>
        <v>faith</v>
      </c>
      <c r="S1688" s="12">
        <f t="shared" si="159"/>
        <v>42792.843969907408</v>
      </c>
      <c r="T1688" s="12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-68.75</v>
      </c>
      <c r="P1689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2">
        <f t="shared" si="159"/>
        <v>42802.046817129631</v>
      </c>
      <c r="T1689" s="12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-55.7</v>
      </c>
      <c r="P1690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2">
        <f t="shared" si="159"/>
        <v>42804.534652777773</v>
      </c>
      <c r="T1690" s="12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0</v>
      </c>
      <c r="P1691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2">
        <f t="shared" si="159"/>
        <v>42780.942476851851</v>
      </c>
      <c r="T1691" s="12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-74.599999999999994</v>
      </c>
      <c r="P1692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2">
        <f t="shared" si="159"/>
        <v>42801.43104166667</v>
      </c>
      <c r="T1692" s="12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-66.526666666666671</v>
      </c>
      <c r="P1693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2">
        <f t="shared" si="159"/>
        <v>42795.701481481476</v>
      </c>
      <c r="T1693" s="12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-52.2</v>
      </c>
      <c r="P1694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2">
        <f t="shared" si="159"/>
        <v>42788.151238425926</v>
      </c>
      <c r="T1694" s="12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-90.666666666666657</v>
      </c>
      <c r="P1695">
        <f t="shared" si="157"/>
        <v>35</v>
      </c>
      <c r="Q1695" t="str">
        <f t="shared" si="158"/>
        <v>music</v>
      </c>
      <c r="R1695" t="str">
        <f t="shared" si="161"/>
        <v>faith</v>
      </c>
      <c r="S1695" s="12">
        <f t="shared" si="159"/>
        <v>42803.920277777783</v>
      </c>
      <c r="T1695" s="12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-99.95</v>
      </c>
      <c r="P1696">
        <f t="shared" si="157"/>
        <v>5</v>
      </c>
      <c r="Q1696" t="str">
        <f t="shared" si="158"/>
        <v>music</v>
      </c>
      <c r="R1696" t="str">
        <f t="shared" si="161"/>
        <v>faith</v>
      </c>
      <c r="S1696" s="12">
        <f t="shared" si="159"/>
        <v>42791.669837962967</v>
      </c>
      <c r="T1696" s="12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-88.291666666666671</v>
      </c>
      <c r="P1697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2">
        <f t="shared" si="159"/>
        <v>42801.031412037039</v>
      </c>
      <c r="T1697" s="12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-100</v>
      </c>
      <c r="P1698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12">
        <f t="shared" si="159"/>
        <v>42796.069571759261</v>
      </c>
      <c r="T1698" s="12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-79.792000000000002</v>
      </c>
      <c r="P1699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2">
        <f t="shared" si="159"/>
        <v>42805.032962962956</v>
      </c>
      <c r="T1699" s="12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-100</v>
      </c>
      <c r="P1700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12">
        <f t="shared" si="159"/>
        <v>42796.207870370374</v>
      </c>
      <c r="T1700" s="12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-95.768854064642511</v>
      </c>
      <c r="P1701">
        <f t="shared" si="157"/>
        <v>54</v>
      </c>
      <c r="Q1701" t="str">
        <f t="shared" si="158"/>
        <v>music</v>
      </c>
      <c r="R1701" t="str">
        <f t="shared" si="161"/>
        <v>faith</v>
      </c>
      <c r="S1701" s="12">
        <f t="shared" si="159"/>
        <v>42806.863946759258</v>
      </c>
      <c r="T1701" s="12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-73.94</v>
      </c>
      <c r="P1702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2">
        <f t="shared" si="159"/>
        <v>42796.071643518517</v>
      </c>
      <c r="T1702" s="12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-99.801980198019805</v>
      </c>
      <c r="P1703">
        <f t="shared" si="157"/>
        <v>5</v>
      </c>
      <c r="Q1703" t="str">
        <f t="shared" si="158"/>
        <v>music</v>
      </c>
      <c r="R1703" t="str">
        <f t="shared" si="161"/>
        <v>faith</v>
      </c>
      <c r="S1703" s="12">
        <f t="shared" si="159"/>
        <v>41989.664409722223</v>
      </c>
      <c r="T1703" s="12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-99.993939393939385</v>
      </c>
      <c r="P1704">
        <f t="shared" si="157"/>
        <v>1</v>
      </c>
      <c r="Q1704" t="str">
        <f t="shared" si="158"/>
        <v>music</v>
      </c>
      <c r="R1704" t="str">
        <f t="shared" si="161"/>
        <v>faith</v>
      </c>
      <c r="S1704" s="12">
        <f t="shared" si="159"/>
        <v>42063.869791666672</v>
      </c>
      <c r="T1704" s="12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-98.98</v>
      </c>
      <c r="P1705">
        <f t="shared" si="157"/>
        <v>25.5</v>
      </c>
      <c r="Q1705" t="str">
        <f t="shared" si="158"/>
        <v>music</v>
      </c>
      <c r="R1705" t="str">
        <f t="shared" si="161"/>
        <v>faith</v>
      </c>
      <c r="S1705" s="12">
        <f t="shared" si="159"/>
        <v>42187.281678240746</v>
      </c>
      <c r="T1705" s="12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-34.9</v>
      </c>
      <c r="P1706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2">
        <f t="shared" si="159"/>
        <v>42021.139733796299</v>
      </c>
      <c r="T1706" s="12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-100</v>
      </c>
      <c r="P1707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12">
        <f t="shared" si="159"/>
        <v>42245.016736111109</v>
      </c>
      <c r="T1707" s="12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-100</v>
      </c>
      <c r="P1708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12">
        <f t="shared" si="159"/>
        <v>42179.306388888886</v>
      </c>
      <c r="T1708" s="12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-90.259999999999991</v>
      </c>
      <c r="P1709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2">
        <f t="shared" si="159"/>
        <v>42427.721006944441</v>
      </c>
      <c r="T1709" s="12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-100</v>
      </c>
      <c r="P1710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12">
        <f t="shared" si="159"/>
        <v>42451.866967592592</v>
      </c>
      <c r="T1710" s="12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-95.142857142857139</v>
      </c>
      <c r="P1711">
        <f t="shared" si="157"/>
        <v>21.25</v>
      </c>
      <c r="Q1711" t="str">
        <f t="shared" si="158"/>
        <v>music</v>
      </c>
      <c r="R1711" t="str">
        <f t="shared" si="161"/>
        <v>faith</v>
      </c>
      <c r="S1711" s="12">
        <f t="shared" si="159"/>
        <v>41841.56381944444</v>
      </c>
      <c r="T1711" s="12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-99.32</v>
      </c>
      <c r="P1712">
        <f t="shared" si="157"/>
        <v>34</v>
      </c>
      <c r="Q1712" t="str">
        <f t="shared" si="158"/>
        <v>music</v>
      </c>
      <c r="R1712" t="str">
        <f t="shared" si="161"/>
        <v>faith</v>
      </c>
      <c r="S1712" s="12">
        <f t="shared" si="159"/>
        <v>42341.59129629629</v>
      </c>
      <c r="T1712" s="12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-89.5</v>
      </c>
      <c r="P1713">
        <f t="shared" si="157"/>
        <v>525</v>
      </c>
      <c r="Q1713" t="str">
        <f t="shared" si="158"/>
        <v>music</v>
      </c>
      <c r="R1713" t="str">
        <f t="shared" si="161"/>
        <v>faith</v>
      </c>
      <c r="S1713" s="12">
        <f t="shared" si="159"/>
        <v>41852.646226851852</v>
      </c>
      <c r="T1713" s="12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-100</v>
      </c>
      <c r="P1714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12">
        <f t="shared" si="159"/>
        <v>42125.913807870369</v>
      </c>
      <c r="T1714" s="12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-98.333333333333329</v>
      </c>
      <c r="P1715">
        <f t="shared" si="157"/>
        <v>50</v>
      </c>
      <c r="Q1715" t="str">
        <f t="shared" si="158"/>
        <v>music</v>
      </c>
      <c r="R1715" t="str">
        <f t="shared" si="161"/>
        <v>faith</v>
      </c>
      <c r="S1715" s="12">
        <f t="shared" si="159"/>
        <v>41887.801064814819</v>
      </c>
      <c r="T1715" s="12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-92.132000000000005</v>
      </c>
      <c r="P1716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2">
        <f t="shared" si="159"/>
        <v>42095.918530092589</v>
      </c>
      <c r="T1716" s="12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-99.78</v>
      </c>
      <c r="P1717">
        <f t="shared" si="157"/>
        <v>5.5</v>
      </c>
      <c r="Q1717" t="str">
        <f t="shared" si="158"/>
        <v>music</v>
      </c>
      <c r="R1717" t="str">
        <f t="shared" si="161"/>
        <v>faith</v>
      </c>
      <c r="S1717" s="12">
        <f t="shared" si="159"/>
        <v>42064.217418981483</v>
      </c>
      <c r="T1717" s="12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-92.5</v>
      </c>
      <c r="P1718">
        <f t="shared" si="157"/>
        <v>50</v>
      </c>
      <c r="Q1718" t="str">
        <f t="shared" si="158"/>
        <v>music</v>
      </c>
      <c r="R1718" t="str">
        <f t="shared" si="161"/>
        <v>faith</v>
      </c>
      <c r="S1718" s="12">
        <f t="shared" si="159"/>
        <v>42673.577534722222</v>
      </c>
      <c r="T1718" s="12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-57.274119448698315</v>
      </c>
      <c r="P1719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2">
        <f t="shared" si="159"/>
        <v>42460.98192129629</v>
      </c>
      <c r="T1719" s="12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-99.785714285714292</v>
      </c>
      <c r="P1720">
        <f t="shared" si="157"/>
        <v>37.5</v>
      </c>
      <c r="Q1720" t="str">
        <f t="shared" si="158"/>
        <v>music</v>
      </c>
      <c r="R1720" t="str">
        <f t="shared" si="161"/>
        <v>faith</v>
      </c>
      <c r="S1720" s="12">
        <f t="shared" si="159"/>
        <v>42460.610520833332</v>
      </c>
      <c r="T1720" s="12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-99.125</v>
      </c>
      <c r="P1721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2">
        <f t="shared" si="159"/>
        <v>41869.534618055557</v>
      </c>
      <c r="T1721" s="12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-94.375</v>
      </c>
      <c r="P1722">
        <f t="shared" si="157"/>
        <v>28.125</v>
      </c>
      <c r="Q1722" t="str">
        <f t="shared" si="158"/>
        <v>music</v>
      </c>
      <c r="R1722" t="str">
        <f t="shared" si="161"/>
        <v>faith</v>
      </c>
      <c r="S1722" s="12">
        <f t="shared" si="159"/>
        <v>41922.783229166671</v>
      </c>
      <c r="T1722" s="12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-100</v>
      </c>
      <c r="P1723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12">
        <f t="shared" si="159"/>
        <v>42319.461377314816</v>
      </c>
      <c r="T1723" s="12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-99.965277777777771</v>
      </c>
      <c r="P1724">
        <f t="shared" si="157"/>
        <v>1</v>
      </c>
      <c r="Q1724" t="str">
        <f t="shared" si="158"/>
        <v>music</v>
      </c>
      <c r="R1724" t="str">
        <f t="shared" si="161"/>
        <v>faith</v>
      </c>
      <c r="S1724" s="12">
        <f t="shared" si="159"/>
        <v>42425.960983796293</v>
      </c>
      <c r="T1724" s="12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-93.5</v>
      </c>
      <c r="P1725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2">
        <f t="shared" si="159"/>
        <v>42129.82540509259</v>
      </c>
      <c r="T1725" s="12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-99.416666666666657</v>
      </c>
      <c r="P1726">
        <f t="shared" si="157"/>
        <v>8.75</v>
      </c>
      <c r="Q1726" t="str">
        <f t="shared" si="158"/>
        <v>music</v>
      </c>
      <c r="R1726" t="str">
        <f t="shared" si="161"/>
        <v>faith</v>
      </c>
      <c r="S1726" s="12">
        <f t="shared" si="159"/>
        <v>41912.932430555556</v>
      </c>
      <c r="T1726" s="12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-89.818181818181813</v>
      </c>
      <c r="P1727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2">
        <f t="shared" si="159"/>
        <v>41845.968159722222</v>
      </c>
      <c r="T1727" s="12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-66.215384615384622</v>
      </c>
      <c r="P1728">
        <f t="shared" si="157"/>
        <v>137.25</v>
      </c>
      <c r="Q1728" t="str">
        <f t="shared" si="158"/>
        <v>music</v>
      </c>
      <c r="R1728" t="str">
        <f t="shared" si="161"/>
        <v>faith</v>
      </c>
      <c r="S1728" s="12">
        <f t="shared" si="159"/>
        <v>41788.919722222221</v>
      </c>
      <c r="T1728" s="12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-99.966666666666669</v>
      </c>
      <c r="P1729">
        <f t="shared" si="157"/>
        <v>1</v>
      </c>
      <c r="Q1729" t="str">
        <f t="shared" si="158"/>
        <v>music</v>
      </c>
      <c r="R1729" t="str">
        <f t="shared" si="161"/>
        <v>faith</v>
      </c>
      <c r="S1729" s="12">
        <f t="shared" si="159"/>
        <v>42044.927974537044</v>
      </c>
      <c r="T1729" s="12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-31.6</v>
      </c>
      <c r="P1730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2">
        <f t="shared" si="159"/>
        <v>42268.625856481478</v>
      </c>
      <c r="T1730" s="12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IF(F:F="successful",((((E1731-D1731)/D1731)*100)+100),(((E1731-D1731)/D1731)*100))</f>
        <v>-100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si="161"/>
        <v>faith</v>
      </c>
      <c r="S1731" s="12">
        <f t="shared" ref="S1731:S1794" si="165">(((J1731/60)/60)/24)+DATE(1970,1,1)</f>
        <v>42471.052152777775</v>
      </c>
      <c r="T1731" s="12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-100</v>
      </c>
      <c r="P1732" t="e">
        <f t="shared" si="163"/>
        <v>#DIV/0!</v>
      </c>
      <c r="Q1732" t="str">
        <f t="shared" si="164"/>
        <v>music</v>
      </c>
      <c r="R1732" t="str">
        <f t="shared" ref="R1732:R1795" si="167">RIGHT(N1732,LEN(N1732)-SEARCH("/",N1732,SEARCH("/",N1732)))</f>
        <v>faith</v>
      </c>
      <c r="S1732" s="12">
        <f t="shared" si="165"/>
        <v>42272.087766203709</v>
      </c>
      <c r="T1732" s="12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-100</v>
      </c>
      <c r="P1733" t="e">
        <f t="shared" si="163"/>
        <v>#DIV/0!</v>
      </c>
      <c r="Q1733" t="str">
        <f t="shared" si="164"/>
        <v>music</v>
      </c>
      <c r="R1733" t="str">
        <f t="shared" si="167"/>
        <v>faith</v>
      </c>
      <c r="S1733" s="12">
        <f t="shared" si="165"/>
        <v>42152.906851851847</v>
      </c>
      <c r="T1733" s="12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-100</v>
      </c>
      <c r="P1734" t="e">
        <f t="shared" si="163"/>
        <v>#DIV/0!</v>
      </c>
      <c r="Q1734" t="str">
        <f t="shared" si="164"/>
        <v>music</v>
      </c>
      <c r="R1734" t="str">
        <f t="shared" si="167"/>
        <v>faith</v>
      </c>
      <c r="S1734" s="12">
        <f t="shared" si="165"/>
        <v>42325.683807870373</v>
      </c>
      <c r="T1734" s="12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-100</v>
      </c>
      <c r="P1735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12">
        <f t="shared" si="165"/>
        <v>42614.675625000003</v>
      </c>
      <c r="T1735" s="12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-99.977777777777774</v>
      </c>
      <c r="P1736">
        <f t="shared" si="163"/>
        <v>1</v>
      </c>
      <c r="Q1736" t="str">
        <f t="shared" si="164"/>
        <v>music</v>
      </c>
      <c r="R1736" t="str">
        <f t="shared" si="167"/>
        <v>faith</v>
      </c>
      <c r="S1736" s="12">
        <f t="shared" si="165"/>
        <v>42102.036527777775</v>
      </c>
      <c r="T1736" s="12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-89</v>
      </c>
      <c r="P1737">
        <f t="shared" si="163"/>
        <v>55</v>
      </c>
      <c r="Q1737" t="str">
        <f t="shared" si="164"/>
        <v>music</v>
      </c>
      <c r="R1737" t="str">
        <f t="shared" si="167"/>
        <v>faith</v>
      </c>
      <c r="S1737" s="12">
        <f t="shared" si="165"/>
        <v>42559.814178240747</v>
      </c>
      <c r="T1737" s="12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-99.266666666666666</v>
      </c>
      <c r="P1738">
        <f t="shared" si="163"/>
        <v>22</v>
      </c>
      <c r="Q1738" t="str">
        <f t="shared" si="164"/>
        <v>music</v>
      </c>
      <c r="R1738" t="str">
        <f t="shared" si="167"/>
        <v>faith</v>
      </c>
      <c r="S1738" s="12">
        <f t="shared" si="165"/>
        <v>42286.861493055556</v>
      </c>
      <c r="T1738" s="12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-78.75</v>
      </c>
      <c r="P1739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2">
        <f t="shared" si="165"/>
        <v>42175.948981481488</v>
      </c>
      <c r="T1739" s="12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-99.6</v>
      </c>
      <c r="P1740">
        <f t="shared" si="163"/>
        <v>20</v>
      </c>
      <c r="Q1740" t="str">
        <f t="shared" si="164"/>
        <v>music</v>
      </c>
      <c r="R1740" t="str">
        <f t="shared" si="167"/>
        <v>faith</v>
      </c>
      <c r="S1740" s="12">
        <f t="shared" si="165"/>
        <v>41884.874328703707</v>
      </c>
      <c r="T1740" s="12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-99.9</v>
      </c>
      <c r="P1741">
        <f t="shared" si="163"/>
        <v>1</v>
      </c>
      <c r="Q1741" t="str">
        <f t="shared" si="164"/>
        <v>music</v>
      </c>
      <c r="R1741" t="str">
        <f t="shared" si="167"/>
        <v>faith</v>
      </c>
      <c r="S1741" s="12">
        <f t="shared" si="165"/>
        <v>42435.874212962968</v>
      </c>
      <c r="T1741" s="12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-100</v>
      </c>
      <c r="P1742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12">
        <f t="shared" si="165"/>
        <v>42171.817384259266</v>
      </c>
      <c r="T1742" s="12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110.83333333333333</v>
      </c>
      <c r="P1743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2">
        <f t="shared" si="165"/>
        <v>42120.628136574072</v>
      </c>
      <c r="T1743" s="12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108.75</v>
      </c>
      <c r="P1744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2">
        <f t="shared" si="165"/>
        <v>42710.876967592587</v>
      </c>
      <c r="T1744" s="12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2">
        <f t="shared" si="165"/>
        <v>42586.925636574073</v>
      </c>
      <c r="T1745" s="12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2">
        <f t="shared" si="165"/>
        <v>42026.605057870373</v>
      </c>
      <c r="T1746" s="12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114.01428571428572</v>
      </c>
      <c r="P1747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2">
        <f t="shared" si="165"/>
        <v>42690.259699074071</v>
      </c>
      <c r="T1747" s="12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</v>
      </c>
      <c r="P1748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2">
        <f t="shared" si="165"/>
        <v>42668.176701388889</v>
      </c>
      <c r="T1748" s="12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104.95555555555555</v>
      </c>
      <c r="P1749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2">
        <f t="shared" si="165"/>
        <v>42292.435532407413</v>
      </c>
      <c r="T1749" s="12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2">
        <f t="shared" si="165"/>
        <v>42219.950729166667</v>
      </c>
      <c r="T1750" s="12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2">
        <f t="shared" si="165"/>
        <v>42758.975937499999</v>
      </c>
      <c r="T1751" s="12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2">
        <f t="shared" si="165"/>
        <v>42454.836851851855</v>
      </c>
      <c r="T1752" s="12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102.9</v>
      </c>
      <c r="P1753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2">
        <f t="shared" si="165"/>
        <v>42052.7815162037</v>
      </c>
      <c r="T1753" s="12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2">
        <f t="shared" si="165"/>
        <v>42627.253263888888</v>
      </c>
      <c r="T1754" s="12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2">
        <f t="shared" si="165"/>
        <v>42420.74962962963</v>
      </c>
      <c r="T1755" s="12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2">
        <f t="shared" si="165"/>
        <v>42067.876770833333</v>
      </c>
      <c r="T1756" s="12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2">
        <f t="shared" si="165"/>
        <v>42252.788900462961</v>
      </c>
      <c r="T1757" s="12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102.82909090909092</v>
      </c>
      <c r="P1758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2">
        <f t="shared" si="165"/>
        <v>42571.167465277773</v>
      </c>
      <c r="T1758" s="12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2">
        <f t="shared" si="165"/>
        <v>42733.827349537038</v>
      </c>
      <c r="T1759" s="12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2">
        <f t="shared" si="165"/>
        <v>42505.955925925926</v>
      </c>
      <c r="T1760" s="12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</v>
      </c>
      <c r="P1761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2">
        <f t="shared" si="165"/>
        <v>42068.829039351855</v>
      </c>
      <c r="T1761" s="12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2">
        <f t="shared" si="165"/>
        <v>42405.67260416667</v>
      </c>
      <c r="T1762" s="12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2">
        <f t="shared" si="165"/>
        <v>42209.567824074074</v>
      </c>
      <c r="T1763" s="12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2">
        <f t="shared" si="165"/>
        <v>42410.982002314813</v>
      </c>
      <c r="T1764" s="12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2">
        <f t="shared" si="165"/>
        <v>42636.868518518517</v>
      </c>
      <c r="T1765" s="12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-80.400000000000006</v>
      </c>
      <c r="P1766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2">
        <f t="shared" si="165"/>
        <v>41825.485868055555</v>
      </c>
      <c r="T1766" s="12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-40.532160000000005</v>
      </c>
      <c r="P1767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2">
        <f t="shared" si="165"/>
        <v>41834.980462962965</v>
      </c>
      <c r="T1767" s="12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-100</v>
      </c>
      <c r="P1768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12">
        <f t="shared" si="165"/>
        <v>41855.859814814816</v>
      </c>
      <c r="T1768" s="12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-54.279999999999994</v>
      </c>
      <c r="P1769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2">
        <f t="shared" si="165"/>
        <v>41824.658379629633</v>
      </c>
      <c r="T1769" s="12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-96.26</v>
      </c>
      <c r="P1770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2">
        <f t="shared" si="165"/>
        <v>41849.560694444444</v>
      </c>
      <c r="T1770" s="12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-97.297499999999999</v>
      </c>
      <c r="P1771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2">
        <f t="shared" si="165"/>
        <v>41987.818969907406</v>
      </c>
      <c r="T1771" s="12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-43.48571428571428</v>
      </c>
      <c r="P1772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2">
        <f t="shared" si="165"/>
        <v>41891.780023148152</v>
      </c>
      <c r="T1772" s="12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-78.69047619047619</v>
      </c>
      <c r="P1773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2">
        <f t="shared" si="165"/>
        <v>41905.979629629634</v>
      </c>
      <c r="T1773" s="12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-84.399999999999991</v>
      </c>
      <c r="P1774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2">
        <f t="shared" si="165"/>
        <v>41766.718009259261</v>
      </c>
      <c r="T1774" s="12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-93.743333333333339</v>
      </c>
      <c r="P1775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2">
        <f t="shared" si="165"/>
        <v>41978.760393518518</v>
      </c>
      <c r="T1775" s="12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-54.08</v>
      </c>
      <c r="P1776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2">
        <f t="shared" si="165"/>
        <v>41930.218657407408</v>
      </c>
      <c r="T1776" s="12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-34.89846153846154</v>
      </c>
      <c r="P1777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2">
        <f t="shared" si="165"/>
        <v>41891.976388888892</v>
      </c>
      <c r="T1777" s="12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-93.300000000000011</v>
      </c>
      <c r="P1778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2">
        <f t="shared" si="165"/>
        <v>41905.95684027778</v>
      </c>
      <c r="T1778" s="12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-86.4375</v>
      </c>
      <c r="P1779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2">
        <f t="shared" si="165"/>
        <v>42025.357094907406</v>
      </c>
      <c r="T1779" s="12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-98.009999999999991</v>
      </c>
      <c r="P1780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2">
        <f t="shared" si="165"/>
        <v>42045.86336805555</v>
      </c>
      <c r="T1780" s="12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-63.763636363636365</v>
      </c>
      <c r="P1781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2">
        <f t="shared" si="165"/>
        <v>42585.691898148143</v>
      </c>
      <c r="T1781" s="12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-60.256666666666668</v>
      </c>
      <c r="P1782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2">
        <f t="shared" si="165"/>
        <v>42493.600810185191</v>
      </c>
      <c r="T1782" s="12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-74.236363636363635</v>
      </c>
      <c r="P1783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2">
        <f t="shared" si="165"/>
        <v>42597.617418981477</v>
      </c>
      <c r="T1783" s="12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-84.508571428571429</v>
      </c>
      <c r="P1784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2">
        <f t="shared" si="165"/>
        <v>42388.575104166666</v>
      </c>
      <c r="T1784" s="12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-76.30749999999999</v>
      </c>
      <c r="P1785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2">
        <f t="shared" si="165"/>
        <v>42115.949976851851</v>
      </c>
      <c r="T1785" s="12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-60.24</v>
      </c>
      <c r="P1786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2">
        <f t="shared" si="165"/>
        <v>42003.655555555553</v>
      </c>
      <c r="T1786" s="12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-79.779166666666669</v>
      </c>
      <c r="P1787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2">
        <f t="shared" si="165"/>
        <v>41897.134895833333</v>
      </c>
      <c r="T1787" s="12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-52.368421052631575</v>
      </c>
      <c r="P1788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2">
        <f t="shared" si="165"/>
        <v>41958.550659722227</v>
      </c>
      <c r="T1788" s="12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-84.67</v>
      </c>
      <c r="P1789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2">
        <f t="shared" si="165"/>
        <v>42068.65552083333</v>
      </c>
      <c r="T1789" s="12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-98.61818181818181</v>
      </c>
      <c r="P1790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2">
        <f t="shared" si="165"/>
        <v>41913.94840277778</v>
      </c>
      <c r="T1790" s="12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-99.5</v>
      </c>
      <c r="P1791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2">
        <f t="shared" si="165"/>
        <v>41956.250034722223</v>
      </c>
      <c r="T1791" s="12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-95.042424242424232</v>
      </c>
      <c r="P1792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2">
        <f t="shared" si="165"/>
        <v>42010.674513888895</v>
      </c>
      <c r="T1792" s="12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-96.433333333333337</v>
      </c>
      <c r="P1793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2">
        <f t="shared" si="165"/>
        <v>41973.740335648152</v>
      </c>
      <c r="T1793" s="12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-38.875999999999998</v>
      </c>
      <c r="P1794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2">
        <f t="shared" si="165"/>
        <v>42189.031041666662</v>
      </c>
      <c r="T1794" s="12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IF(F:F="successful",((((E1795-D1795)/D1795)*100)+100),(((E1795-D1795)/D1795)*100))</f>
        <v>-98.666666666666671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si="167"/>
        <v>photobooks</v>
      </c>
      <c r="S1795" s="12">
        <f t="shared" ref="S1795:S1858" si="171">(((J1795/60)/60)/24)+DATE(1970,1,1)</f>
        <v>41940.89166666667</v>
      </c>
      <c r="T1795" s="12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-88.922222222222231</v>
      </c>
      <c r="P1796">
        <f t="shared" si="169"/>
        <v>55.388888888888886</v>
      </c>
      <c r="Q1796" t="str">
        <f t="shared" si="170"/>
        <v>photography</v>
      </c>
      <c r="R1796" t="str">
        <f t="shared" ref="R1796:R1859" si="173">RIGHT(N1796,LEN(N1796)-SEARCH("/",N1796,SEARCH("/",N1796)))</f>
        <v>photobooks</v>
      </c>
      <c r="S1796" s="12">
        <f t="shared" si="171"/>
        <v>42011.551180555558</v>
      </c>
      <c r="T1796" s="12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-61.264285714285712</v>
      </c>
      <c r="P1797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12">
        <f t="shared" si="171"/>
        <v>42628.288668981477</v>
      </c>
      <c r="T1797" s="12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-77.94736842105263</v>
      </c>
      <c r="P1798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12">
        <f t="shared" si="171"/>
        <v>42515.439421296294</v>
      </c>
      <c r="T1798" s="12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-32.450000000000003</v>
      </c>
      <c r="P1799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2">
        <f t="shared" si="171"/>
        <v>42689.56931712963</v>
      </c>
      <c r="T1799" s="12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-86.362499999999997</v>
      </c>
      <c r="P1800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2">
        <f t="shared" si="171"/>
        <v>42344.32677083333</v>
      </c>
      <c r="T1800" s="12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-98.254249999999999</v>
      </c>
      <c r="P1801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2">
        <f t="shared" si="171"/>
        <v>41934.842685185184</v>
      </c>
      <c r="T1801" s="12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-79.55036748811068</v>
      </c>
      <c r="P1802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2">
        <f t="shared" si="171"/>
        <v>42623.606134259258</v>
      </c>
      <c r="T1802" s="12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-86.147058823529406</v>
      </c>
      <c r="P1803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2">
        <f t="shared" si="171"/>
        <v>42321.660509259258</v>
      </c>
      <c r="T1803" s="12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-51.514285714285712</v>
      </c>
      <c r="P1804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2">
        <f t="shared" si="171"/>
        <v>42159.47256944445</v>
      </c>
      <c r="T1804" s="12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-69.199999999999989</v>
      </c>
      <c r="P1805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2">
        <f t="shared" si="171"/>
        <v>42018.071550925932</v>
      </c>
      <c r="T1805" s="12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-64.825806451612905</v>
      </c>
      <c r="P1806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2">
        <f t="shared" si="171"/>
        <v>42282.678287037037</v>
      </c>
      <c r="T1806" s="12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-63.595555555555563</v>
      </c>
      <c r="P1807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2">
        <f t="shared" si="171"/>
        <v>42247.803912037038</v>
      </c>
      <c r="T1807" s="12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-97.045000000000002</v>
      </c>
      <c r="P1808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2">
        <f t="shared" si="171"/>
        <v>41877.638298611113</v>
      </c>
      <c r="T1808" s="12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-88.94</v>
      </c>
      <c r="P1809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2">
        <f t="shared" si="171"/>
        <v>41880.068437499998</v>
      </c>
      <c r="T1809" s="12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-58.592857142857149</v>
      </c>
      <c r="P1810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2">
        <f t="shared" si="171"/>
        <v>42742.680902777778</v>
      </c>
      <c r="T1810" s="12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-89.142857142857139</v>
      </c>
      <c r="P1811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2">
        <f t="shared" si="171"/>
        <v>42029.907858796301</v>
      </c>
      <c r="T1811" s="12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-96.666666666666671</v>
      </c>
      <c r="P1812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2">
        <f t="shared" si="171"/>
        <v>41860.91002314815</v>
      </c>
      <c r="T1812" s="12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-99.925925925925924</v>
      </c>
      <c r="P1813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2">
        <f t="shared" si="171"/>
        <v>41876.433680555558</v>
      </c>
      <c r="T1813" s="12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-86.692307692307693</v>
      </c>
      <c r="P1814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2">
        <f t="shared" si="171"/>
        <v>42524.318703703699</v>
      </c>
      <c r="T1814" s="12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-100</v>
      </c>
      <c r="P1815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12">
        <f t="shared" si="171"/>
        <v>41829.889027777775</v>
      </c>
      <c r="T1815" s="12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-50.816666666666663</v>
      </c>
      <c r="P1816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2">
        <f t="shared" si="171"/>
        <v>42033.314074074078</v>
      </c>
      <c r="T1816" s="12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-100</v>
      </c>
      <c r="P1817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12">
        <f t="shared" si="171"/>
        <v>42172.906678240746</v>
      </c>
      <c r="T1817" s="12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-97.963999999999999</v>
      </c>
      <c r="P1818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2">
        <f t="shared" si="171"/>
        <v>42548.876192129625</v>
      </c>
      <c r="T1818" s="12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-47.672222222222224</v>
      </c>
      <c r="P1819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2">
        <f t="shared" si="171"/>
        <v>42705.662118055552</v>
      </c>
      <c r="T1819" s="12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-100</v>
      </c>
      <c r="P1820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12">
        <f t="shared" si="171"/>
        <v>42067.234375</v>
      </c>
      <c r="T1820" s="12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-97.916666666666657</v>
      </c>
      <c r="P1821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2">
        <f t="shared" si="171"/>
        <v>41820.752268518518</v>
      </c>
      <c r="T1821" s="12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-93.434615384615384</v>
      </c>
      <c r="P1822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2">
        <f t="shared" si="171"/>
        <v>42065.084375000006</v>
      </c>
      <c r="T1822" s="12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2">
        <f t="shared" si="171"/>
        <v>40926.319062499999</v>
      </c>
      <c r="T1823" s="12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2">
        <f t="shared" si="171"/>
        <v>41634.797013888885</v>
      </c>
      <c r="T1824" s="12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2">
        <f t="shared" si="171"/>
        <v>41176.684907407405</v>
      </c>
      <c r="T1825" s="12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3"/>
        <v>rock</v>
      </c>
      <c r="S1826" s="12">
        <f t="shared" si="171"/>
        <v>41626.916284722225</v>
      </c>
      <c r="T1826" s="12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3"/>
        <v>rock</v>
      </c>
      <c r="S1827" s="12">
        <f t="shared" si="171"/>
        <v>41443.83452546296</v>
      </c>
      <c r="T1827" s="12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2">
        <f t="shared" si="171"/>
        <v>41657.923807870371</v>
      </c>
      <c r="T1828" s="12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100.66249999999999</v>
      </c>
      <c r="P1829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2">
        <f t="shared" si="171"/>
        <v>40555.325937499998</v>
      </c>
      <c r="T1829" s="12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</v>
      </c>
      <c r="P1830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2">
        <f t="shared" si="171"/>
        <v>41736.899652777778</v>
      </c>
      <c r="T1830" s="12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2">
        <f t="shared" si="171"/>
        <v>40516.087627314817</v>
      </c>
      <c r="T1831" s="12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101.53333333333333</v>
      </c>
      <c r="P1832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2">
        <f t="shared" si="171"/>
        <v>41664.684108796297</v>
      </c>
      <c r="T1832" s="12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2">
        <f t="shared" si="171"/>
        <v>41026.996099537035</v>
      </c>
      <c r="T1833" s="12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3"/>
        <v>rock</v>
      </c>
      <c r="S1834" s="12">
        <f t="shared" si="171"/>
        <v>40576.539664351854</v>
      </c>
      <c r="T1834" s="12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3"/>
        <v>rock</v>
      </c>
      <c r="S1835" s="12">
        <f t="shared" si="171"/>
        <v>41303.044016203705</v>
      </c>
      <c r="T1835" s="12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</v>
      </c>
      <c r="P1836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2">
        <f t="shared" si="171"/>
        <v>41988.964062500003</v>
      </c>
      <c r="T1836" s="12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2">
        <f t="shared" si="171"/>
        <v>42430.702210648145</v>
      </c>
      <c r="T1837" s="12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2">
        <f t="shared" si="171"/>
        <v>41305.809363425928</v>
      </c>
      <c r="T1838" s="12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306.83333333333337</v>
      </c>
      <c r="P1839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2">
        <f t="shared" si="171"/>
        <v>40926.047858796301</v>
      </c>
      <c r="T1839" s="12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2">
        <f t="shared" si="171"/>
        <v>40788.786539351851</v>
      </c>
      <c r="T1840" s="12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205.3</v>
      </c>
      <c r="P1841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2">
        <f t="shared" si="171"/>
        <v>42614.722013888888</v>
      </c>
      <c r="T1841" s="12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2">
        <f t="shared" si="171"/>
        <v>41382.096180555556</v>
      </c>
      <c r="T1842" s="12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3"/>
        <v>rock</v>
      </c>
      <c r="S1843" s="12">
        <f t="shared" si="171"/>
        <v>41745.84542824074</v>
      </c>
      <c r="T1843" s="12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2">
        <f t="shared" si="171"/>
        <v>42031.631724537037</v>
      </c>
      <c r="T1844" s="12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2">
        <f t="shared" si="171"/>
        <v>40564.994837962964</v>
      </c>
      <c r="T1845" s="12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3"/>
        <v>rock</v>
      </c>
      <c r="S1846" s="12">
        <f t="shared" si="171"/>
        <v>40666.973541666666</v>
      </c>
      <c r="T1846" s="12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2">
        <f t="shared" si="171"/>
        <v>42523.333310185189</v>
      </c>
      <c r="T1847" s="12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2">
        <f t="shared" si="171"/>
        <v>41228.650196759263</v>
      </c>
      <c r="T1848" s="12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</v>
      </c>
      <c r="P1849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2">
        <f t="shared" si="171"/>
        <v>42094.236481481479</v>
      </c>
      <c r="T1849" s="12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2">
        <f t="shared" si="171"/>
        <v>40691.788055555553</v>
      </c>
      <c r="T1850" s="12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100.33333333333333</v>
      </c>
      <c r="P1851">
        <f t="shared" si="169"/>
        <v>37.625</v>
      </c>
      <c r="Q1851" t="str">
        <f t="shared" si="170"/>
        <v>music</v>
      </c>
      <c r="R1851" t="str">
        <f t="shared" si="173"/>
        <v>rock</v>
      </c>
      <c r="S1851" s="12">
        <f t="shared" si="171"/>
        <v>41169.845590277779</v>
      </c>
      <c r="T1851" s="12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2">
        <f t="shared" si="171"/>
        <v>41800.959490740745</v>
      </c>
      <c r="T1852" s="12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2">
        <f t="shared" si="171"/>
        <v>41827.906689814816</v>
      </c>
      <c r="T1853" s="12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2">
        <f t="shared" si="171"/>
        <v>42081.77143518519</v>
      </c>
      <c r="T1854" s="12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2">
        <f t="shared" si="171"/>
        <v>41177.060381944444</v>
      </c>
      <c r="T1855" s="12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102.12366666666667</v>
      </c>
      <c r="P1856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2">
        <f t="shared" si="171"/>
        <v>41388.021261574075</v>
      </c>
      <c r="T1856" s="12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2">
        <f t="shared" si="171"/>
        <v>41600.538657407407</v>
      </c>
      <c r="T1857" s="12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2">
        <f t="shared" si="171"/>
        <v>41817.854999999996</v>
      </c>
      <c r="T1858" s="12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IF(F:F="successful",((((E1859-D1859)/D1859)*100)+100),(((E1859-D1859)/D1859)*100))</f>
        <v>100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si="173"/>
        <v>rock</v>
      </c>
      <c r="S1859" s="12">
        <f t="shared" ref="S1859:S1922" si="177">(((J1859/60)/60)/24)+DATE(1970,1,1)</f>
        <v>41864.76866898148</v>
      </c>
      <c r="T1859" s="12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ref="R1860:R1923" si="179">RIGHT(N1860,LEN(N1860)-SEARCH("/",N1860,SEARCH("/",N1860)))</f>
        <v>rock</v>
      </c>
      <c r="S1860" s="12">
        <f t="shared" si="177"/>
        <v>40833.200474537036</v>
      </c>
      <c r="T1860" s="12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9"/>
        <v>rock</v>
      </c>
      <c r="S1861" s="12">
        <f t="shared" si="177"/>
        <v>40778.770011574074</v>
      </c>
      <c r="T1861" s="12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12">
        <f t="shared" si="177"/>
        <v>41655.709305555552</v>
      </c>
      <c r="T1862" s="12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-100</v>
      </c>
      <c r="P1863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12">
        <f t="shared" si="177"/>
        <v>42000.300243055557</v>
      </c>
      <c r="T1863" s="12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-91.916666666666671</v>
      </c>
      <c r="P1864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2">
        <f t="shared" si="177"/>
        <v>42755.492754629624</v>
      </c>
      <c r="T1864" s="12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-99.6</v>
      </c>
      <c r="P1865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2">
        <f t="shared" si="177"/>
        <v>41772.797280092593</v>
      </c>
      <c r="T1865" s="12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-57.107692307692304</v>
      </c>
      <c r="P1866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2">
        <f t="shared" si="177"/>
        <v>41733.716435185182</v>
      </c>
      <c r="T1866" s="12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-99.99636363636364</v>
      </c>
      <c r="P1867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2">
        <f t="shared" si="177"/>
        <v>42645.367442129631</v>
      </c>
      <c r="T1867" s="12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-99.5</v>
      </c>
      <c r="P1868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2">
        <f t="shared" si="177"/>
        <v>42742.246493055558</v>
      </c>
      <c r="T1868" s="12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-99.95</v>
      </c>
      <c r="P1869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2">
        <f t="shared" si="177"/>
        <v>42649.924907407403</v>
      </c>
      <c r="T1869" s="12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-95.132000000000005</v>
      </c>
      <c r="P1870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2">
        <f t="shared" si="177"/>
        <v>42328.779224537036</v>
      </c>
      <c r="T1870" s="12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-100</v>
      </c>
      <c r="P1871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12">
        <f t="shared" si="177"/>
        <v>42709.002881944441</v>
      </c>
      <c r="T1871" s="12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-89.685714285714297</v>
      </c>
      <c r="P1872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2">
        <f t="shared" si="177"/>
        <v>42371.355729166666</v>
      </c>
      <c r="T1872" s="12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-28.215384615384615</v>
      </c>
      <c r="P1873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2">
        <f t="shared" si="177"/>
        <v>41923.783576388887</v>
      </c>
      <c r="T1873" s="12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-98.94</v>
      </c>
      <c r="P1874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2">
        <f t="shared" si="177"/>
        <v>42155.129652777774</v>
      </c>
      <c r="T1874" s="12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-99.550000000000011</v>
      </c>
      <c r="P1875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2">
        <f t="shared" si="177"/>
        <v>42164.615856481483</v>
      </c>
      <c r="T1875" s="12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-99.983750000000001</v>
      </c>
      <c r="P1876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2">
        <f t="shared" si="177"/>
        <v>42529.969131944439</v>
      </c>
      <c r="T1876" s="12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-99.49</v>
      </c>
      <c r="P1877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2">
        <f t="shared" si="177"/>
        <v>42528.899398148147</v>
      </c>
      <c r="T1877" s="12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-100</v>
      </c>
      <c r="P1878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12">
        <f t="shared" si="177"/>
        <v>41776.284780092588</v>
      </c>
      <c r="T1878" s="12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-100</v>
      </c>
      <c r="P1879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12">
        <f t="shared" si="177"/>
        <v>42035.029224537036</v>
      </c>
      <c r="T1879" s="12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-100</v>
      </c>
      <c r="P1880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12">
        <f t="shared" si="177"/>
        <v>41773.008738425924</v>
      </c>
      <c r="T1880" s="12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-99.88</v>
      </c>
      <c r="P1881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2">
        <f t="shared" si="177"/>
        <v>42413.649641203709</v>
      </c>
      <c r="T1881" s="12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-79.92</v>
      </c>
      <c r="P1882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2">
        <f t="shared" si="177"/>
        <v>42430.566898148143</v>
      </c>
      <c r="T1882" s="12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172.68450000000001</v>
      </c>
      <c r="P1883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2">
        <f t="shared" si="177"/>
        <v>42043.152650462958</v>
      </c>
      <c r="T1883" s="12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2">
        <f t="shared" si="177"/>
        <v>41067.949212962965</v>
      </c>
      <c r="T1884" s="12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2">
        <f t="shared" si="177"/>
        <v>40977.948009259257</v>
      </c>
      <c r="T1885" s="12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2">
        <f t="shared" si="177"/>
        <v>41205.198321759257</v>
      </c>
      <c r="T1886" s="12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116.32786885245902</v>
      </c>
      <c r="P1887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2">
        <f t="shared" si="177"/>
        <v>41099.093865740739</v>
      </c>
      <c r="T1887" s="12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2">
        <f t="shared" si="177"/>
        <v>41925.906689814816</v>
      </c>
      <c r="T1888" s="12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111.16666666666667</v>
      </c>
      <c r="P1889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2">
        <f t="shared" si="177"/>
        <v>42323.800138888888</v>
      </c>
      <c r="T1889" s="12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2">
        <f t="shared" si="177"/>
        <v>40299.239953703705</v>
      </c>
      <c r="T1890" s="12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</v>
      </c>
      <c r="P1891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2">
        <f t="shared" si="177"/>
        <v>41299.793356481481</v>
      </c>
      <c r="T1891" s="12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2">
        <f t="shared" si="177"/>
        <v>41228.786203703705</v>
      </c>
      <c r="T1892" s="12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</v>
      </c>
      <c r="P1893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2">
        <f t="shared" si="177"/>
        <v>40335.798078703701</v>
      </c>
      <c r="T1893" s="12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</v>
      </c>
      <c r="P1894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2">
        <f t="shared" si="177"/>
        <v>40671.637511574074</v>
      </c>
      <c r="T1894" s="12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2">
        <f t="shared" si="177"/>
        <v>40632.94195601852</v>
      </c>
      <c r="T1895" s="12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2">
        <f t="shared" si="177"/>
        <v>40920.904895833337</v>
      </c>
      <c r="T1896" s="12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2">
        <f t="shared" si="177"/>
        <v>42267.746782407412</v>
      </c>
      <c r="T1897" s="12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123.94678492239467</v>
      </c>
      <c r="P1898">
        <f t="shared" si="175"/>
        <v>43</v>
      </c>
      <c r="Q1898" t="str">
        <f t="shared" si="176"/>
        <v>music</v>
      </c>
      <c r="R1898" t="str">
        <f t="shared" si="179"/>
        <v>indie rock</v>
      </c>
      <c r="S1898" s="12">
        <f t="shared" si="177"/>
        <v>40981.710243055553</v>
      </c>
      <c r="T1898" s="12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2">
        <f t="shared" si="177"/>
        <v>41680.583402777782</v>
      </c>
      <c r="T1899" s="12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2">
        <f t="shared" si="177"/>
        <v>42366.192974537036</v>
      </c>
      <c r="T1900" s="12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2">
        <f t="shared" si="177"/>
        <v>42058.941736111112</v>
      </c>
      <c r="T1901" s="12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2">
        <f t="shared" si="177"/>
        <v>41160.871886574074</v>
      </c>
      <c r="T1902" s="12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-97.303030303030297</v>
      </c>
      <c r="P1903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2">
        <f t="shared" si="177"/>
        <v>42116.54315972222</v>
      </c>
      <c r="T1903" s="12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-98.8</v>
      </c>
      <c r="P1904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2">
        <f t="shared" si="177"/>
        <v>42037.789895833332</v>
      </c>
      <c r="T1904" s="12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-53.400000000000006</v>
      </c>
      <c r="P1905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2">
        <f t="shared" si="177"/>
        <v>42702.770729166667</v>
      </c>
      <c r="T1905" s="12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-99.9</v>
      </c>
      <c r="P1906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2">
        <f t="shared" si="177"/>
        <v>42326.685428240744</v>
      </c>
      <c r="T1906" s="12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-99.831999999999994</v>
      </c>
      <c r="P1907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2">
        <f t="shared" si="177"/>
        <v>41859.925856481481</v>
      </c>
      <c r="T1907" s="12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-57.24</v>
      </c>
      <c r="P1908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2">
        <f t="shared" si="177"/>
        <v>42514.671099537038</v>
      </c>
      <c r="T1908" s="12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-99.716666666666669</v>
      </c>
      <c r="P1909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2">
        <f t="shared" si="177"/>
        <v>41767.587094907409</v>
      </c>
      <c r="T1909" s="12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-98.268000000000001</v>
      </c>
      <c r="P1910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2">
        <f t="shared" si="177"/>
        <v>42703.917824074073</v>
      </c>
      <c r="T1910" s="12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-85.888571428571424</v>
      </c>
      <c r="P1911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2">
        <f t="shared" si="177"/>
        <v>41905.429155092592</v>
      </c>
      <c r="T1911" s="12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-60.604705882352938</v>
      </c>
      <c r="P1912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2">
        <f t="shared" si="177"/>
        <v>42264.963159722218</v>
      </c>
      <c r="T1912" s="12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-99.976470588235287</v>
      </c>
      <c r="P1913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2">
        <f t="shared" si="177"/>
        <v>41830.033958333333</v>
      </c>
      <c r="T1913" s="12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-40.699999999999996</v>
      </c>
      <c r="P1914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2">
        <f t="shared" si="177"/>
        <v>42129.226388888885</v>
      </c>
      <c r="T1914" s="12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-98.672916666666666</v>
      </c>
      <c r="P1915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2">
        <f t="shared" si="177"/>
        <v>41890.511319444442</v>
      </c>
      <c r="T1915" s="12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-90.990990990990994</v>
      </c>
      <c r="P1916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2">
        <f t="shared" si="177"/>
        <v>41929.174456018518</v>
      </c>
      <c r="T1916" s="12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-98.4</v>
      </c>
      <c r="P1917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2">
        <f t="shared" si="177"/>
        <v>41864.04886574074</v>
      </c>
      <c r="T1917" s="12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-99.49</v>
      </c>
      <c r="P1918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2">
        <f t="shared" si="177"/>
        <v>42656.717303240745</v>
      </c>
      <c r="T1918" s="12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-47.429487179487175</v>
      </c>
      <c r="P1919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2">
        <f t="shared" si="177"/>
        <v>42746.270057870366</v>
      </c>
      <c r="T1919" s="12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-98.960000000000008</v>
      </c>
      <c r="P1920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2">
        <f t="shared" si="177"/>
        <v>41828.789942129632</v>
      </c>
      <c r="T1920" s="12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-52.6</v>
      </c>
      <c r="P1921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2">
        <f t="shared" si="177"/>
        <v>42113.875567129624</v>
      </c>
      <c r="T1921" s="12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-56.97</v>
      </c>
      <c r="P1922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2">
        <f t="shared" si="177"/>
        <v>42270.875706018516</v>
      </c>
      <c r="T1922" s="12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IF(F:F="successful",((((E1923-D1923)/D1923)*100)+100),(((E1923-D1923)/D1923)*100))</f>
        <v>136.80000000000001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si="179"/>
        <v>indie rock</v>
      </c>
      <c r="S1923" s="12">
        <f t="shared" ref="S1923:S1986" si="183">(((J1923/60)/60)/24)+DATE(1970,1,1)</f>
        <v>41074.221562500003</v>
      </c>
      <c r="T1923" s="12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ref="R1924:R1987" si="185">RIGHT(N1924,LEN(N1924)-SEARCH("/",N1924,SEARCH("/",N1924)))</f>
        <v>indie rock</v>
      </c>
      <c r="S1924" s="12">
        <f t="shared" si="183"/>
        <v>41590.255868055552</v>
      </c>
      <c r="T1924" s="12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12">
        <f t="shared" si="183"/>
        <v>40772.848749999997</v>
      </c>
      <c r="T1925" s="12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5"/>
        <v>indie rock</v>
      </c>
      <c r="S1926" s="12">
        <f t="shared" si="183"/>
        <v>41626.761053240742</v>
      </c>
      <c r="T1926" s="12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2">
        <f t="shared" si="183"/>
        <v>41535.90148148148</v>
      </c>
      <c r="T1927" s="12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2">
        <f t="shared" si="183"/>
        <v>40456.954351851848</v>
      </c>
      <c r="T1928" s="12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103.33333333333333</v>
      </c>
      <c r="P1929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2">
        <f t="shared" si="183"/>
        <v>40960.861562500002</v>
      </c>
      <c r="T1929" s="12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103.13725490196079</v>
      </c>
      <c r="P1930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2">
        <f t="shared" si="183"/>
        <v>41371.648078703707</v>
      </c>
      <c r="T1930" s="12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2">
        <f t="shared" si="183"/>
        <v>40687.021597222221</v>
      </c>
      <c r="T1931" s="12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2">
        <f t="shared" si="183"/>
        <v>41402.558819444443</v>
      </c>
      <c r="T1932" s="12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2">
        <f t="shared" si="183"/>
        <v>41037.892465277779</v>
      </c>
      <c r="T1933" s="12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2">
        <f t="shared" si="183"/>
        <v>40911.809872685182</v>
      </c>
      <c r="T1934" s="12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2">
        <f t="shared" si="183"/>
        <v>41879.130868055552</v>
      </c>
      <c r="T1935" s="12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123.62</v>
      </c>
      <c r="P1936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2">
        <f t="shared" si="183"/>
        <v>40865.867141203707</v>
      </c>
      <c r="T1936" s="12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2">
        <f t="shared" si="183"/>
        <v>41773.932534722226</v>
      </c>
      <c r="T1937" s="12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2">
        <f t="shared" si="183"/>
        <v>40852.889699074076</v>
      </c>
      <c r="T1938" s="12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2">
        <f t="shared" si="183"/>
        <v>41059.118993055556</v>
      </c>
      <c r="T1939" s="12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2">
        <f t="shared" si="183"/>
        <v>41426.259618055556</v>
      </c>
      <c r="T1940" s="12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2">
        <f t="shared" si="183"/>
        <v>41313.985046296293</v>
      </c>
      <c r="T1941" s="12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170.92307692307691</v>
      </c>
      <c r="P1942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2">
        <f t="shared" si="183"/>
        <v>40670.507326388892</v>
      </c>
      <c r="T1942" s="12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2">
        <f t="shared" si="183"/>
        <v>41744.290868055556</v>
      </c>
      <c r="T1943" s="12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2">
        <f t="shared" si="183"/>
        <v>40638.828009259261</v>
      </c>
      <c r="T1944" s="12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2">
        <f t="shared" si="183"/>
        <v>42548.269861111112</v>
      </c>
      <c r="T1945" s="12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2">
        <f t="shared" si="183"/>
        <v>41730.584374999999</v>
      </c>
      <c r="T1946" s="12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2">
        <f t="shared" si="183"/>
        <v>42157.251828703709</v>
      </c>
      <c r="T1947" s="12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2">
        <f t="shared" si="183"/>
        <v>41689.150011574071</v>
      </c>
      <c r="T1948" s="12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2">
        <f t="shared" si="183"/>
        <v>40102.918055555558</v>
      </c>
      <c r="T1949" s="12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2">
        <f t="shared" si="183"/>
        <v>42473.604270833333</v>
      </c>
      <c r="T1950" s="12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</v>
      </c>
      <c r="P1951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2">
        <f t="shared" si="183"/>
        <v>41800.423043981478</v>
      </c>
      <c r="T1951" s="12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2">
        <f t="shared" si="183"/>
        <v>40624.181400462963</v>
      </c>
      <c r="T1952" s="12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212.44400000000002</v>
      </c>
      <c r="P1953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2">
        <f t="shared" si="183"/>
        <v>42651.420567129629</v>
      </c>
      <c r="T1953" s="12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198.47237142857142</v>
      </c>
      <c r="P1954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2">
        <f t="shared" si="183"/>
        <v>41526.60665509259</v>
      </c>
      <c r="T1954" s="12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2">
        <f t="shared" si="183"/>
        <v>40941.199826388889</v>
      </c>
      <c r="T1955" s="12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2">
        <f t="shared" si="183"/>
        <v>42394.580740740741</v>
      </c>
      <c r="T1956" s="12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2">
        <f t="shared" si="183"/>
        <v>41020.271770833337</v>
      </c>
      <c r="T1957" s="12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2">
        <f t="shared" si="183"/>
        <v>42067.923668981486</v>
      </c>
      <c r="T1958" s="12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2">
        <f t="shared" si="183"/>
        <v>41179.098530092589</v>
      </c>
      <c r="T1959" s="12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2">
        <f t="shared" si="183"/>
        <v>41326.987974537034</v>
      </c>
      <c r="T1960" s="12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2">
        <f t="shared" si="183"/>
        <v>41871.845601851855</v>
      </c>
      <c r="T1961" s="12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117.90285714285714</v>
      </c>
      <c r="P1962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2">
        <f t="shared" si="183"/>
        <v>41964.362743055557</v>
      </c>
      <c r="T1962" s="12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2">
        <f t="shared" si="183"/>
        <v>41148.194641203707</v>
      </c>
      <c r="T1963" s="12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192.92500000000001</v>
      </c>
      <c r="P1964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2">
        <f t="shared" si="183"/>
        <v>41742.780509259261</v>
      </c>
      <c r="T1964" s="12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126.88421052631578</v>
      </c>
      <c r="P1965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2">
        <f t="shared" si="183"/>
        <v>41863.429791666669</v>
      </c>
      <c r="T1965" s="12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259.57748878923769</v>
      </c>
      <c r="P1966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2">
        <f t="shared" si="183"/>
        <v>42452.272824074069</v>
      </c>
      <c r="T1966" s="12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2">
        <f t="shared" si="183"/>
        <v>40898.089236111111</v>
      </c>
      <c r="T1967" s="12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</v>
      </c>
      <c r="P1968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2">
        <f t="shared" si="183"/>
        <v>41835.540486111109</v>
      </c>
      <c r="T1968" s="12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2">
        <f t="shared" si="183"/>
        <v>41730.663530092592</v>
      </c>
      <c r="T1969" s="12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2">
        <f t="shared" si="183"/>
        <v>42676.586979166663</v>
      </c>
      <c r="T1970" s="12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579.07999999999993</v>
      </c>
      <c r="P1971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2">
        <f t="shared" si="183"/>
        <v>42557.792453703703</v>
      </c>
      <c r="T1971" s="12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2">
        <f t="shared" si="183"/>
        <v>41324.193298611113</v>
      </c>
      <c r="T1972" s="12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263.02771749999999</v>
      </c>
      <c r="P1973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2">
        <f t="shared" si="183"/>
        <v>41561.500706018516</v>
      </c>
      <c r="T1973" s="12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2">
        <f t="shared" si="183"/>
        <v>41201.012083333335</v>
      </c>
      <c r="T1974" s="12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256.83081313131311</v>
      </c>
      <c r="P1975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2">
        <f t="shared" si="183"/>
        <v>42549.722962962958</v>
      </c>
      <c r="T1975" s="12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2">
        <f t="shared" si="183"/>
        <v>41445.334131944444</v>
      </c>
      <c r="T1976" s="12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2">
        <f t="shared" si="183"/>
        <v>41313.755219907405</v>
      </c>
      <c r="T1977" s="12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2">
        <f t="shared" si="183"/>
        <v>41438.899594907409</v>
      </c>
      <c r="T1978" s="12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2">
        <f t="shared" si="183"/>
        <v>42311.216898148152</v>
      </c>
      <c r="T1979" s="12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2">
        <f t="shared" si="183"/>
        <v>41039.225601851853</v>
      </c>
      <c r="T1980" s="12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2">
        <f t="shared" si="183"/>
        <v>42290.460023148145</v>
      </c>
      <c r="T1981" s="12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2">
        <f t="shared" si="183"/>
        <v>42423.542384259257</v>
      </c>
      <c r="T1982" s="12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-94.92</v>
      </c>
      <c r="P1983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2">
        <f t="shared" si="183"/>
        <v>41799.725289351853</v>
      </c>
      <c r="T1983" s="12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-100</v>
      </c>
      <c r="P1984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12">
        <f t="shared" si="183"/>
        <v>42678.586655092593</v>
      </c>
      <c r="T1984" s="12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-95.7</v>
      </c>
      <c r="P1985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2">
        <f t="shared" si="183"/>
        <v>42593.011782407411</v>
      </c>
      <c r="T1985" s="12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-78.853333333333325</v>
      </c>
      <c r="P1986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2">
        <f t="shared" si="183"/>
        <v>41913.790289351848</v>
      </c>
      <c r="T1986" s="12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IF(F:F="successful",((((E1987-D1987)/D1987)*100)+100),(((E1987-D1987)/D1987)*100))</f>
        <v>-96.8125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si="185"/>
        <v>people</v>
      </c>
      <c r="S1987" s="12">
        <f t="shared" ref="S1987:S2050" si="189">(((J1987/60)/60)/24)+DATE(1970,1,1)</f>
        <v>42555.698738425926</v>
      </c>
      <c r="T1987" s="12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-99.95</v>
      </c>
      <c r="P1988">
        <f t="shared" si="187"/>
        <v>1</v>
      </c>
      <c r="Q1988" t="str">
        <f t="shared" si="188"/>
        <v>photography</v>
      </c>
      <c r="R1988" t="str">
        <f t="shared" ref="R1988:R2051" si="191">RIGHT(N1988,LEN(N1988)-SEARCH("/",N1988,SEARCH("/",N1988)))</f>
        <v>people</v>
      </c>
      <c r="S1988" s="12">
        <f t="shared" si="189"/>
        <v>42413.433831018512</v>
      </c>
      <c r="T1988" s="12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-57.527272727272724</v>
      </c>
      <c r="P1989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12">
        <f t="shared" si="189"/>
        <v>42034.639768518522</v>
      </c>
      <c r="T1989" s="12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-99.583333333333329</v>
      </c>
      <c r="P1990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12">
        <f t="shared" si="189"/>
        <v>42206.763217592597</v>
      </c>
      <c r="T1990" s="12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-99</v>
      </c>
      <c r="P1991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2">
        <f t="shared" si="189"/>
        <v>42685.680648148147</v>
      </c>
      <c r="T1991" s="12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-83.033333333333331</v>
      </c>
      <c r="P1992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2">
        <f t="shared" si="189"/>
        <v>42398.195972222224</v>
      </c>
      <c r="T1992" s="12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-93</v>
      </c>
      <c r="P1993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2">
        <f t="shared" si="189"/>
        <v>42167.89335648148</v>
      </c>
      <c r="T1993" s="12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-99.866666666666674</v>
      </c>
      <c r="P1994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2">
        <f t="shared" si="189"/>
        <v>42023.143414351856</v>
      </c>
      <c r="T1994" s="12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-100</v>
      </c>
      <c r="P1995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12">
        <f t="shared" si="189"/>
        <v>42329.58839120371</v>
      </c>
      <c r="T1995" s="12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-100</v>
      </c>
      <c r="P1996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12">
        <f t="shared" si="189"/>
        <v>42651.006273148145</v>
      </c>
      <c r="T1996" s="12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-92.2</v>
      </c>
      <c r="P1997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2">
        <f t="shared" si="189"/>
        <v>42181.902037037042</v>
      </c>
      <c r="T1997" s="12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-100</v>
      </c>
      <c r="P1998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12">
        <f t="shared" si="189"/>
        <v>41800.819571759261</v>
      </c>
      <c r="T1998" s="12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-100</v>
      </c>
      <c r="P1999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12">
        <f t="shared" si="189"/>
        <v>41847.930694444447</v>
      </c>
      <c r="T1999" s="12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-73.8</v>
      </c>
      <c r="P2000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2">
        <f t="shared" si="189"/>
        <v>41807.118495370371</v>
      </c>
      <c r="T2000" s="12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-99.238709677419351</v>
      </c>
      <c r="P2001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2">
        <f t="shared" si="189"/>
        <v>41926.482731481483</v>
      </c>
      <c r="T2001" s="12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-87.5</v>
      </c>
      <c r="P2002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2">
        <f t="shared" si="189"/>
        <v>42345.951539351852</v>
      </c>
      <c r="T2002" s="12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2">
        <f t="shared" si="189"/>
        <v>42136.209675925929</v>
      </c>
      <c r="T2003" s="12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</v>
      </c>
      <c r="P2004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2">
        <f t="shared" si="189"/>
        <v>42728.71230324074</v>
      </c>
      <c r="T2004" s="12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2">
        <f t="shared" si="189"/>
        <v>40347.125601851854</v>
      </c>
      <c r="T2005" s="12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234.42048000000003</v>
      </c>
      <c r="P2006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2">
        <f t="shared" si="189"/>
        <v>41800.604895833334</v>
      </c>
      <c r="T2006" s="12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</v>
      </c>
      <c r="P2007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2">
        <f t="shared" si="189"/>
        <v>41535.812708333331</v>
      </c>
      <c r="T2007" s="12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2">
        <f t="shared" si="189"/>
        <v>41941.500520833331</v>
      </c>
      <c r="T2008" s="12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2">
        <f t="shared" si="189"/>
        <v>40347.837800925925</v>
      </c>
      <c r="T2009" s="12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2">
        <f t="shared" si="189"/>
        <v>40761.604421296295</v>
      </c>
      <c r="T2010" s="12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2">
        <f t="shared" si="189"/>
        <v>42661.323414351849</v>
      </c>
      <c r="T2011" s="12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320.053</v>
      </c>
      <c r="P2012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2">
        <f t="shared" si="189"/>
        <v>42570.996423611112</v>
      </c>
      <c r="T2012" s="12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2">
        <f t="shared" si="189"/>
        <v>42347.358483796299</v>
      </c>
      <c r="T2013" s="12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</v>
      </c>
      <c r="P2014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2">
        <f t="shared" si="189"/>
        <v>42010.822233796294</v>
      </c>
      <c r="T2014" s="12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2">
        <f t="shared" si="189"/>
        <v>42499.960810185185</v>
      </c>
      <c r="T2015" s="12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2">
        <f t="shared" si="189"/>
        <v>41324.214571759258</v>
      </c>
      <c r="T2016" s="12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113.0001388888889</v>
      </c>
      <c r="P2017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2">
        <f t="shared" si="189"/>
        <v>40765.876886574071</v>
      </c>
      <c r="T2017" s="12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2">
        <f t="shared" si="189"/>
        <v>41312.88077546296</v>
      </c>
      <c r="T2018" s="12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2">
        <f t="shared" si="189"/>
        <v>40961.057349537034</v>
      </c>
      <c r="T2019" s="12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2">
        <f t="shared" si="189"/>
        <v>42199.365844907406</v>
      </c>
      <c r="T2020" s="12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2">
        <f t="shared" si="189"/>
        <v>42605.70857638889</v>
      </c>
      <c r="T2021" s="12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192.33333333333331</v>
      </c>
      <c r="P2022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2">
        <f t="shared" si="189"/>
        <v>41737.097499999996</v>
      </c>
      <c r="T2022" s="12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2">
        <f t="shared" si="189"/>
        <v>41861.070567129631</v>
      </c>
      <c r="T2023" s="12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</v>
      </c>
      <c r="P2024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2">
        <f t="shared" si="189"/>
        <v>42502.569120370375</v>
      </c>
      <c r="T2024" s="12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2">
        <f t="shared" si="189"/>
        <v>42136.420752314814</v>
      </c>
      <c r="T2025" s="12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2">
        <f t="shared" si="189"/>
        <v>41099.966944444444</v>
      </c>
      <c r="T2026" s="12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201.15</v>
      </c>
      <c r="P2027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2">
        <f t="shared" si="189"/>
        <v>42136.184560185182</v>
      </c>
      <c r="T2027" s="12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2">
        <f t="shared" si="189"/>
        <v>41704.735937500001</v>
      </c>
      <c r="T2028" s="12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</v>
      </c>
      <c r="P2029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2">
        <f t="shared" si="189"/>
        <v>42048.813877314817</v>
      </c>
      <c r="T2029" s="12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126.16666666666666</v>
      </c>
      <c r="P2030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2">
        <f t="shared" si="189"/>
        <v>40215.919050925928</v>
      </c>
      <c r="T2030" s="12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2">
        <f t="shared" si="189"/>
        <v>41848.021770833337</v>
      </c>
      <c r="T2031" s="12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2">
        <f t="shared" si="189"/>
        <v>41212.996481481481</v>
      </c>
      <c r="T2032" s="12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2">
        <f t="shared" si="189"/>
        <v>41975.329317129625</v>
      </c>
      <c r="T2033" s="12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2">
        <f t="shared" si="189"/>
        <v>42689.565671296295</v>
      </c>
      <c r="T2034" s="12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2">
        <f t="shared" si="189"/>
        <v>41725.082384259258</v>
      </c>
      <c r="T2035" s="12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2">
        <f t="shared" si="189"/>
        <v>42076.130011574074</v>
      </c>
      <c r="T2036" s="12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211.03642500000001</v>
      </c>
      <c r="P2037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2">
        <f t="shared" si="189"/>
        <v>42311.625081018516</v>
      </c>
      <c r="T2037" s="12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131.66833333333332</v>
      </c>
      <c r="P2038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2">
        <f t="shared" si="189"/>
        <v>41738.864803240744</v>
      </c>
      <c r="T2038" s="12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300.47640000000001</v>
      </c>
      <c r="P2039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2">
        <f t="shared" si="189"/>
        <v>41578.210104166668</v>
      </c>
      <c r="T2039" s="12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2">
        <f t="shared" si="189"/>
        <v>41424.27107638889</v>
      </c>
      <c r="T2040" s="12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2">
        <f t="shared" si="189"/>
        <v>42675.438946759255</v>
      </c>
      <c r="T2041" s="12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2">
        <f t="shared" si="189"/>
        <v>41578.927118055559</v>
      </c>
      <c r="T2042" s="12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2">
        <f t="shared" si="189"/>
        <v>42654.525775462964</v>
      </c>
      <c r="T2043" s="12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2">
        <f t="shared" si="189"/>
        <v>42331.708032407405</v>
      </c>
      <c r="T2044" s="12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2">
        <f t="shared" si="189"/>
        <v>42661.176817129628</v>
      </c>
      <c r="T2045" s="12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2">
        <f t="shared" si="189"/>
        <v>42138.684189814812</v>
      </c>
      <c r="T2046" s="12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2">
        <f t="shared" si="189"/>
        <v>41069.088506944441</v>
      </c>
      <c r="T2047" s="12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</v>
      </c>
      <c r="P2048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2">
        <f t="shared" si="189"/>
        <v>41387.171805555554</v>
      </c>
      <c r="T2048" s="12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2">
        <f t="shared" si="189"/>
        <v>42081.903587962966</v>
      </c>
      <c r="T2049" s="12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2">
        <f t="shared" si="189"/>
        <v>41387.651516203703</v>
      </c>
      <c r="T2050" s="12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IF(F:F="successful",((((E2051-D2051)/D2051)*100)+100),(((E2051-D2051)/D2051)*100))</f>
        <v>120.19069999999999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si="191"/>
        <v>hardware</v>
      </c>
      <c r="S2051" s="12">
        <f t="shared" ref="S2051:S2114" si="195">(((J2051/60)/60)/24)+DATE(1970,1,1)</f>
        <v>41575.527349537035</v>
      </c>
      <c r="T2051" s="12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</v>
      </c>
      <c r="P2052">
        <f t="shared" si="193"/>
        <v>278.39411764705881</v>
      </c>
      <c r="Q2052" t="str">
        <f t="shared" si="194"/>
        <v>technology</v>
      </c>
      <c r="R2052" t="str">
        <f t="shared" ref="R2052:R2115" si="197">RIGHT(N2052,LEN(N2052)-SEARCH("/",N2052,SEARCH("/",N2052)))</f>
        <v>hardware</v>
      </c>
      <c r="S2052" s="12">
        <f t="shared" si="195"/>
        <v>42115.071504629625</v>
      </c>
      <c r="T2052" s="12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12">
        <f t="shared" si="195"/>
        <v>41604.022418981483</v>
      </c>
      <c r="T2053" s="12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12">
        <f t="shared" si="195"/>
        <v>42375.08394675926</v>
      </c>
      <c r="T2054" s="12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2">
        <f t="shared" si="195"/>
        <v>42303.617488425924</v>
      </c>
      <c r="T2055" s="12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2">
        <f t="shared" si="195"/>
        <v>41731.520949074074</v>
      </c>
      <c r="T2056" s="12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167.41666666666669</v>
      </c>
      <c r="P2057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2">
        <f t="shared" si="195"/>
        <v>41946.674108796295</v>
      </c>
      <c r="T2057" s="12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2">
        <f t="shared" si="195"/>
        <v>41351.76090277778</v>
      </c>
      <c r="T2058" s="12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202.23220000000003</v>
      </c>
      <c r="P2059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2">
        <f t="shared" si="195"/>
        <v>42396.494583333333</v>
      </c>
      <c r="T2059" s="12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2">
        <f t="shared" si="195"/>
        <v>42026.370717592596</v>
      </c>
      <c r="T2060" s="12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143.45666666666665</v>
      </c>
      <c r="P2061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2">
        <f t="shared" si="195"/>
        <v>42361.602476851855</v>
      </c>
      <c r="T2061" s="12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196.39999999999998</v>
      </c>
      <c r="P2062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2">
        <f t="shared" si="195"/>
        <v>41783.642939814818</v>
      </c>
      <c r="T2062" s="12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107.92</v>
      </c>
      <c r="P2063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2">
        <f t="shared" si="195"/>
        <v>42705.764513888891</v>
      </c>
      <c r="T2063" s="12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114.977</v>
      </c>
      <c r="P2064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2">
        <f t="shared" si="195"/>
        <v>42423.3830787037</v>
      </c>
      <c r="T2064" s="12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148.05000000000001</v>
      </c>
      <c r="P2065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2">
        <f t="shared" si="195"/>
        <v>42472.73265046296</v>
      </c>
      <c r="T2065" s="12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2">
        <f t="shared" si="195"/>
        <v>41389.364849537036</v>
      </c>
      <c r="T2066" s="12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2">
        <f t="shared" si="195"/>
        <v>41603.333668981482</v>
      </c>
      <c r="T2067" s="12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2">
        <f t="shared" si="195"/>
        <v>41844.771793981483</v>
      </c>
      <c r="T2068" s="12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2">
        <f t="shared" si="195"/>
        <v>42115.853888888887</v>
      </c>
      <c r="T2069" s="12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2">
        <f t="shared" si="195"/>
        <v>42633.841608796298</v>
      </c>
      <c r="T2070" s="12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2">
        <f t="shared" si="195"/>
        <v>42340.972118055557</v>
      </c>
      <c r="T2071" s="12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317.32719999999995</v>
      </c>
      <c r="P2072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2">
        <f t="shared" si="195"/>
        <v>42519.6565162037</v>
      </c>
      <c r="T2072" s="12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2">
        <f t="shared" si="195"/>
        <v>42600.278749999998</v>
      </c>
      <c r="T2073" s="12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2">
        <f t="shared" si="195"/>
        <v>42467.581388888888</v>
      </c>
      <c r="T2074" s="12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2">
        <f t="shared" si="195"/>
        <v>42087.668032407411</v>
      </c>
      <c r="T2075" s="12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2">
        <f t="shared" si="195"/>
        <v>42466.826180555552</v>
      </c>
      <c r="T2076" s="12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2">
        <f t="shared" si="195"/>
        <v>41450.681574074071</v>
      </c>
      <c r="T2077" s="12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2">
        <f t="shared" si="195"/>
        <v>41803.880659722221</v>
      </c>
      <c r="T2078" s="12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</v>
      </c>
      <c r="P2079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2">
        <f t="shared" si="195"/>
        <v>42103.042546296296</v>
      </c>
      <c r="T2079" s="12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2">
        <f t="shared" si="195"/>
        <v>42692.771493055552</v>
      </c>
      <c r="T2080" s="12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288.16999999999996</v>
      </c>
      <c r="P2081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2">
        <f t="shared" si="195"/>
        <v>42150.71056712963</v>
      </c>
      <c r="T2081" s="12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2">
        <f t="shared" si="195"/>
        <v>42289.957175925927</v>
      </c>
      <c r="T2082" s="12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2">
        <f t="shared" si="195"/>
        <v>41004.156886574077</v>
      </c>
      <c r="T2083" s="12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2">
        <f t="shared" si="195"/>
        <v>40811.120324074072</v>
      </c>
      <c r="T2084" s="12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7"/>
        <v>indie rock</v>
      </c>
      <c r="S2085" s="12">
        <f t="shared" si="195"/>
        <v>41034.72216435185</v>
      </c>
      <c r="T2085" s="12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2">
        <f t="shared" si="195"/>
        <v>41731.833124999997</v>
      </c>
      <c r="T2086" s="12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123.53333333333333</v>
      </c>
      <c r="P2087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2">
        <f t="shared" si="195"/>
        <v>41075.835497685184</v>
      </c>
      <c r="T2087" s="12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100.7</v>
      </c>
      <c r="P2088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2">
        <f t="shared" si="195"/>
        <v>40860.67050925926</v>
      </c>
      <c r="T2088" s="12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103.53333333333333</v>
      </c>
      <c r="P2089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2">
        <f t="shared" si="195"/>
        <v>40764.204375000001</v>
      </c>
      <c r="T2089" s="12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2">
        <f t="shared" si="195"/>
        <v>40395.714722222219</v>
      </c>
      <c r="T2090" s="12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2">
        <f t="shared" si="195"/>
        <v>41453.076319444444</v>
      </c>
      <c r="T2091" s="12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2">
        <f t="shared" si="195"/>
        <v>41299.381423611114</v>
      </c>
      <c r="T2092" s="12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120.46777777777778</v>
      </c>
      <c r="P2093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2">
        <f t="shared" si="195"/>
        <v>40555.322662037033</v>
      </c>
      <c r="T2093" s="12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2">
        <f t="shared" si="195"/>
        <v>40763.707546296297</v>
      </c>
      <c r="T2094" s="12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2">
        <f t="shared" si="195"/>
        <v>41205.854537037041</v>
      </c>
      <c r="T2095" s="12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2">
        <f t="shared" si="195"/>
        <v>40939.02002314815</v>
      </c>
      <c r="T2096" s="12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2">
        <f t="shared" si="195"/>
        <v>40758.733483796292</v>
      </c>
      <c r="T2097" s="12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101.66666666666667</v>
      </c>
      <c r="P2098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2">
        <f t="shared" si="195"/>
        <v>41192.758506944447</v>
      </c>
      <c r="T2098" s="12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2">
        <f t="shared" si="195"/>
        <v>40818.58489583333</v>
      </c>
      <c r="T2099" s="12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100.33333333333333</v>
      </c>
      <c r="P2100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2">
        <f t="shared" si="195"/>
        <v>40946.11383101852</v>
      </c>
      <c r="T2100" s="12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2">
        <f t="shared" si="195"/>
        <v>42173.746342592596</v>
      </c>
      <c r="T2101" s="12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2">
        <f t="shared" si="195"/>
        <v>41074.834965277776</v>
      </c>
      <c r="T2102" s="12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2">
        <f t="shared" si="195"/>
        <v>40892.149467592593</v>
      </c>
      <c r="T2103" s="12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2">
        <f t="shared" si="195"/>
        <v>40638.868611111109</v>
      </c>
      <c r="T2104" s="12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2">
        <f t="shared" si="195"/>
        <v>41192.754942129628</v>
      </c>
      <c r="T2105" s="12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7"/>
        <v>indie rock</v>
      </c>
      <c r="S2106" s="12">
        <f t="shared" si="195"/>
        <v>41394.074467592596</v>
      </c>
      <c r="T2106" s="12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2">
        <f t="shared" si="195"/>
        <v>41951.788807870369</v>
      </c>
      <c r="T2107" s="12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107.04545454545455</v>
      </c>
      <c r="P2108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2">
        <f t="shared" si="195"/>
        <v>41270.21497685185</v>
      </c>
      <c r="T2108" s="12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2">
        <f t="shared" si="195"/>
        <v>41934.71056712963</v>
      </c>
      <c r="T2109" s="12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</v>
      </c>
      <c r="P2110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2">
        <f t="shared" si="195"/>
        <v>41135.175694444442</v>
      </c>
      <c r="T2110" s="12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2">
        <f t="shared" si="195"/>
        <v>42160.708530092597</v>
      </c>
      <c r="T2111" s="12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</v>
      </c>
      <c r="P2112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2">
        <f t="shared" si="195"/>
        <v>41759.670937499999</v>
      </c>
      <c r="T2112" s="12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2">
        <f t="shared" si="195"/>
        <v>40703.197048611109</v>
      </c>
      <c r="T2113" s="12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2">
        <f t="shared" si="195"/>
        <v>41365.928159722222</v>
      </c>
      <c r="T2114" s="12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IF(F:F="successful",((((E2115-D2115)/D2115)*100)+100),(((E2115-D2115)/D2115)*100))</f>
        <v>104.85714285714286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si="197"/>
        <v>indie rock</v>
      </c>
      <c r="S2115" s="12">
        <f t="shared" ref="S2115:S2178" si="201">(((J2115/60)/60)/24)+DATE(1970,1,1)</f>
        <v>41870.86546296296</v>
      </c>
      <c r="T2115" s="12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104.7</v>
      </c>
      <c r="P2116">
        <f t="shared" si="199"/>
        <v>35.612244897959187</v>
      </c>
      <c r="Q2116" t="str">
        <f t="shared" si="200"/>
        <v>music</v>
      </c>
      <c r="R2116" t="str">
        <f t="shared" ref="R2116:R2179" si="203">RIGHT(N2116,LEN(N2116)-SEARCH("/",N2116,SEARCH("/",N2116)))</f>
        <v>indie rock</v>
      </c>
      <c r="S2116" s="12">
        <f t="shared" si="201"/>
        <v>40458.815625000003</v>
      </c>
      <c r="T2116" s="12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225.66666666666666</v>
      </c>
      <c r="P2117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12">
        <f t="shared" si="201"/>
        <v>40564.081030092595</v>
      </c>
      <c r="T2117" s="12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12">
        <f t="shared" si="201"/>
        <v>41136.777812500004</v>
      </c>
      <c r="T2118" s="12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2">
        <f t="shared" si="201"/>
        <v>42290.059594907405</v>
      </c>
      <c r="T2119" s="12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2">
        <f t="shared" si="201"/>
        <v>40718.839537037034</v>
      </c>
      <c r="T2120" s="12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2">
        <f t="shared" si="201"/>
        <v>41107.130150462966</v>
      </c>
      <c r="T2121" s="12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2">
        <f t="shared" si="201"/>
        <v>41591.964537037034</v>
      </c>
      <c r="T2122" s="12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-99.432000000000002</v>
      </c>
      <c r="P2123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2">
        <f t="shared" si="201"/>
        <v>42716.7424537037</v>
      </c>
      <c r="T2123" s="12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-99.612499999999997</v>
      </c>
      <c r="P2124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2">
        <f t="shared" si="201"/>
        <v>42712.300567129627</v>
      </c>
      <c r="T2124" s="12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-90</v>
      </c>
      <c r="P2125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2">
        <f t="shared" si="201"/>
        <v>40198.424849537041</v>
      </c>
      <c r="T2125" s="12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-89.545454545454547</v>
      </c>
      <c r="P2126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2">
        <f t="shared" si="201"/>
        <v>40464.028182870366</v>
      </c>
      <c r="T2126" s="12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-98.58</v>
      </c>
      <c r="P2127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2">
        <f t="shared" si="201"/>
        <v>42191.023530092592</v>
      </c>
      <c r="T2127" s="12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-99.95</v>
      </c>
      <c r="P2128">
        <f t="shared" si="199"/>
        <v>5</v>
      </c>
      <c r="Q2128" t="str">
        <f t="shared" si="200"/>
        <v>games</v>
      </c>
      <c r="R2128" t="str">
        <f t="shared" si="203"/>
        <v>video games</v>
      </c>
      <c r="S2128" s="12">
        <f t="shared" si="201"/>
        <v>41951.973229166666</v>
      </c>
      <c r="T2128" s="12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-71.157142857142858</v>
      </c>
      <c r="P2129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2">
        <f t="shared" si="201"/>
        <v>42045.50535879629</v>
      </c>
      <c r="T2129" s="12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-99.833333333333329</v>
      </c>
      <c r="P2130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2">
        <f t="shared" si="201"/>
        <v>41843.772789351853</v>
      </c>
      <c r="T2130" s="12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-88.2</v>
      </c>
      <c r="P2131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2">
        <f t="shared" si="201"/>
        <v>42409.024305555555</v>
      </c>
      <c r="T2131" s="12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-99.797619047619051</v>
      </c>
      <c r="P2132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2">
        <f t="shared" si="201"/>
        <v>41832.086377314816</v>
      </c>
      <c r="T2132" s="12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-95</v>
      </c>
      <c r="P2133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2">
        <f t="shared" si="201"/>
        <v>42167.207071759258</v>
      </c>
      <c r="T2133" s="12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-97.887010000000004</v>
      </c>
      <c r="P2134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2">
        <f t="shared" si="201"/>
        <v>41643.487175925926</v>
      </c>
      <c r="T2134" s="12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-98.4</v>
      </c>
      <c r="P2135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2">
        <f t="shared" si="201"/>
        <v>40619.097210648149</v>
      </c>
      <c r="T2135" s="12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-98.266666666666666</v>
      </c>
      <c r="P2136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2">
        <f t="shared" si="201"/>
        <v>41361.886469907404</v>
      </c>
      <c r="T2136" s="12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-90.44</v>
      </c>
      <c r="P2137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2">
        <f t="shared" si="201"/>
        <v>41156.963344907403</v>
      </c>
      <c r="T2137" s="12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-99.9403875</v>
      </c>
      <c r="P2138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2">
        <f t="shared" si="201"/>
        <v>41536.509097222224</v>
      </c>
      <c r="T2138" s="12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-71.594000000000008</v>
      </c>
      <c r="P2139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2">
        <f t="shared" si="201"/>
        <v>41948.771168981482</v>
      </c>
      <c r="T2139" s="12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-87.2</v>
      </c>
      <c r="P2140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2">
        <f t="shared" si="201"/>
        <v>41557.013182870374</v>
      </c>
      <c r="T2140" s="12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-94.58</v>
      </c>
      <c r="P2141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2">
        <f t="shared" si="201"/>
        <v>42647.750092592592</v>
      </c>
      <c r="T2141" s="12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-99.888000000000005</v>
      </c>
      <c r="P2142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2">
        <f t="shared" si="201"/>
        <v>41255.833611111113</v>
      </c>
      <c r="T2142" s="12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-100</v>
      </c>
      <c r="P2143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12">
        <f t="shared" si="201"/>
        <v>41927.235636574071</v>
      </c>
      <c r="T2143" s="12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-94.276190476190479</v>
      </c>
      <c r="P2144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2">
        <f t="shared" si="201"/>
        <v>42340.701504629629</v>
      </c>
      <c r="T2144" s="12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-88.75</v>
      </c>
      <c r="P2145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2">
        <f t="shared" si="201"/>
        <v>40332.886712962965</v>
      </c>
      <c r="T2145" s="12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-98.290140845070411</v>
      </c>
      <c r="P2146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2">
        <f t="shared" si="201"/>
        <v>41499.546759259261</v>
      </c>
      <c r="T2146" s="12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-69.566666666666663</v>
      </c>
      <c r="P2147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2">
        <f t="shared" si="201"/>
        <v>41575.237430555557</v>
      </c>
      <c r="T2147" s="12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-99.98</v>
      </c>
      <c r="P2148">
        <f t="shared" si="199"/>
        <v>1</v>
      </c>
      <c r="Q2148" t="str">
        <f t="shared" si="200"/>
        <v>games</v>
      </c>
      <c r="R2148" t="str">
        <f t="shared" si="203"/>
        <v>video games</v>
      </c>
      <c r="S2148" s="12">
        <f t="shared" si="201"/>
        <v>42397.679513888885</v>
      </c>
      <c r="T2148" s="12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-99.303589743589754</v>
      </c>
      <c r="P2149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2">
        <f t="shared" si="201"/>
        <v>41927.295694444445</v>
      </c>
      <c r="T2149" s="12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-98</v>
      </c>
      <c r="P2150">
        <f t="shared" si="199"/>
        <v>1</v>
      </c>
      <c r="Q2150" t="str">
        <f t="shared" si="200"/>
        <v>games</v>
      </c>
      <c r="R2150" t="str">
        <f t="shared" si="203"/>
        <v>video games</v>
      </c>
      <c r="S2150" s="12">
        <f t="shared" si="201"/>
        <v>42066.733587962968</v>
      </c>
      <c r="T2150" s="12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-100</v>
      </c>
      <c r="P2151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12">
        <f t="shared" si="201"/>
        <v>40355.024953703702</v>
      </c>
      <c r="T2151" s="12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-99.19</v>
      </c>
      <c r="P2152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2">
        <f t="shared" si="201"/>
        <v>42534.284710648149</v>
      </c>
      <c r="T2152" s="12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-99.737777777777779</v>
      </c>
      <c r="P2153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2">
        <f t="shared" si="201"/>
        <v>42520.847384259265</v>
      </c>
      <c r="T2153" s="12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-99.833333333333329</v>
      </c>
      <c r="P2154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2">
        <f t="shared" si="201"/>
        <v>41683.832280092596</v>
      </c>
      <c r="T2154" s="12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-99.990875545119081</v>
      </c>
      <c r="P2155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2">
        <f t="shared" si="201"/>
        <v>41974.911087962959</v>
      </c>
      <c r="T2155" s="12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-99.2</v>
      </c>
      <c r="P2156">
        <f t="shared" si="199"/>
        <v>1</v>
      </c>
      <c r="Q2156" t="str">
        <f t="shared" si="200"/>
        <v>games</v>
      </c>
      <c r="R2156" t="str">
        <f t="shared" si="203"/>
        <v>video games</v>
      </c>
      <c r="S2156" s="12">
        <f t="shared" si="201"/>
        <v>41647.632256944446</v>
      </c>
      <c r="T2156" s="12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-97.7</v>
      </c>
      <c r="P2157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2">
        <f t="shared" si="201"/>
        <v>42430.747511574074</v>
      </c>
      <c r="T2157" s="12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-97.333928571428572</v>
      </c>
      <c r="P2158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2">
        <f t="shared" si="201"/>
        <v>41488.85423611111</v>
      </c>
      <c r="T2158" s="12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-71.808000000000007</v>
      </c>
      <c r="P2159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2">
        <f t="shared" si="201"/>
        <v>42694.98128472222</v>
      </c>
      <c r="T2159" s="12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-93.409963333333337</v>
      </c>
      <c r="P2160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2">
        <f t="shared" si="201"/>
        <v>41264.853865740741</v>
      </c>
      <c r="T2160" s="12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-99.277777777777771</v>
      </c>
      <c r="P2161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2">
        <f t="shared" si="201"/>
        <v>40710.731180555551</v>
      </c>
      <c r="T2161" s="12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-99.15</v>
      </c>
      <c r="P2162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2">
        <f t="shared" si="201"/>
        <v>41018.711863425924</v>
      </c>
      <c r="T2162" s="12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2">
        <f t="shared" si="201"/>
        <v>42240.852534722217</v>
      </c>
      <c r="T2163" s="12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2">
        <f t="shared" si="201"/>
        <v>41813.766099537039</v>
      </c>
      <c r="T2164" s="12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132.19999999999999</v>
      </c>
      <c r="P2165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2">
        <f t="shared" si="201"/>
        <v>42111.899537037039</v>
      </c>
      <c r="T2165" s="12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2">
        <f t="shared" si="201"/>
        <v>42515.71775462963</v>
      </c>
      <c r="T2166" s="12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138.63999999999999</v>
      </c>
      <c r="P2167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2">
        <f t="shared" si="201"/>
        <v>42438.667071759264</v>
      </c>
      <c r="T2167" s="12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3"/>
        <v>rock</v>
      </c>
      <c r="S2168" s="12">
        <f t="shared" si="201"/>
        <v>41933.838171296295</v>
      </c>
      <c r="T2168" s="12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3"/>
        <v>rock</v>
      </c>
      <c r="S2169" s="12">
        <f t="shared" si="201"/>
        <v>41153.066400462965</v>
      </c>
      <c r="T2169" s="12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2">
        <f t="shared" si="201"/>
        <v>42745.600243055553</v>
      </c>
      <c r="T2170" s="12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2">
        <f t="shared" si="201"/>
        <v>42793.700821759259</v>
      </c>
      <c r="T2171" s="12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2">
        <f t="shared" si="201"/>
        <v>42198.750254629631</v>
      </c>
      <c r="T2172" s="12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2">
        <f t="shared" si="201"/>
        <v>42141.95711805555</v>
      </c>
      <c r="T2173" s="12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2">
        <f t="shared" si="201"/>
        <v>42082.580092592587</v>
      </c>
      <c r="T2174" s="12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2">
        <f t="shared" si="201"/>
        <v>41495.692627314813</v>
      </c>
      <c r="T2175" s="12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2">
        <f t="shared" si="201"/>
        <v>42465.542905092589</v>
      </c>
      <c r="T2176" s="12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2">
        <f t="shared" si="201"/>
        <v>42565.009097222224</v>
      </c>
      <c r="T2177" s="12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2">
        <f t="shared" si="201"/>
        <v>42096.633206018523</v>
      </c>
      <c r="T2178" s="12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IF(F:F="successful",((((E2179-D2179)/D2179)*100)+100),(((E2179-D2179)/D2179)*100))</f>
        <v>100.12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si="203"/>
        <v>rock</v>
      </c>
      <c r="S2179" s="12">
        <f t="shared" ref="S2179:S2242" si="207">(((J2179/60)/60)/24)+DATE(1970,1,1)</f>
        <v>42502.250775462962</v>
      </c>
      <c r="T2179" s="12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138.63999999999999</v>
      </c>
      <c r="P2180">
        <f t="shared" si="205"/>
        <v>40.349243306169967</v>
      </c>
      <c r="Q2180" t="str">
        <f t="shared" si="206"/>
        <v>music</v>
      </c>
      <c r="R2180" t="str">
        <f t="shared" ref="R2180:R2243" si="209">RIGHT(N2180,LEN(N2180)-SEARCH("/",N2180,SEARCH("/",N2180)))</f>
        <v>rock</v>
      </c>
      <c r="S2180" s="12">
        <f t="shared" si="207"/>
        <v>42723.63653935185</v>
      </c>
      <c r="T2180" s="12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12">
        <f t="shared" si="207"/>
        <v>42075.171203703707</v>
      </c>
      <c r="T2181" s="12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107.1842</v>
      </c>
      <c r="P2182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12">
        <f t="shared" si="207"/>
        <v>42279.669768518521</v>
      </c>
      <c r="T2182" s="12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2">
        <f t="shared" si="207"/>
        <v>42773.005243055552</v>
      </c>
      <c r="T2183" s="12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2">
        <f t="shared" si="207"/>
        <v>41879.900752314818</v>
      </c>
      <c r="T2184" s="12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2">
        <f t="shared" si="207"/>
        <v>42745.365474537044</v>
      </c>
      <c r="T2185" s="12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2">
        <f t="shared" si="207"/>
        <v>42380.690289351856</v>
      </c>
      <c r="T2186" s="12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2">
        <f t="shared" si="207"/>
        <v>41319.349988425929</v>
      </c>
      <c r="T2187" s="12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109.675</v>
      </c>
      <c r="P2188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2">
        <f t="shared" si="207"/>
        <v>42583.615081018521</v>
      </c>
      <c r="T2188" s="12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2">
        <f t="shared" si="207"/>
        <v>42068.209097222221</v>
      </c>
      <c r="T2189" s="12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2">
        <f t="shared" si="207"/>
        <v>42633.586122685185</v>
      </c>
      <c r="T2190" s="12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2">
        <f t="shared" si="207"/>
        <v>42467.788194444445</v>
      </c>
      <c r="T2191" s="12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2">
        <f t="shared" si="207"/>
        <v>42417.625046296293</v>
      </c>
      <c r="T2192" s="12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2">
        <f t="shared" si="207"/>
        <v>42768.833645833336</v>
      </c>
      <c r="T2193" s="12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1081.2401666666669</v>
      </c>
      <c r="P2194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2">
        <f t="shared" si="207"/>
        <v>42691.8512037037</v>
      </c>
      <c r="T2194" s="12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2">
        <f t="shared" si="207"/>
        <v>42664.405925925923</v>
      </c>
      <c r="T2195" s="12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537.37000000000012</v>
      </c>
      <c r="P2196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2">
        <f t="shared" si="207"/>
        <v>42425.757986111115</v>
      </c>
      <c r="T2196" s="12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2">
        <f t="shared" si="207"/>
        <v>42197.771990740745</v>
      </c>
      <c r="T2197" s="12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2">
        <f t="shared" si="207"/>
        <v>42675.487291666665</v>
      </c>
      <c r="T2198" s="12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2">
        <f t="shared" si="207"/>
        <v>42033.584016203706</v>
      </c>
      <c r="T2199" s="12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132.89250000000001</v>
      </c>
      <c r="P2200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2">
        <f t="shared" si="207"/>
        <v>42292.513888888891</v>
      </c>
      <c r="T2200" s="12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2">
        <f t="shared" si="207"/>
        <v>42262.416643518518</v>
      </c>
      <c r="T2201" s="12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2">
        <f t="shared" si="207"/>
        <v>42163.625787037032</v>
      </c>
      <c r="T2202" s="12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2">
        <f t="shared" si="207"/>
        <v>41276.846817129634</v>
      </c>
      <c r="T2203" s="12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2">
        <f t="shared" si="207"/>
        <v>41184.849166666667</v>
      </c>
      <c r="T2204" s="12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2">
        <f t="shared" si="207"/>
        <v>42241.85974537037</v>
      </c>
      <c r="T2205" s="12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2">
        <f t="shared" si="207"/>
        <v>41312.311562499999</v>
      </c>
      <c r="T2206" s="12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2">
        <f t="shared" si="207"/>
        <v>41031.82163194444</v>
      </c>
      <c r="T2207" s="12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2">
        <f t="shared" si="207"/>
        <v>40997.257222222222</v>
      </c>
      <c r="T2208" s="12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2">
        <f t="shared" si="207"/>
        <v>41564.194131944445</v>
      </c>
      <c r="T2209" s="12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2">
        <f t="shared" si="207"/>
        <v>40946.882245370369</v>
      </c>
      <c r="T2210" s="12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2">
        <f t="shared" si="207"/>
        <v>41732.479675925926</v>
      </c>
      <c r="T2211" s="12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2">
        <f t="shared" si="207"/>
        <v>40956.066087962965</v>
      </c>
      <c r="T2212" s="12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2">
        <f t="shared" si="207"/>
        <v>41716.785011574073</v>
      </c>
      <c r="T2213" s="12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114.38333333333334</v>
      </c>
      <c r="P2214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2">
        <f t="shared" si="207"/>
        <v>41548.747418981482</v>
      </c>
      <c r="T2214" s="12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2">
        <f t="shared" si="207"/>
        <v>42109.826145833329</v>
      </c>
      <c r="T2215" s="12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2">
        <f t="shared" si="207"/>
        <v>41646.792222222226</v>
      </c>
      <c r="T2216" s="12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2">
        <f t="shared" si="207"/>
        <v>40958.717268518521</v>
      </c>
      <c r="T2217" s="12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105.66666666666667</v>
      </c>
      <c r="P2218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2">
        <f t="shared" si="207"/>
        <v>42194.751678240747</v>
      </c>
      <c r="T2218" s="12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2">
        <f t="shared" si="207"/>
        <v>42299.776770833334</v>
      </c>
      <c r="T2219" s="12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2">
        <f t="shared" si="207"/>
        <v>41127.812303240738</v>
      </c>
      <c r="T2220" s="12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101.5</v>
      </c>
      <c r="P2221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2">
        <f t="shared" si="207"/>
        <v>42205.718888888892</v>
      </c>
      <c r="T2221" s="12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2">
        <f t="shared" si="207"/>
        <v>41452.060601851852</v>
      </c>
      <c r="T2222" s="12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108.12</v>
      </c>
      <c r="P2223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2">
        <f t="shared" si="207"/>
        <v>42452.666770833333</v>
      </c>
      <c r="T2223" s="12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2">
        <f t="shared" si="207"/>
        <v>40906.787581018521</v>
      </c>
      <c r="T2224" s="12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2">
        <f t="shared" si="207"/>
        <v>42152.640833333338</v>
      </c>
      <c r="T2225" s="12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</v>
      </c>
      <c r="P2226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2">
        <f t="shared" si="207"/>
        <v>42644.667534722219</v>
      </c>
      <c r="T2226" s="12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2">
        <f t="shared" si="207"/>
        <v>41873.79184027778</v>
      </c>
      <c r="T2227" s="12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2">
        <f t="shared" si="207"/>
        <v>42381.79886574074</v>
      </c>
      <c r="T2228" s="12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2">
        <f t="shared" si="207"/>
        <v>41561.807349537034</v>
      </c>
      <c r="T2229" s="12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2">
        <f t="shared" si="207"/>
        <v>42202.278194444443</v>
      </c>
      <c r="T2230" s="12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2">
        <f t="shared" si="207"/>
        <v>41484.664247685185</v>
      </c>
      <c r="T2231" s="12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125.95294117647059</v>
      </c>
      <c r="P2232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2">
        <f t="shared" si="207"/>
        <v>41724.881099537037</v>
      </c>
      <c r="T2232" s="12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2">
        <f t="shared" si="207"/>
        <v>41423.910891203705</v>
      </c>
      <c r="T2233" s="12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2">
        <f t="shared" si="207"/>
        <v>41806.794074074074</v>
      </c>
      <c r="T2234" s="12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2">
        <f t="shared" si="207"/>
        <v>42331.378923611104</v>
      </c>
      <c r="T2235" s="12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2">
        <f t="shared" si="207"/>
        <v>42710.824618055558</v>
      </c>
      <c r="T2236" s="12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153.31538461538463</v>
      </c>
      <c r="P2237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2">
        <f t="shared" si="207"/>
        <v>42062.022118055553</v>
      </c>
      <c r="T2237" s="12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2">
        <f t="shared" si="207"/>
        <v>42371.617164351846</v>
      </c>
      <c r="T2238" s="12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352.92777777777781</v>
      </c>
      <c r="P2239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2">
        <f t="shared" si="207"/>
        <v>41915.003275462965</v>
      </c>
      <c r="T2239" s="12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2">
        <f t="shared" si="207"/>
        <v>42774.621712962966</v>
      </c>
      <c r="T2240" s="12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2">
        <f t="shared" si="207"/>
        <v>41572.958495370374</v>
      </c>
      <c r="T2241" s="12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2">
        <f t="shared" si="207"/>
        <v>42452.825740740736</v>
      </c>
      <c r="T2242" s="12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IF(F:F="successful",((((E2243-D2243)/D2243)*100)+100),(((E2243-D2243)/D2243)*100))</f>
        <v>806.4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si="209"/>
        <v>tabletop games</v>
      </c>
      <c r="S2243" s="12">
        <f t="shared" ref="S2243:S2306" si="213">(((J2243/60)/60)/24)+DATE(1970,1,1)</f>
        <v>42766.827546296292</v>
      </c>
      <c r="T2243" s="12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ref="R2244:R2307" si="215">RIGHT(N2244,LEN(N2244)-SEARCH("/",N2244,SEARCH("/",N2244)))</f>
        <v>tabletop games</v>
      </c>
      <c r="S2244" s="12">
        <f t="shared" si="213"/>
        <v>41569.575613425928</v>
      </c>
      <c r="T2244" s="12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12">
        <f t="shared" si="213"/>
        <v>42800.751041666663</v>
      </c>
      <c r="T2245" s="12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12">
        <f t="shared" si="213"/>
        <v>42647.818819444445</v>
      </c>
      <c r="T2246" s="12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2">
        <f t="shared" si="213"/>
        <v>41660.708530092597</v>
      </c>
      <c r="T2247" s="12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2">
        <f t="shared" si="213"/>
        <v>42221.79178240741</v>
      </c>
      <c r="T2248" s="12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2">
        <f t="shared" si="213"/>
        <v>42200.666261574079</v>
      </c>
      <c r="T2249" s="12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2">
        <f t="shared" si="213"/>
        <v>42688.875902777778</v>
      </c>
      <c r="T2250" s="12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2">
        <f t="shared" si="213"/>
        <v>41336.703298611108</v>
      </c>
      <c r="T2251" s="12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2">
        <f t="shared" si="213"/>
        <v>42677.005474537036</v>
      </c>
      <c r="T2252" s="12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134.44929411764707</v>
      </c>
      <c r="P2253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2">
        <f t="shared" si="213"/>
        <v>41846.34579861111</v>
      </c>
      <c r="T2253" s="12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2">
        <f t="shared" si="213"/>
        <v>42573.327986111108</v>
      </c>
      <c r="T2254" s="12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2">
        <f t="shared" si="213"/>
        <v>42296.631331018521</v>
      </c>
      <c r="T2255" s="12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2">
        <f t="shared" si="213"/>
        <v>42752.647777777776</v>
      </c>
      <c r="T2256" s="12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2">
        <f t="shared" si="213"/>
        <v>42467.951979166668</v>
      </c>
      <c r="T2257" s="12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222.70833333333331</v>
      </c>
      <c r="P2258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2">
        <f t="shared" si="213"/>
        <v>42682.451921296291</v>
      </c>
      <c r="T2258" s="12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2">
        <f t="shared" si="213"/>
        <v>42505.936678240745</v>
      </c>
      <c r="T2259" s="12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2">
        <f t="shared" si="213"/>
        <v>42136.75100694444</v>
      </c>
      <c r="T2260" s="12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2">
        <f t="shared" si="213"/>
        <v>42702.804814814815</v>
      </c>
      <c r="T2261" s="12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2">
        <f t="shared" si="213"/>
        <v>41695.016782407409</v>
      </c>
      <c r="T2262" s="12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2">
        <f t="shared" si="213"/>
        <v>42759.724768518514</v>
      </c>
      <c r="T2263" s="12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2">
        <f t="shared" si="213"/>
        <v>41926.585162037038</v>
      </c>
      <c r="T2264" s="12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2">
        <f t="shared" si="213"/>
        <v>42014.832326388889</v>
      </c>
      <c r="T2265" s="12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2">
        <f t="shared" si="213"/>
        <v>42496.582337962958</v>
      </c>
      <c r="T2266" s="12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2">
        <f t="shared" si="213"/>
        <v>42689.853090277778</v>
      </c>
      <c r="T2267" s="12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2">
        <f t="shared" si="213"/>
        <v>42469.874907407408</v>
      </c>
      <c r="T2268" s="12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2">
        <f t="shared" si="213"/>
        <v>41968.829826388886</v>
      </c>
      <c r="T2269" s="12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</v>
      </c>
      <c r="P2270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2">
        <f t="shared" si="213"/>
        <v>42776.082349537035</v>
      </c>
      <c r="T2270" s="12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2">
        <f t="shared" si="213"/>
        <v>42776.704432870371</v>
      </c>
      <c r="T2271" s="12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2">
        <f t="shared" si="213"/>
        <v>42725.869363425925</v>
      </c>
      <c r="T2272" s="12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2">
        <f t="shared" si="213"/>
        <v>42684.000046296293</v>
      </c>
      <c r="T2273" s="12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2">
        <f t="shared" si="213"/>
        <v>42315.699490740735</v>
      </c>
      <c r="T2274" s="12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220.36</v>
      </c>
      <c r="P2275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2">
        <f t="shared" si="213"/>
        <v>42781.549097222218</v>
      </c>
      <c r="T2275" s="12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2">
        <f t="shared" si="213"/>
        <v>41663.500659722224</v>
      </c>
      <c r="T2276" s="12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2">
        <f t="shared" si="213"/>
        <v>41965.616655092599</v>
      </c>
      <c r="T2277" s="12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105.81826105905427</v>
      </c>
      <c r="P2278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2">
        <f t="shared" si="213"/>
        <v>41614.651493055557</v>
      </c>
      <c r="T2278" s="12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141.08235294117645</v>
      </c>
      <c r="P2279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2">
        <f t="shared" si="213"/>
        <v>40936.678506944445</v>
      </c>
      <c r="T2279" s="12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270.70000000000005</v>
      </c>
      <c r="P2280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2">
        <f t="shared" si="213"/>
        <v>42338.709108796291</v>
      </c>
      <c r="T2280" s="12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2">
        <f t="shared" si="213"/>
        <v>42020.806701388887</v>
      </c>
      <c r="T2281" s="12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2">
        <f t="shared" si="213"/>
        <v>42234.624895833331</v>
      </c>
      <c r="T2282" s="12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2">
        <f t="shared" si="213"/>
        <v>40687.285844907405</v>
      </c>
      <c r="T2283" s="12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185.33333333333334</v>
      </c>
      <c r="P2284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2">
        <f t="shared" si="213"/>
        <v>42323.17460648148</v>
      </c>
      <c r="T2284" s="12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100.85533333333333</v>
      </c>
      <c r="P2285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2">
        <f t="shared" si="213"/>
        <v>40978.125046296293</v>
      </c>
      <c r="T2285" s="12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2">
        <f t="shared" si="213"/>
        <v>40585.796817129631</v>
      </c>
      <c r="T2286" s="12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2">
        <f t="shared" si="213"/>
        <v>41059.185682870368</v>
      </c>
      <c r="T2287" s="12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2">
        <f t="shared" si="213"/>
        <v>41494.963587962964</v>
      </c>
      <c r="T2288" s="12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2">
        <f t="shared" si="213"/>
        <v>41792.667361111111</v>
      </c>
      <c r="T2289" s="12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5"/>
        <v>rock</v>
      </c>
      <c r="S2290" s="12">
        <f t="shared" si="213"/>
        <v>41067.827418981484</v>
      </c>
      <c r="T2290" s="12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5"/>
        <v>rock</v>
      </c>
      <c r="S2291" s="12">
        <f t="shared" si="213"/>
        <v>41571.998379629629</v>
      </c>
      <c r="T2291" s="12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2">
        <f t="shared" si="213"/>
        <v>40070.253819444442</v>
      </c>
      <c r="T2292" s="12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2">
        <f t="shared" si="213"/>
        <v>40987.977060185185</v>
      </c>
      <c r="T2293" s="12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107.25050000000002</v>
      </c>
      <c r="P2294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2">
        <f t="shared" si="213"/>
        <v>40987.697638888887</v>
      </c>
      <c r="T2294" s="12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2">
        <f t="shared" si="213"/>
        <v>41151.708321759259</v>
      </c>
      <c r="T2295" s="12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146.08080000000001</v>
      </c>
      <c r="P2296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2">
        <f t="shared" si="213"/>
        <v>41264.72314814815</v>
      </c>
      <c r="T2296" s="12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2">
        <f t="shared" si="213"/>
        <v>41270.954351851848</v>
      </c>
      <c r="T2297" s="12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2">
        <f t="shared" si="213"/>
        <v>40927.731782407405</v>
      </c>
      <c r="T2298" s="12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2">
        <f t="shared" si="213"/>
        <v>40948.042233796295</v>
      </c>
      <c r="T2299" s="12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105.07333333333334</v>
      </c>
      <c r="P2300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2">
        <f t="shared" si="213"/>
        <v>41694.84065972222</v>
      </c>
      <c r="T2300" s="12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2">
        <f t="shared" si="213"/>
        <v>40565.032511574071</v>
      </c>
      <c r="T2301" s="12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2">
        <f t="shared" si="213"/>
        <v>41074.727037037039</v>
      </c>
      <c r="T2302" s="12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2">
        <f t="shared" si="213"/>
        <v>41416.146944444445</v>
      </c>
      <c r="T2303" s="12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170.6521739130435</v>
      </c>
      <c r="P2304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2">
        <f t="shared" si="213"/>
        <v>41605.868449074071</v>
      </c>
      <c r="T2304" s="12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2">
        <f t="shared" si="213"/>
        <v>40850.111064814817</v>
      </c>
      <c r="T2305" s="12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2">
        <f t="shared" si="213"/>
        <v>40502.815868055557</v>
      </c>
      <c r="T2306" s="12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IF(F:F="successful",((((E2307-D2307)/D2307)*100)+100),(((E2307-D2307)/D2307)*100))</f>
        <v>101.22777777777777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si="215"/>
        <v>indie rock</v>
      </c>
      <c r="S2307" s="12">
        <f t="shared" ref="S2307:S2370" si="219">(((J2307/60)/60)/24)+DATE(1970,1,1)</f>
        <v>41834.695277777777</v>
      </c>
      <c r="T2307" s="12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ref="R2308:R2371" si="221">RIGHT(N2308,LEN(N2308)-SEARCH("/",N2308,SEARCH("/",N2308)))</f>
        <v>indie rock</v>
      </c>
      <c r="S2308" s="12">
        <f t="shared" si="219"/>
        <v>40948.16815972222</v>
      </c>
      <c r="T2308" s="12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12">
        <f t="shared" si="219"/>
        <v>41004.802465277775</v>
      </c>
      <c r="T2309" s="12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12">
        <f t="shared" si="219"/>
        <v>41851.962916666671</v>
      </c>
      <c r="T2310" s="12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2">
        <f t="shared" si="219"/>
        <v>41307.987696759257</v>
      </c>
      <c r="T2311" s="12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2">
        <f t="shared" si="219"/>
        <v>41324.79415509259</v>
      </c>
      <c r="T2312" s="12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2">
        <f t="shared" si="219"/>
        <v>41736.004502314812</v>
      </c>
      <c r="T2313" s="12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2">
        <f t="shared" si="219"/>
        <v>41716.632847222223</v>
      </c>
      <c r="T2314" s="12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175.84039999999999</v>
      </c>
      <c r="P2315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2">
        <f t="shared" si="219"/>
        <v>41002.958634259259</v>
      </c>
      <c r="T2315" s="12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156.97000000000003</v>
      </c>
      <c r="P2316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2">
        <f t="shared" si="219"/>
        <v>41037.551585648151</v>
      </c>
      <c r="T2316" s="12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</v>
      </c>
      <c r="P2317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2">
        <f t="shared" si="219"/>
        <v>41004.72619212963</v>
      </c>
      <c r="T2317" s="12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2">
        <f t="shared" si="219"/>
        <v>40079.725115740745</v>
      </c>
      <c r="T2318" s="12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2">
        <f t="shared" si="219"/>
        <v>40192.542233796295</v>
      </c>
      <c r="T2319" s="12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121.06</v>
      </c>
      <c r="P2320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2">
        <f t="shared" si="219"/>
        <v>40050.643680555557</v>
      </c>
      <c r="T2320" s="12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107.7</v>
      </c>
      <c r="P2321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2">
        <f t="shared" si="219"/>
        <v>41593.082002314812</v>
      </c>
      <c r="T2321" s="12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2">
        <f t="shared" si="219"/>
        <v>41696.817129629628</v>
      </c>
      <c r="T2322" s="12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-60.879037605380319</v>
      </c>
      <c r="P2323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2">
        <f t="shared" si="219"/>
        <v>42799.260428240741</v>
      </c>
      <c r="T2323" s="12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-96.851851851851862</v>
      </c>
      <c r="P2324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2">
        <f t="shared" si="219"/>
        <v>42804.895474537043</v>
      </c>
      <c r="T2324" s="12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-52</v>
      </c>
      <c r="P2325">
        <f t="shared" si="217"/>
        <v>30</v>
      </c>
      <c r="Q2325" t="str">
        <f t="shared" si="218"/>
        <v>food</v>
      </c>
      <c r="R2325" t="str">
        <f t="shared" si="221"/>
        <v>small batch</v>
      </c>
      <c r="S2325" s="12">
        <f t="shared" si="219"/>
        <v>42807.755173611105</v>
      </c>
      <c r="T2325" s="12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-79.266666666666666</v>
      </c>
      <c r="P2326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2">
        <f t="shared" si="219"/>
        <v>42790.885243055556</v>
      </c>
      <c r="T2326" s="12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-92</v>
      </c>
      <c r="P2327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2">
        <f t="shared" si="219"/>
        <v>42794.022349537037</v>
      </c>
      <c r="T2327" s="12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-99.28</v>
      </c>
      <c r="P2328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2">
        <f t="shared" si="219"/>
        <v>42804.034120370372</v>
      </c>
      <c r="T2328" s="12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2">
        <f t="shared" si="219"/>
        <v>41842.917129629634</v>
      </c>
      <c r="T2329" s="12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</v>
      </c>
      <c r="P2330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2">
        <f t="shared" si="219"/>
        <v>42139.781678240746</v>
      </c>
      <c r="T2330" s="12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2">
        <f t="shared" si="219"/>
        <v>41807.624374999999</v>
      </c>
      <c r="T2331" s="12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102.42285714285714</v>
      </c>
      <c r="P2332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2">
        <f t="shared" si="219"/>
        <v>42332.89980324074</v>
      </c>
      <c r="T2332" s="12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2">
        <f t="shared" si="219"/>
        <v>41839.005671296298</v>
      </c>
      <c r="T2333" s="12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106.30799999999999</v>
      </c>
      <c r="P2334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2">
        <f t="shared" si="219"/>
        <v>42011.628136574072</v>
      </c>
      <c r="T2334" s="12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2">
        <f t="shared" si="219"/>
        <v>41767.650347222225</v>
      </c>
      <c r="T2335" s="12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2">
        <f t="shared" si="219"/>
        <v>41918.670115740737</v>
      </c>
      <c r="T2336" s="12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2">
        <f t="shared" si="219"/>
        <v>41771.572256944448</v>
      </c>
      <c r="T2337" s="12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2">
        <f t="shared" si="219"/>
        <v>41666.924710648149</v>
      </c>
      <c r="T2338" s="12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2">
        <f t="shared" si="219"/>
        <v>41786.640543981484</v>
      </c>
      <c r="T2339" s="12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101.14333333333333</v>
      </c>
      <c r="P2340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2">
        <f t="shared" si="219"/>
        <v>41789.896805555552</v>
      </c>
      <c r="T2340" s="12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2">
        <f t="shared" si="219"/>
        <v>42692.79987268518</v>
      </c>
      <c r="T2341" s="12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105.7775</v>
      </c>
      <c r="P2342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2">
        <f t="shared" si="219"/>
        <v>42643.642800925925</v>
      </c>
      <c r="T2342" s="12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-100</v>
      </c>
      <c r="P2343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12">
        <f t="shared" si="219"/>
        <v>42167.813703703709</v>
      </c>
      <c r="T2343" s="12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-100</v>
      </c>
      <c r="P2344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12">
        <f t="shared" si="219"/>
        <v>41897.702199074076</v>
      </c>
      <c r="T2344" s="12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-97</v>
      </c>
      <c r="P2345">
        <f t="shared" si="217"/>
        <v>300</v>
      </c>
      <c r="Q2345" t="str">
        <f t="shared" si="218"/>
        <v>technology</v>
      </c>
      <c r="R2345" t="str">
        <f t="shared" si="221"/>
        <v>web</v>
      </c>
      <c r="S2345" s="12">
        <f t="shared" si="219"/>
        <v>42327.825289351851</v>
      </c>
      <c r="T2345" s="12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-99.9</v>
      </c>
      <c r="P2346">
        <f t="shared" si="217"/>
        <v>1</v>
      </c>
      <c r="Q2346" t="str">
        <f t="shared" si="218"/>
        <v>technology</v>
      </c>
      <c r="R2346" t="str">
        <f t="shared" si="221"/>
        <v>web</v>
      </c>
      <c r="S2346" s="12">
        <f t="shared" si="219"/>
        <v>42515.727650462963</v>
      </c>
      <c r="T2346" s="12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-100</v>
      </c>
      <c r="P2347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12">
        <f t="shared" si="219"/>
        <v>42060.001805555556</v>
      </c>
      <c r="T2347" s="12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-99.935000000000002</v>
      </c>
      <c r="P2348">
        <f t="shared" si="217"/>
        <v>13</v>
      </c>
      <c r="Q2348" t="str">
        <f t="shared" si="218"/>
        <v>technology</v>
      </c>
      <c r="R2348" t="str">
        <f t="shared" si="221"/>
        <v>web</v>
      </c>
      <c r="S2348" s="12">
        <f t="shared" si="219"/>
        <v>42615.79896990741</v>
      </c>
      <c r="T2348" s="12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-98.5</v>
      </c>
      <c r="P2349">
        <f t="shared" si="217"/>
        <v>15</v>
      </c>
      <c r="Q2349" t="str">
        <f t="shared" si="218"/>
        <v>technology</v>
      </c>
      <c r="R2349" t="str">
        <f t="shared" si="221"/>
        <v>web</v>
      </c>
      <c r="S2349" s="12">
        <f t="shared" si="219"/>
        <v>42577.607361111113</v>
      </c>
      <c r="T2349" s="12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-99.614285714285714</v>
      </c>
      <c r="P2350">
        <f t="shared" si="217"/>
        <v>54</v>
      </c>
      <c r="Q2350" t="str">
        <f t="shared" si="218"/>
        <v>technology</v>
      </c>
      <c r="R2350" t="str">
        <f t="shared" si="221"/>
        <v>web</v>
      </c>
      <c r="S2350" s="12">
        <f t="shared" si="219"/>
        <v>42360.932152777779</v>
      </c>
      <c r="T2350" s="12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-100</v>
      </c>
      <c r="P2351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12">
        <f t="shared" si="219"/>
        <v>42198.775787037041</v>
      </c>
      <c r="T2351" s="12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-100</v>
      </c>
      <c r="P2352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12">
        <f t="shared" si="219"/>
        <v>42708.842245370368</v>
      </c>
      <c r="T2352" s="12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-99.428571428571431</v>
      </c>
      <c r="P2353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2">
        <f t="shared" si="219"/>
        <v>42094.101145833338</v>
      </c>
      <c r="T2353" s="12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-100</v>
      </c>
      <c r="P2354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12">
        <f t="shared" si="219"/>
        <v>42101.633703703701</v>
      </c>
      <c r="T2354" s="12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-100</v>
      </c>
      <c r="P2355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12">
        <f t="shared" si="219"/>
        <v>42103.676180555558</v>
      </c>
      <c r="T2355" s="12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-99.928571428571431</v>
      </c>
      <c r="P2356">
        <f t="shared" si="217"/>
        <v>25</v>
      </c>
      <c r="Q2356" t="str">
        <f t="shared" si="218"/>
        <v>technology</v>
      </c>
      <c r="R2356" t="str">
        <f t="shared" si="221"/>
        <v>web</v>
      </c>
      <c r="S2356" s="12">
        <f t="shared" si="219"/>
        <v>41954.722916666666</v>
      </c>
      <c r="T2356" s="12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-99.3125</v>
      </c>
      <c r="P2357">
        <f t="shared" si="217"/>
        <v>27.5</v>
      </c>
      <c r="Q2357" t="str">
        <f t="shared" si="218"/>
        <v>technology</v>
      </c>
      <c r="R2357" t="str">
        <f t="shared" si="221"/>
        <v>web</v>
      </c>
      <c r="S2357" s="12">
        <f t="shared" si="219"/>
        <v>42096.918240740735</v>
      </c>
      <c r="T2357" s="12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-100</v>
      </c>
      <c r="P2358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12">
        <f t="shared" si="219"/>
        <v>42130.78361111111</v>
      </c>
      <c r="T2358" s="12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-100</v>
      </c>
      <c r="P2359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12">
        <f t="shared" si="219"/>
        <v>42264.620115740734</v>
      </c>
      <c r="T2359" s="12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-100</v>
      </c>
      <c r="P2360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12">
        <f t="shared" si="219"/>
        <v>41978.930972222224</v>
      </c>
      <c r="T2360" s="12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-85.32</v>
      </c>
      <c r="P2361">
        <f t="shared" si="217"/>
        <v>367</v>
      </c>
      <c r="Q2361" t="str">
        <f t="shared" si="218"/>
        <v>technology</v>
      </c>
      <c r="R2361" t="str">
        <f t="shared" si="221"/>
        <v>web</v>
      </c>
      <c r="S2361" s="12">
        <f t="shared" si="219"/>
        <v>42159.649583333332</v>
      </c>
      <c r="T2361" s="12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-99.960000000000008</v>
      </c>
      <c r="P2362">
        <f t="shared" si="217"/>
        <v>2</v>
      </c>
      <c r="Q2362" t="str">
        <f t="shared" si="218"/>
        <v>technology</v>
      </c>
      <c r="R2362" t="str">
        <f t="shared" si="221"/>
        <v>web</v>
      </c>
      <c r="S2362" s="12">
        <f t="shared" si="219"/>
        <v>42377.70694444445</v>
      </c>
      <c r="T2362" s="12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-100</v>
      </c>
      <c r="P2363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12">
        <f t="shared" si="219"/>
        <v>42466.858888888892</v>
      </c>
      <c r="T2363" s="12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-71.428571428571431</v>
      </c>
      <c r="P2364">
        <f t="shared" si="217"/>
        <v>60</v>
      </c>
      <c r="Q2364" t="str">
        <f t="shared" si="218"/>
        <v>technology</v>
      </c>
      <c r="R2364" t="str">
        <f t="shared" si="221"/>
        <v>web</v>
      </c>
      <c r="S2364" s="12">
        <f t="shared" si="219"/>
        <v>41954.688310185185</v>
      </c>
      <c r="T2364" s="12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-100</v>
      </c>
      <c r="P2365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12">
        <f t="shared" si="219"/>
        <v>42322.011574074073</v>
      </c>
      <c r="T2365" s="12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-100</v>
      </c>
      <c r="P2366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12">
        <f t="shared" si="219"/>
        <v>42248.934675925921</v>
      </c>
      <c r="T2366" s="12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-100</v>
      </c>
      <c r="P2367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12">
        <f t="shared" si="219"/>
        <v>42346.736400462964</v>
      </c>
      <c r="T2367" s="12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-89.48</v>
      </c>
      <c r="P2368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2">
        <f t="shared" si="219"/>
        <v>42268.531631944439</v>
      </c>
      <c r="T2368" s="12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-98.66</v>
      </c>
      <c r="P2369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2">
        <f t="shared" si="219"/>
        <v>42425.970092592594</v>
      </c>
      <c r="T2369" s="12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-99.75</v>
      </c>
      <c r="P2370">
        <f t="shared" si="217"/>
        <v>50</v>
      </c>
      <c r="Q2370" t="str">
        <f t="shared" si="218"/>
        <v>technology</v>
      </c>
      <c r="R2370" t="str">
        <f t="shared" si="221"/>
        <v>web</v>
      </c>
      <c r="S2370" s="12">
        <f t="shared" si="219"/>
        <v>42063.721817129626</v>
      </c>
      <c r="T2370" s="12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IF(F:F="successful",((((E2371-D2371)/D2371)*100)+100),(((E2371-D2371)/D2371)*100))</f>
        <v>-100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si="221"/>
        <v>web</v>
      </c>
      <c r="S2371" s="12">
        <f t="shared" ref="S2371:S2434" si="225">(((J2371/60)/60)/24)+DATE(1970,1,1)</f>
        <v>42380.812627314815</v>
      </c>
      <c r="T2371" s="12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-99.672000000000011</v>
      </c>
      <c r="P2372">
        <f t="shared" si="223"/>
        <v>20.5</v>
      </c>
      <c r="Q2372" t="str">
        <f t="shared" si="224"/>
        <v>technology</v>
      </c>
      <c r="R2372" t="str">
        <f t="shared" ref="R2372:R2435" si="227">RIGHT(N2372,LEN(N2372)-SEARCH("/",N2372,SEARCH("/",N2372)))</f>
        <v>web</v>
      </c>
      <c r="S2372" s="12">
        <f t="shared" si="225"/>
        <v>41961.18913194444</v>
      </c>
      <c r="T2372" s="12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-100</v>
      </c>
      <c r="P2373" t="e">
        <f t="shared" si="223"/>
        <v>#DIV/0!</v>
      </c>
      <c r="Q2373" t="str">
        <f t="shared" si="224"/>
        <v>technology</v>
      </c>
      <c r="R2373" t="str">
        <f t="shared" si="227"/>
        <v>web</v>
      </c>
      <c r="S2373" s="12">
        <f t="shared" si="225"/>
        <v>42150.777731481481</v>
      </c>
      <c r="T2373" s="12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-96.727272727272734</v>
      </c>
      <c r="P2374">
        <f t="shared" si="223"/>
        <v>30</v>
      </c>
      <c r="Q2374" t="str">
        <f t="shared" si="224"/>
        <v>technology</v>
      </c>
      <c r="R2374" t="str">
        <f t="shared" si="227"/>
        <v>web</v>
      </c>
      <c r="S2374" s="12">
        <f t="shared" si="225"/>
        <v>42088.069108796291</v>
      </c>
      <c r="T2374" s="12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-99.994117647058829</v>
      </c>
      <c r="P2375">
        <f t="shared" si="223"/>
        <v>50</v>
      </c>
      <c r="Q2375" t="str">
        <f t="shared" si="224"/>
        <v>technology</v>
      </c>
      <c r="R2375" t="str">
        <f t="shared" si="227"/>
        <v>web</v>
      </c>
      <c r="S2375" s="12">
        <f t="shared" si="225"/>
        <v>42215.662314814821</v>
      </c>
      <c r="T2375" s="12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-99.954545454545453</v>
      </c>
      <c r="P2376">
        <f t="shared" si="223"/>
        <v>10</v>
      </c>
      <c r="Q2376" t="str">
        <f t="shared" si="224"/>
        <v>technology</v>
      </c>
      <c r="R2376" t="str">
        <f t="shared" si="227"/>
        <v>web</v>
      </c>
      <c r="S2376" s="12">
        <f t="shared" si="225"/>
        <v>42017.843287037031</v>
      </c>
      <c r="T2376" s="12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-100</v>
      </c>
      <c r="P2377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12">
        <f t="shared" si="225"/>
        <v>42592.836076388892</v>
      </c>
      <c r="T2377" s="12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-89.12233333333333</v>
      </c>
      <c r="P2378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2">
        <f t="shared" si="225"/>
        <v>42318.925532407404</v>
      </c>
      <c r="T2378" s="12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-100</v>
      </c>
      <c r="P2379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12">
        <f t="shared" si="225"/>
        <v>42669.870173611111</v>
      </c>
      <c r="T2379" s="12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-100</v>
      </c>
      <c r="P2380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12">
        <f t="shared" si="225"/>
        <v>42213.013078703705</v>
      </c>
      <c r="T2380" s="12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-100</v>
      </c>
      <c r="P2381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12">
        <f t="shared" si="225"/>
        <v>42237.016388888893</v>
      </c>
      <c r="T2381" s="12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-99.633333333333326</v>
      </c>
      <c r="P2382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2">
        <f t="shared" si="225"/>
        <v>42248.793310185181</v>
      </c>
      <c r="T2382" s="12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-98.180660104226973</v>
      </c>
      <c r="P2383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2">
        <f t="shared" si="225"/>
        <v>42074.935740740737</v>
      </c>
      <c r="T2383" s="12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-97.5</v>
      </c>
      <c r="P2384">
        <f t="shared" si="223"/>
        <v>37.5</v>
      </c>
      <c r="Q2384" t="str">
        <f t="shared" si="224"/>
        <v>technology</v>
      </c>
      <c r="R2384" t="str">
        <f t="shared" si="227"/>
        <v>web</v>
      </c>
      <c r="S2384" s="12">
        <f t="shared" si="225"/>
        <v>42195.187534722223</v>
      </c>
      <c r="T2384" s="12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-95.65</v>
      </c>
      <c r="P2385">
        <f t="shared" si="223"/>
        <v>145</v>
      </c>
      <c r="Q2385" t="str">
        <f t="shared" si="224"/>
        <v>technology</v>
      </c>
      <c r="R2385" t="str">
        <f t="shared" si="227"/>
        <v>web</v>
      </c>
      <c r="S2385" s="12">
        <f t="shared" si="225"/>
        <v>42027.056793981479</v>
      </c>
      <c r="T2385" s="12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-99.2</v>
      </c>
      <c r="P2386">
        <f t="shared" si="223"/>
        <v>1</v>
      </c>
      <c r="Q2386" t="str">
        <f t="shared" si="224"/>
        <v>technology</v>
      </c>
      <c r="R2386" t="str">
        <f t="shared" si="227"/>
        <v>web</v>
      </c>
      <c r="S2386" s="12">
        <f t="shared" si="225"/>
        <v>41927.067627314813</v>
      </c>
      <c r="T2386" s="12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-98.787692307692311</v>
      </c>
      <c r="P2387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2">
        <f t="shared" si="225"/>
        <v>42191.70175925926</v>
      </c>
      <c r="T2387" s="12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-100</v>
      </c>
      <c r="P2388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12">
        <f t="shared" si="225"/>
        <v>41954.838240740741</v>
      </c>
      <c r="T2388" s="12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-99.316000000000003</v>
      </c>
      <c r="P2389">
        <f t="shared" si="223"/>
        <v>342</v>
      </c>
      <c r="Q2389" t="str">
        <f t="shared" si="224"/>
        <v>technology</v>
      </c>
      <c r="R2389" t="str">
        <f t="shared" si="227"/>
        <v>web</v>
      </c>
      <c r="S2389" s="12">
        <f t="shared" si="225"/>
        <v>42528.626620370371</v>
      </c>
      <c r="T2389" s="12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-98.748648648648654</v>
      </c>
      <c r="P2390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2">
        <f t="shared" si="225"/>
        <v>41989.853692129633</v>
      </c>
      <c r="T2390" s="12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-99.8125</v>
      </c>
      <c r="P2391">
        <f t="shared" si="223"/>
        <v>30</v>
      </c>
      <c r="Q2391" t="str">
        <f t="shared" si="224"/>
        <v>technology</v>
      </c>
      <c r="R2391" t="str">
        <f t="shared" si="227"/>
        <v>web</v>
      </c>
      <c r="S2391" s="12">
        <f t="shared" si="225"/>
        <v>42179.653379629628</v>
      </c>
      <c r="T2391" s="12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-100</v>
      </c>
      <c r="P2392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12">
        <f t="shared" si="225"/>
        <v>41968.262314814812</v>
      </c>
      <c r="T2392" s="12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-99.875</v>
      </c>
      <c r="P2393">
        <f t="shared" si="223"/>
        <v>25</v>
      </c>
      <c r="Q2393" t="str">
        <f t="shared" si="224"/>
        <v>technology</v>
      </c>
      <c r="R2393" t="str">
        <f t="shared" si="227"/>
        <v>web</v>
      </c>
      <c r="S2393" s="12">
        <f t="shared" si="225"/>
        <v>42064.794490740736</v>
      </c>
      <c r="T2393" s="12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-100</v>
      </c>
      <c r="P2394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12">
        <f t="shared" si="225"/>
        <v>42276.120636574073</v>
      </c>
      <c r="T2394" s="12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-99.95</v>
      </c>
      <c r="P2395">
        <f t="shared" si="223"/>
        <v>50</v>
      </c>
      <c r="Q2395" t="str">
        <f t="shared" si="224"/>
        <v>technology</v>
      </c>
      <c r="R2395" t="str">
        <f t="shared" si="227"/>
        <v>web</v>
      </c>
      <c r="S2395" s="12">
        <f t="shared" si="225"/>
        <v>42194.648344907408</v>
      </c>
      <c r="T2395" s="12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-99.94</v>
      </c>
      <c r="P2396">
        <f t="shared" si="223"/>
        <v>1.5</v>
      </c>
      <c r="Q2396" t="str">
        <f t="shared" si="224"/>
        <v>technology</v>
      </c>
      <c r="R2396" t="str">
        <f t="shared" si="227"/>
        <v>web</v>
      </c>
      <c r="S2396" s="12">
        <f t="shared" si="225"/>
        <v>42031.362187499995</v>
      </c>
      <c r="T2396" s="12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-100</v>
      </c>
      <c r="P2397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12">
        <f t="shared" si="225"/>
        <v>42717.121377314819</v>
      </c>
      <c r="T2397" s="12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-99.8</v>
      </c>
      <c r="P2398">
        <f t="shared" si="223"/>
        <v>10</v>
      </c>
      <c r="Q2398" t="str">
        <f t="shared" si="224"/>
        <v>technology</v>
      </c>
      <c r="R2398" t="str">
        <f t="shared" si="227"/>
        <v>web</v>
      </c>
      <c r="S2398" s="12">
        <f t="shared" si="225"/>
        <v>42262.849050925928</v>
      </c>
      <c r="T2398" s="12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-100</v>
      </c>
      <c r="P2399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12">
        <f t="shared" si="225"/>
        <v>41976.88490740741</v>
      </c>
      <c r="T2399" s="12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-100</v>
      </c>
      <c r="P2400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12">
        <f t="shared" si="225"/>
        <v>42157.916481481487</v>
      </c>
      <c r="T2400" s="12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-100</v>
      </c>
      <c r="P2401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12">
        <f t="shared" si="225"/>
        <v>41956.853078703702</v>
      </c>
      <c r="T2401" s="12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-100</v>
      </c>
      <c r="P2402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12">
        <f t="shared" si="225"/>
        <v>42444.268101851849</v>
      </c>
      <c r="T2402" s="12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-99.282142857142858</v>
      </c>
      <c r="P2403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2">
        <f t="shared" si="225"/>
        <v>42374.822870370372</v>
      </c>
      <c r="T2403" s="12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-99.566666666666663</v>
      </c>
      <c r="P2404">
        <f t="shared" si="223"/>
        <v>52</v>
      </c>
      <c r="Q2404" t="str">
        <f t="shared" si="224"/>
        <v>food</v>
      </c>
      <c r="R2404" t="str">
        <f t="shared" si="227"/>
        <v>food trucks</v>
      </c>
      <c r="S2404" s="12">
        <f t="shared" si="225"/>
        <v>42107.679756944446</v>
      </c>
      <c r="T2404" s="12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-83.166666666666671</v>
      </c>
      <c r="P2405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2">
        <f t="shared" si="225"/>
        <v>42399.882615740738</v>
      </c>
      <c r="T2405" s="12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-100</v>
      </c>
      <c r="P2406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12">
        <f t="shared" si="225"/>
        <v>42342.03943287037</v>
      </c>
      <c r="T2406" s="12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-77.48</v>
      </c>
      <c r="P2407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2">
        <f t="shared" si="225"/>
        <v>42595.585358796292</v>
      </c>
      <c r="T2407" s="12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-58.615384615384613</v>
      </c>
      <c r="P2408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2">
        <f t="shared" si="225"/>
        <v>41983.110995370371</v>
      </c>
      <c r="T2408" s="12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-74.740909090909085</v>
      </c>
      <c r="P2409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2">
        <f t="shared" si="225"/>
        <v>42082.575555555552</v>
      </c>
      <c r="T2409" s="12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-99.8</v>
      </c>
      <c r="P2410">
        <f t="shared" si="223"/>
        <v>15</v>
      </c>
      <c r="Q2410" t="str">
        <f t="shared" si="224"/>
        <v>food</v>
      </c>
      <c r="R2410" t="str">
        <f t="shared" si="227"/>
        <v>food trucks</v>
      </c>
      <c r="S2410" s="12">
        <f t="shared" si="225"/>
        <v>41919.140706018516</v>
      </c>
      <c r="T2410" s="12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-98.16</v>
      </c>
      <c r="P2411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2">
        <f t="shared" si="225"/>
        <v>42204.875868055555</v>
      </c>
      <c r="T2411" s="12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-100</v>
      </c>
      <c r="P2412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12">
        <f t="shared" si="225"/>
        <v>42224.408275462964</v>
      </c>
      <c r="T2412" s="12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-99.396000000000001</v>
      </c>
      <c r="P2413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2">
        <f t="shared" si="225"/>
        <v>42211.732430555552</v>
      </c>
      <c r="T2413" s="12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-100</v>
      </c>
      <c r="P2414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12">
        <f t="shared" si="225"/>
        <v>42655.736956018518</v>
      </c>
      <c r="T2414" s="12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-99.166666666666671</v>
      </c>
      <c r="P2415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2">
        <f t="shared" si="225"/>
        <v>41760.10974537037</v>
      </c>
      <c r="T2415" s="12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-96.933333333333337</v>
      </c>
      <c r="P2416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2">
        <f t="shared" si="225"/>
        <v>42198.695138888885</v>
      </c>
      <c r="T2416" s="12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-99.441666666666663</v>
      </c>
      <c r="P2417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2">
        <f t="shared" si="225"/>
        <v>42536.862800925926</v>
      </c>
      <c r="T2417" s="12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-99.975000000000009</v>
      </c>
      <c r="P2418">
        <f t="shared" si="223"/>
        <v>5</v>
      </c>
      <c r="Q2418" t="str">
        <f t="shared" si="224"/>
        <v>food</v>
      </c>
      <c r="R2418" t="str">
        <f t="shared" si="227"/>
        <v>food trucks</v>
      </c>
      <c r="S2418" s="12">
        <f t="shared" si="225"/>
        <v>42019.737766203703</v>
      </c>
      <c r="T2418" s="12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-100</v>
      </c>
      <c r="P2419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12">
        <f t="shared" si="225"/>
        <v>41831.884108796294</v>
      </c>
      <c r="T2419" s="12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-99.98</v>
      </c>
      <c r="P2420">
        <f t="shared" si="223"/>
        <v>1</v>
      </c>
      <c r="Q2420" t="str">
        <f t="shared" si="224"/>
        <v>food</v>
      </c>
      <c r="R2420" t="str">
        <f t="shared" si="227"/>
        <v>food trucks</v>
      </c>
      <c r="S2420" s="12">
        <f t="shared" si="225"/>
        <v>42027.856990740736</v>
      </c>
      <c r="T2420" s="12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-100</v>
      </c>
      <c r="P2421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12">
        <f t="shared" si="225"/>
        <v>41993.738298611104</v>
      </c>
      <c r="T2421" s="12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-85.174866627148788</v>
      </c>
      <c r="P2422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2">
        <f t="shared" si="225"/>
        <v>41893.028877314813</v>
      </c>
      <c r="T2422" s="12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-99.983333333333334</v>
      </c>
      <c r="P2423">
        <f t="shared" si="223"/>
        <v>1</v>
      </c>
      <c r="Q2423" t="str">
        <f t="shared" si="224"/>
        <v>food</v>
      </c>
      <c r="R2423" t="str">
        <f t="shared" si="227"/>
        <v>food trucks</v>
      </c>
      <c r="S2423" s="12">
        <f t="shared" si="225"/>
        <v>42026.687453703707</v>
      </c>
      <c r="T2423" s="12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-99.8</v>
      </c>
      <c r="P2424">
        <f t="shared" si="223"/>
        <v>1</v>
      </c>
      <c r="Q2424" t="str">
        <f t="shared" si="224"/>
        <v>food</v>
      </c>
      <c r="R2424" t="str">
        <f t="shared" si="227"/>
        <v>food trucks</v>
      </c>
      <c r="S2424" s="12">
        <f t="shared" si="225"/>
        <v>42044.724953703699</v>
      </c>
      <c r="T2424" s="12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-99.986666666666665</v>
      </c>
      <c r="P2425">
        <f t="shared" si="223"/>
        <v>8</v>
      </c>
      <c r="Q2425" t="str">
        <f t="shared" si="224"/>
        <v>food</v>
      </c>
      <c r="R2425" t="str">
        <f t="shared" si="227"/>
        <v>food trucks</v>
      </c>
      <c r="S2425" s="12">
        <f t="shared" si="225"/>
        <v>41974.704745370371</v>
      </c>
      <c r="T2425" s="12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-98.76</v>
      </c>
      <c r="P2426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2">
        <f t="shared" si="225"/>
        <v>41909.892453703702</v>
      </c>
      <c r="T2426" s="12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-99.971428571428561</v>
      </c>
      <c r="P2427">
        <f t="shared" si="223"/>
        <v>1</v>
      </c>
      <c r="Q2427" t="str">
        <f t="shared" si="224"/>
        <v>food</v>
      </c>
      <c r="R2427" t="str">
        <f t="shared" si="227"/>
        <v>food trucks</v>
      </c>
      <c r="S2427" s="12">
        <f t="shared" si="225"/>
        <v>42502.913761574076</v>
      </c>
      <c r="T2427" s="12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-100</v>
      </c>
      <c r="P2428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12">
        <f t="shared" si="225"/>
        <v>42164.170046296291</v>
      </c>
      <c r="T2428" s="12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-99.998000000000005</v>
      </c>
      <c r="P2429">
        <f t="shared" si="223"/>
        <v>1</v>
      </c>
      <c r="Q2429" t="str">
        <f t="shared" si="224"/>
        <v>food</v>
      </c>
      <c r="R2429" t="str">
        <f t="shared" si="227"/>
        <v>food trucks</v>
      </c>
      <c r="S2429" s="12">
        <f t="shared" si="225"/>
        <v>42412.318668981476</v>
      </c>
      <c r="T2429" s="12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-99.997142857142862</v>
      </c>
      <c r="P2430">
        <f t="shared" si="223"/>
        <v>1</v>
      </c>
      <c r="Q2430" t="str">
        <f t="shared" si="224"/>
        <v>food</v>
      </c>
      <c r="R2430" t="str">
        <f t="shared" si="227"/>
        <v>food trucks</v>
      </c>
      <c r="S2430" s="12">
        <f t="shared" si="225"/>
        <v>42045.784155092595</v>
      </c>
      <c r="T2430" s="12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-98.567857142857136</v>
      </c>
      <c r="P2431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2">
        <f t="shared" si="225"/>
        <v>42734.879236111112</v>
      </c>
      <c r="T2431" s="12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-99.3</v>
      </c>
      <c r="P2432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2">
        <f t="shared" si="225"/>
        <v>42382.130833333329</v>
      </c>
      <c r="T2432" s="12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-99.998000000000005</v>
      </c>
      <c r="P2433">
        <f t="shared" si="223"/>
        <v>1</v>
      </c>
      <c r="Q2433" t="str">
        <f t="shared" si="224"/>
        <v>food</v>
      </c>
      <c r="R2433" t="str">
        <f t="shared" si="227"/>
        <v>food trucks</v>
      </c>
      <c r="S2433" s="12">
        <f t="shared" si="225"/>
        <v>42489.099687499998</v>
      </c>
      <c r="T2433" s="12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-99.985714285714295</v>
      </c>
      <c r="P2434">
        <f t="shared" si="223"/>
        <v>1</v>
      </c>
      <c r="Q2434" t="str">
        <f t="shared" si="224"/>
        <v>food</v>
      </c>
      <c r="R2434" t="str">
        <f t="shared" si="227"/>
        <v>food trucks</v>
      </c>
      <c r="S2434" s="12">
        <f t="shared" si="225"/>
        <v>42041.218715277777</v>
      </c>
      <c r="T2434" s="12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IF(F:F="successful",((((E2435-D2435)/D2435)*100)+100),(((E2435-D2435)/D2435)*100))</f>
        <v>-100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si="227"/>
        <v>food trucks</v>
      </c>
      <c r="S2435" s="12">
        <f t="shared" ref="S2435:S2498" si="231">(((J2435/60)/60)/24)+DATE(1970,1,1)</f>
        <v>42397.89980324074</v>
      </c>
      <c r="T2435" s="12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-99.87</v>
      </c>
      <c r="P2436">
        <f t="shared" si="229"/>
        <v>13</v>
      </c>
      <c r="Q2436" t="str">
        <f t="shared" si="230"/>
        <v>food</v>
      </c>
      <c r="R2436" t="str">
        <f t="shared" ref="R2436:R2499" si="233">RIGHT(N2436,LEN(N2436)-SEARCH("/",N2436,SEARCH("/",N2436)))</f>
        <v>food trucks</v>
      </c>
      <c r="S2436" s="12">
        <f t="shared" si="231"/>
        <v>42180.18604166666</v>
      </c>
      <c r="T2436" s="12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-99.510400000000004</v>
      </c>
      <c r="P2437">
        <f t="shared" si="229"/>
        <v>306</v>
      </c>
      <c r="Q2437" t="str">
        <f t="shared" si="230"/>
        <v>food</v>
      </c>
      <c r="R2437" t="str">
        <f t="shared" si="233"/>
        <v>food trucks</v>
      </c>
      <c r="S2437" s="12">
        <f t="shared" si="231"/>
        <v>42252.277615740735</v>
      </c>
      <c r="T2437" s="12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-99.961538461538453</v>
      </c>
      <c r="P2438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12">
        <f t="shared" si="231"/>
        <v>42338.615393518514</v>
      </c>
      <c r="T2438" s="12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-100</v>
      </c>
      <c r="P2439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12">
        <f t="shared" si="231"/>
        <v>42031.965138888889</v>
      </c>
      <c r="T2439" s="12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-99.666666666666671</v>
      </c>
      <c r="P2440">
        <f t="shared" si="229"/>
        <v>50</v>
      </c>
      <c r="Q2440" t="str">
        <f t="shared" si="230"/>
        <v>food</v>
      </c>
      <c r="R2440" t="str">
        <f t="shared" si="233"/>
        <v>food trucks</v>
      </c>
      <c r="S2440" s="12">
        <f t="shared" si="231"/>
        <v>42285.91506944444</v>
      </c>
      <c r="T2440" s="12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-100</v>
      </c>
      <c r="P2441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12">
        <f t="shared" si="231"/>
        <v>42265.818622685183</v>
      </c>
      <c r="T2441" s="12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-99.8</v>
      </c>
      <c r="P2442">
        <f t="shared" si="229"/>
        <v>5</v>
      </c>
      <c r="Q2442" t="str">
        <f t="shared" si="230"/>
        <v>food</v>
      </c>
      <c r="R2442" t="str">
        <f t="shared" si="233"/>
        <v>food trucks</v>
      </c>
      <c r="S2442" s="12">
        <f t="shared" si="231"/>
        <v>42383.899456018517</v>
      </c>
      <c r="T2442" s="12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2">
        <f t="shared" si="231"/>
        <v>42187.125625000001</v>
      </c>
      <c r="T2443" s="12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2">
        <f t="shared" si="231"/>
        <v>42052.666990740734</v>
      </c>
      <c r="T2444" s="12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2">
        <f t="shared" si="231"/>
        <v>41836.625254629631</v>
      </c>
      <c r="T2445" s="12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</v>
      </c>
      <c r="P2446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2">
        <f t="shared" si="231"/>
        <v>42485.754525462966</v>
      </c>
      <c r="T2446" s="12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2">
        <f t="shared" si="231"/>
        <v>42243.190057870372</v>
      </c>
      <c r="T2447" s="12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2">
        <f t="shared" si="231"/>
        <v>42670.602673611109</v>
      </c>
      <c r="T2448" s="12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</v>
      </c>
      <c r="P2449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2">
        <f t="shared" si="231"/>
        <v>42654.469826388886</v>
      </c>
      <c r="T2449" s="12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2">
        <f t="shared" si="231"/>
        <v>42607.316122685181</v>
      </c>
      <c r="T2450" s="12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3"/>
        <v>small batch</v>
      </c>
      <c r="S2451" s="12">
        <f t="shared" si="231"/>
        <v>41943.142534722225</v>
      </c>
      <c r="T2451" s="12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101.53353333333334</v>
      </c>
      <c r="P2452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2">
        <f t="shared" si="231"/>
        <v>41902.07240740741</v>
      </c>
      <c r="T2452" s="12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2">
        <f t="shared" si="231"/>
        <v>42779.908449074079</v>
      </c>
      <c r="T2453" s="12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2">
        <f t="shared" si="231"/>
        <v>42338.84375</v>
      </c>
      <c r="T2454" s="12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2">
        <f t="shared" si="231"/>
        <v>42738.692233796297</v>
      </c>
      <c r="T2455" s="12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100.84571428571428</v>
      </c>
      <c r="P2456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2">
        <f t="shared" si="231"/>
        <v>42770.201481481476</v>
      </c>
      <c r="T2456" s="12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2">
        <f t="shared" si="231"/>
        <v>42452.781828703708</v>
      </c>
      <c r="T2457" s="12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2">
        <f t="shared" si="231"/>
        <v>42761.961099537039</v>
      </c>
      <c r="T2458" s="12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2">
        <f t="shared" si="231"/>
        <v>42423.602500000001</v>
      </c>
      <c r="T2459" s="12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110.18</v>
      </c>
      <c r="P2460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2">
        <f t="shared" si="231"/>
        <v>42495.871736111112</v>
      </c>
      <c r="T2460" s="12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2">
        <f t="shared" si="231"/>
        <v>42407.637557870374</v>
      </c>
      <c r="T2461" s="12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2">
        <f t="shared" si="231"/>
        <v>42704.187118055561</v>
      </c>
      <c r="T2462" s="12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2">
        <f t="shared" si="231"/>
        <v>40784.012696759259</v>
      </c>
      <c r="T2463" s="12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110.70833333333333</v>
      </c>
      <c r="P2464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2">
        <f t="shared" si="231"/>
        <v>41089.186296296299</v>
      </c>
      <c r="T2464" s="12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3"/>
        <v>indie rock</v>
      </c>
      <c r="S2465" s="12">
        <f t="shared" si="231"/>
        <v>41341.111400462964</v>
      </c>
      <c r="T2465" s="12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2">
        <f t="shared" si="231"/>
        <v>42248.90042824074</v>
      </c>
      <c r="T2466" s="12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2">
        <f t="shared" si="231"/>
        <v>41145.719305555554</v>
      </c>
      <c r="T2467" s="12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2">
        <f t="shared" si="231"/>
        <v>41373.102465277778</v>
      </c>
      <c r="T2468" s="12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2">
        <f t="shared" si="231"/>
        <v>41025.874201388891</v>
      </c>
      <c r="T2469" s="12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2">
        <f t="shared" si="231"/>
        <v>41174.154178240737</v>
      </c>
      <c r="T2470" s="12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2">
        <f t="shared" si="231"/>
        <v>40557.429733796293</v>
      </c>
      <c r="T2471" s="12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2">
        <f t="shared" si="231"/>
        <v>41023.07471064815</v>
      </c>
      <c r="T2472" s="12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2">
        <f t="shared" si="231"/>
        <v>40893.992962962962</v>
      </c>
      <c r="T2473" s="12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2">
        <f t="shared" si="231"/>
        <v>40354.11550925926</v>
      </c>
      <c r="T2474" s="12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2">
        <f t="shared" si="231"/>
        <v>41193.748483796298</v>
      </c>
      <c r="T2475" s="12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100.00360000000001</v>
      </c>
      <c r="P2476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2">
        <f t="shared" si="231"/>
        <v>40417.011296296296</v>
      </c>
      <c r="T2476" s="12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104.72</v>
      </c>
      <c r="P2477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2">
        <f t="shared" si="231"/>
        <v>40310.287673611114</v>
      </c>
      <c r="T2477" s="12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2">
        <f t="shared" si="231"/>
        <v>41913.328356481477</v>
      </c>
      <c r="T2478" s="12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2">
        <f t="shared" si="231"/>
        <v>41088.691493055558</v>
      </c>
      <c r="T2479" s="12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127.5</v>
      </c>
      <c r="P2480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2">
        <f t="shared" si="231"/>
        <v>41257.950381944444</v>
      </c>
      <c r="T2480" s="12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2">
        <f t="shared" si="231"/>
        <v>41107.726782407408</v>
      </c>
      <c r="T2481" s="12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2">
        <f t="shared" si="231"/>
        <v>42227.936157407406</v>
      </c>
      <c r="T2482" s="12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2">
        <f t="shared" si="231"/>
        <v>40999.645925925928</v>
      </c>
      <c r="T2483" s="12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2">
        <f t="shared" si="231"/>
        <v>40711.782210648147</v>
      </c>
      <c r="T2484" s="12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2">
        <f t="shared" si="231"/>
        <v>40970.750034722223</v>
      </c>
      <c r="T2485" s="12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119.31742857142856</v>
      </c>
      <c r="P2486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2">
        <f t="shared" si="231"/>
        <v>40771.916701388887</v>
      </c>
      <c r="T2486" s="12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2">
        <f t="shared" si="231"/>
        <v>40793.998599537037</v>
      </c>
      <c r="T2487" s="12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2">
        <f t="shared" si="231"/>
        <v>40991.708055555559</v>
      </c>
      <c r="T2488" s="12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2">
        <f t="shared" si="231"/>
        <v>41026.083298611113</v>
      </c>
      <c r="T2489" s="12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106.7</v>
      </c>
      <c r="P2490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2">
        <f t="shared" si="231"/>
        <v>40833.633194444446</v>
      </c>
      <c r="T2490" s="12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2">
        <f t="shared" si="231"/>
        <v>41373.690266203703</v>
      </c>
      <c r="T2491" s="12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121.4</v>
      </c>
      <c r="P2492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2">
        <f t="shared" si="231"/>
        <v>41023.227731481478</v>
      </c>
      <c r="T2492" s="12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2">
        <f t="shared" si="231"/>
        <v>40542.839282407411</v>
      </c>
      <c r="T2493" s="12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2">
        <f t="shared" si="231"/>
        <v>41024.985972222225</v>
      </c>
      <c r="T2494" s="12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2">
        <f t="shared" si="231"/>
        <v>41348.168287037035</v>
      </c>
      <c r="T2495" s="12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2">
        <f t="shared" si="231"/>
        <v>41022.645185185182</v>
      </c>
      <c r="T2496" s="12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127.53666666666666</v>
      </c>
      <c r="P2497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2">
        <f t="shared" si="231"/>
        <v>41036.946469907409</v>
      </c>
      <c r="T2497" s="12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2">
        <f t="shared" si="231"/>
        <v>41327.996435185189</v>
      </c>
      <c r="T2498" s="12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IF(F:F="successful",((((E2499-D2499)/D2499)*100)+100),(((E2499-D2499)/D2499)*100))</f>
        <v>112.77149999999999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si="233"/>
        <v>indie rock</v>
      </c>
      <c r="S2499" s="12">
        <f t="shared" ref="S2499:S2562" si="237">(((J2499/60)/60)/24)+DATE(1970,1,1)</f>
        <v>40730.878912037035</v>
      </c>
      <c r="T2499" s="12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ref="R2500:R2563" si="239">RIGHT(N2500,LEN(N2500)-SEARCH("/",N2500,SEARCH("/",N2500)))</f>
        <v>indie rock</v>
      </c>
      <c r="S2500" s="12">
        <f t="shared" si="237"/>
        <v>42017.967442129629</v>
      </c>
      <c r="T2500" s="12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12">
        <f t="shared" si="237"/>
        <v>41226.648576388885</v>
      </c>
      <c r="T2501" s="12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12">
        <f t="shared" si="237"/>
        <v>41053.772858796299</v>
      </c>
      <c r="T2502" s="12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-97.445454545454552</v>
      </c>
      <c r="P2503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2">
        <f t="shared" si="237"/>
        <v>42244.776666666665</v>
      </c>
      <c r="T2503" s="12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-99.921818181818182</v>
      </c>
      <c r="P2504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2">
        <f t="shared" si="237"/>
        <v>41858.825439814813</v>
      </c>
      <c r="T2504" s="12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-100</v>
      </c>
      <c r="P2505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12">
        <f t="shared" si="237"/>
        <v>42498.899398148147</v>
      </c>
      <c r="T2505" s="12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-100</v>
      </c>
      <c r="P2506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12">
        <f t="shared" si="237"/>
        <v>41928.015439814815</v>
      </c>
      <c r="T2506" s="12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-100</v>
      </c>
      <c r="P2507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12">
        <f t="shared" si="237"/>
        <v>42047.05574074074</v>
      </c>
      <c r="T2507" s="12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-99.4</v>
      </c>
      <c r="P2508">
        <f t="shared" si="235"/>
        <v>15</v>
      </c>
      <c r="Q2508" t="str">
        <f t="shared" si="236"/>
        <v>food</v>
      </c>
      <c r="R2508" t="str">
        <f t="shared" si="239"/>
        <v>restaurants</v>
      </c>
      <c r="S2508" s="12">
        <f t="shared" si="237"/>
        <v>42258.297094907408</v>
      </c>
      <c r="T2508" s="12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-100</v>
      </c>
      <c r="P2509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12">
        <f t="shared" si="237"/>
        <v>42105.072962962964</v>
      </c>
      <c r="T2509" s="12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-100</v>
      </c>
      <c r="P2510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12">
        <f t="shared" si="237"/>
        <v>41835.951782407406</v>
      </c>
      <c r="T2510" s="12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-98.94736842105263</v>
      </c>
      <c r="P2511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2">
        <f t="shared" si="237"/>
        <v>42058.809594907405</v>
      </c>
      <c r="T2511" s="12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-99.850000000000009</v>
      </c>
      <c r="P2512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2">
        <f t="shared" si="237"/>
        <v>42078.997361111105</v>
      </c>
      <c r="T2512" s="12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-100</v>
      </c>
      <c r="P2513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12">
        <f t="shared" si="237"/>
        <v>42371.446909722217</v>
      </c>
      <c r="T2513" s="12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-100</v>
      </c>
      <c r="P2514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12">
        <f t="shared" si="237"/>
        <v>41971.876863425925</v>
      </c>
      <c r="T2514" s="12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-100</v>
      </c>
      <c r="P2515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12">
        <f t="shared" si="237"/>
        <v>42732.00681712963</v>
      </c>
      <c r="T2515" s="12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-98.25</v>
      </c>
      <c r="P2516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2">
        <f t="shared" si="237"/>
        <v>41854.389780092592</v>
      </c>
      <c r="T2516" s="12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-81.399999999999991</v>
      </c>
      <c r="P2517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2">
        <f t="shared" si="237"/>
        <v>42027.839733796296</v>
      </c>
      <c r="T2517" s="12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-100</v>
      </c>
      <c r="P2518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12">
        <f t="shared" si="237"/>
        <v>41942.653379629628</v>
      </c>
      <c r="T2518" s="12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-90.183333333333337</v>
      </c>
      <c r="P2519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2">
        <f t="shared" si="237"/>
        <v>42052.802430555559</v>
      </c>
      <c r="T2519" s="12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-100</v>
      </c>
      <c r="P2520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12">
        <f t="shared" si="237"/>
        <v>41926.680879629632</v>
      </c>
      <c r="T2520" s="12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-99.956666666666678</v>
      </c>
      <c r="P2521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2">
        <f t="shared" si="237"/>
        <v>41809.155138888891</v>
      </c>
      <c r="T2521" s="12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-100</v>
      </c>
      <c r="P2522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12">
        <f t="shared" si="237"/>
        <v>42612.600520833337</v>
      </c>
      <c r="T2522" s="12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2">
        <f t="shared" si="237"/>
        <v>42269.967835648145</v>
      </c>
      <c r="T2523" s="12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2">
        <f t="shared" si="237"/>
        <v>42460.573611111111</v>
      </c>
      <c r="T2524" s="12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2">
        <f t="shared" si="237"/>
        <v>41930.975601851853</v>
      </c>
      <c r="T2525" s="12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2">
        <f t="shared" si="237"/>
        <v>41961.807372685187</v>
      </c>
      <c r="T2526" s="12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2">
        <f t="shared" si="237"/>
        <v>41058.844571759262</v>
      </c>
      <c r="T2527" s="12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112.95</v>
      </c>
      <c r="P2528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2">
        <f t="shared" si="237"/>
        <v>41953.091134259259</v>
      </c>
      <c r="T2528" s="12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2">
        <f t="shared" si="237"/>
        <v>41546.75105324074</v>
      </c>
      <c r="T2529" s="12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2">
        <f t="shared" si="237"/>
        <v>42217.834525462968</v>
      </c>
      <c r="T2530" s="12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2">
        <f t="shared" si="237"/>
        <v>40948.080729166664</v>
      </c>
      <c r="T2531" s="12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2">
        <f t="shared" si="237"/>
        <v>42081.864641203705</v>
      </c>
      <c r="T2532" s="12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2">
        <f t="shared" si="237"/>
        <v>42208.680023148147</v>
      </c>
      <c r="T2533" s="12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2">
        <f t="shared" si="237"/>
        <v>41107.849143518521</v>
      </c>
      <c r="T2534" s="12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2">
        <f t="shared" si="237"/>
        <v>41304.751284722224</v>
      </c>
      <c r="T2535" s="12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2">
        <f t="shared" si="237"/>
        <v>40127.700370370374</v>
      </c>
      <c r="T2536" s="12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103.77500000000001</v>
      </c>
      <c r="P2537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2">
        <f t="shared" si="237"/>
        <v>41943.791030092594</v>
      </c>
      <c r="T2537" s="12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2">
        <f t="shared" si="237"/>
        <v>41464.106087962966</v>
      </c>
      <c r="T2538" s="12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2">
        <f t="shared" si="237"/>
        <v>40696.648784722223</v>
      </c>
      <c r="T2539" s="12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2">
        <f t="shared" si="237"/>
        <v>41298.509965277779</v>
      </c>
      <c r="T2540" s="12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2">
        <f t="shared" si="237"/>
        <v>41977.902222222227</v>
      </c>
      <c r="T2541" s="12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2">
        <f t="shared" si="237"/>
        <v>40785.675011574072</v>
      </c>
      <c r="T2542" s="12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2">
        <f t="shared" si="237"/>
        <v>41483.449282407404</v>
      </c>
      <c r="T2543" s="12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103.57142857142857</v>
      </c>
      <c r="P2544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2">
        <f t="shared" si="237"/>
        <v>41509.426585648151</v>
      </c>
      <c r="T2544" s="12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156.39999999999998</v>
      </c>
      <c r="P2545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2">
        <f t="shared" si="237"/>
        <v>40514.107615740737</v>
      </c>
      <c r="T2545" s="12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2">
        <f t="shared" si="237"/>
        <v>41068.520474537036</v>
      </c>
      <c r="T2546" s="12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2">
        <f t="shared" si="237"/>
        <v>42027.13817129629</v>
      </c>
      <c r="T2547" s="12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2">
        <f t="shared" si="237"/>
        <v>41524.858553240738</v>
      </c>
      <c r="T2548" s="12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2">
        <f t="shared" si="237"/>
        <v>40973.773182870369</v>
      </c>
      <c r="T2549" s="12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2">
        <f t="shared" si="237"/>
        <v>42618.625428240746</v>
      </c>
      <c r="T2550" s="12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2">
        <f t="shared" si="237"/>
        <v>41390.757754629631</v>
      </c>
      <c r="T2551" s="12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100.84615384615384</v>
      </c>
      <c r="P2552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2">
        <f t="shared" si="237"/>
        <v>42228.634328703702</v>
      </c>
      <c r="T2552" s="12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2">
        <f t="shared" si="237"/>
        <v>40961.252141203702</v>
      </c>
      <c r="T2553" s="12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2">
        <f t="shared" si="237"/>
        <v>42769.809965277775</v>
      </c>
      <c r="T2554" s="12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2">
        <f t="shared" si="237"/>
        <v>41113.199155092596</v>
      </c>
      <c r="T2555" s="12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2">
        <f t="shared" si="237"/>
        <v>42125.078275462962</v>
      </c>
      <c r="T2556" s="12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2">
        <f t="shared" si="237"/>
        <v>41026.655011574076</v>
      </c>
      <c r="T2557" s="12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2">
        <f t="shared" si="237"/>
        <v>41222.991400462961</v>
      </c>
      <c r="T2558" s="12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2">
        <f t="shared" si="237"/>
        <v>41744.745208333334</v>
      </c>
      <c r="T2559" s="12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2">
        <f t="shared" si="237"/>
        <v>42093.860023148154</v>
      </c>
      <c r="T2560" s="12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2">
        <f t="shared" si="237"/>
        <v>40829.873657407406</v>
      </c>
      <c r="T2561" s="12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2">
        <f t="shared" si="237"/>
        <v>42039.951087962967</v>
      </c>
      <c r="T2562" s="12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IF(F:F="successful",((((E2563-D2563)/D2563)*100)+100),(((E2563-D2563)/D2563)*100))</f>
        <v>-100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si="239"/>
        <v>food trucks</v>
      </c>
      <c r="S2563" s="12">
        <f t="shared" ref="S2563:S2626" si="243">(((J2563/60)/60)/24)+DATE(1970,1,1)</f>
        <v>42260.528807870374</v>
      </c>
      <c r="T2563" s="12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-99.25</v>
      </c>
      <c r="P2564">
        <f t="shared" si="241"/>
        <v>25</v>
      </c>
      <c r="Q2564" t="str">
        <f t="shared" si="242"/>
        <v>food</v>
      </c>
      <c r="R2564" t="str">
        <f t="shared" ref="R2564:R2627" si="245">RIGHT(N2564,LEN(N2564)-SEARCH("/",N2564,SEARCH("/",N2564)))</f>
        <v>food trucks</v>
      </c>
      <c r="S2564" s="12">
        <f t="shared" si="243"/>
        <v>42594.524756944447</v>
      </c>
      <c r="T2564" s="12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-100</v>
      </c>
      <c r="P2565" t="e">
        <f t="shared" si="241"/>
        <v>#DIV/0!</v>
      </c>
      <c r="Q2565" t="str">
        <f t="shared" si="242"/>
        <v>food</v>
      </c>
      <c r="R2565" t="str">
        <f t="shared" si="245"/>
        <v>food trucks</v>
      </c>
      <c r="S2565" s="12">
        <f t="shared" si="243"/>
        <v>42155.139479166668</v>
      </c>
      <c r="T2565" s="12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-100</v>
      </c>
      <c r="P2566" t="e">
        <f t="shared" si="241"/>
        <v>#DIV/0!</v>
      </c>
      <c r="Q2566" t="str">
        <f t="shared" si="242"/>
        <v>food</v>
      </c>
      <c r="R2566" t="str">
        <f t="shared" si="245"/>
        <v>food trucks</v>
      </c>
      <c r="S2566" s="12">
        <f t="shared" si="243"/>
        <v>41822.040497685186</v>
      </c>
      <c r="T2566" s="12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-99</v>
      </c>
      <c r="P2567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2">
        <f t="shared" si="243"/>
        <v>42440.650335648148</v>
      </c>
      <c r="T2567" s="12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-100</v>
      </c>
      <c r="P2568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12">
        <f t="shared" si="243"/>
        <v>41842.980879629627</v>
      </c>
      <c r="T2568" s="12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-99.733333333333334</v>
      </c>
      <c r="P2569">
        <f t="shared" si="241"/>
        <v>60</v>
      </c>
      <c r="Q2569" t="str">
        <f t="shared" si="242"/>
        <v>food</v>
      </c>
      <c r="R2569" t="str">
        <f t="shared" si="245"/>
        <v>food trucks</v>
      </c>
      <c r="S2569" s="12">
        <f t="shared" si="243"/>
        <v>42087.878912037035</v>
      </c>
      <c r="T2569" s="12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-99.5</v>
      </c>
      <c r="P2570">
        <f t="shared" si="241"/>
        <v>50</v>
      </c>
      <c r="Q2570" t="str">
        <f t="shared" si="242"/>
        <v>food</v>
      </c>
      <c r="R2570" t="str">
        <f t="shared" si="245"/>
        <v>food trucks</v>
      </c>
      <c r="S2570" s="12">
        <f t="shared" si="243"/>
        <v>42584.666597222225</v>
      </c>
      <c r="T2570" s="12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-97.769230769230759</v>
      </c>
      <c r="P2571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2">
        <f t="shared" si="243"/>
        <v>42234.105462962965</v>
      </c>
      <c r="T2571" s="12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-99.157142857142858</v>
      </c>
      <c r="P2572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2">
        <f t="shared" si="243"/>
        <v>42744.903182870374</v>
      </c>
      <c r="T2572" s="12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-99.75</v>
      </c>
      <c r="P2573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2">
        <f t="shared" si="243"/>
        <v>42449.341678240744</v>
      </c>
      <c r="T2573" s="12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-100</v>
      </c>
      <c r="P2574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12">
        <f t="shared" si="243"/>
        <v>42077.119409722218</v>
      </c>
      <c r="T2574" s="12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-100</v>
      </c>
      <c r="P2575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12">
        <f t="shared" si="243"/>
        <v>41829.592002314814</v>
      </c>
      <c r="T2575" s="12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-100</v>
      </c>
      <c r="P2576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12">
        <f t="shared" si="243"/>
        <v>42487.825752314813</v>
      </c>
      <c r="T2576" s="12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-100</v>
      </c>
      <c r="P2577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12">
        <f t="shared" si="243"/>
        <v>41986.108726851846</v>
      </c>
      <c r="T2577" s="12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-100</v>
      </c>
      <c r="P2578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12">
        <f t="shared" si="243"/>
        <v>42060.00980324074</v>
      </c>
      <c r="T2578" s="12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-100</v>
      </c>
      <c r="P2579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12">
        <f t="shared" si="243"/>
        <v>41830.820567129631</v>
      </c>
      <c r="T2579" s="12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-100</v>
      </c>
      <c r="P2580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12">
        <f t="shared" si="243"/>
        <v>42238.022905092599</v>
      </c>
      <c r="T2580" s="12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-99.861500000000007</v>
      </c>
      <c r="P2581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2">
        <f t="shared" si="243"/>
        <v>41837.829895833333</v>
      </c>
      <c r="T2581" s="12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-99.4</v>
      </c>
      <c r="P2582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2">
        <f t="shared" si="243"/>
        <v>42110.326423611114</v>
      </c>
      <c r="T2582" s="12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-89.4</v>
      </c>
      <c r="P2583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2">
        <f t="shared" si="243"/>
        <v>42294.628449074073</v>
      </c>
      <c r="T2583" s="12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-99.998888888888899</v>
      </c>
      <c r="P2584">
        <f t="shared" si="241"/>
        <v>1</v>
      </c>
      <c r="Q2584" t="str">
        <f t="shared" si="242"/>
        <v>food</v>
      </c>
      <c r="R2584" t="str">
        <f t="shared" si="245"/>
        <v>food trucks</v>
      </c>
      <c r="S2584" s="12">
        <f t="shared" si="243"/>
        <v>42642.988819444443</v>
      </c>
      <c r="T2584" s="12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-99.5</v>
      </c>
      <c r="P2585">
        <f t="shared" si="241"/>
        <v>1</v>
      </c>
      <c r="Q2585" t="str">
        <f t="shared" si="242"/>
        <v>food</v>
      </c>
      <c r="R2585" t="str">
        <f t="shared" si="245"/>
        <v>food trucks</v>
      </c>
      <c r="S2585" s="12">
        <f t="shared" si="243"/>
        <v>42019.76944444445</v>
      </c>
      <c r="T2585" s="12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-100</v>
      </c>
      <c r="P2586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12">
        <f t="shared" si="243"/>
        <v>42140.173252314817</v>
      </c>
      <c r="T2586" s="12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-99.833333333333329</v>
      </c>
      <c r="P2587">
        <f t="shared" si="241"/>
        <v>50</v>
      </c>
      <c r="Q2587" t="str">
        <f t="shared" si="242"/>
        <v>food</v>
      </c>
      <c r="R2587" t="str">
        <f t="shared" si="245"/>
        <v>food trucks</v>
      </c>
      <c r="S2587" s="12">
        <f t="shared" si="243"/>
        <v>41795.963333333333</v>
      </c>
      <c r="T2587" s="12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-99.833333333333329</v>
      </c>
      <c r="P2588">
        <f t="shared" si="241"/>
        <v>5</v>
      </c>
      <c r="Q2588" t="str">
        <f t="shared" si="242"/>
        <v>food</v>
      </c>
      <c r="R2588" t="str">
        <f t="shared" si="245"/>
        <v>food trucks</v>
      </c>
      <c r="S2588" s="12">
        <f t="shared" si="243"/>
        <v>42333.330277777779</v>
      </c>
      <c r="T2588" s="12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-97.566000000000003</v>
      </c>
      <c r="P2589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2">
        <f t="shared" si="243"/>
        <v>42338.675381944442</v>
      </c>
      <c r="T2589" s="12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-96.11666666666666</v>
      </c>
      <c r="P2590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2">
        <f t="shared" si="243"/>
        <v>42042.676226851851</v>
      </c>
      <c r="T2590" s="12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-99.99</v>
      </c>
      <c r="P2591">
        <f t="shared" si="241"/>
        <v>5</v>
      </c>
      <c r="Q2591" t="str">
        <f t="shared" si="242"/>
        <v>food</v>
      </c>
      <c r="R2591" t="str">
        <f t="shared" si="245"/>
        <v>food trucks</v>
      </c>
      <c r="S2591" s="12">
        <f t="shared" si="243"/>
        <v>42422.536192129628</v>
      </c>
      <c r="T2591" s="12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-100</v>
      </c>
      <c r="P2592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12">
        <f t="shared" si="243"/>
        <v>42388.589085648149</v>
      </c>
      <c r="T2592" s="12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-98.266666666666666</v>
      </c>
      <c r="P2593">
        <f t="shared" si="241"/>
        <v>13</v>
      </c>
      <c r="Q2593" t="str">
        <f t="shared" si="242"/>
        <v>food</v>
      </c>
      <c r="R2593" t="str">
        <f t="shared" si="245"/>
        <v>food trucks</v>
      </c>
      <c r="S2593" s="12">
        <f t="shared" si="243"/>
        <v>42382.906527777777</v>
      </c>
      <c r="T2593" s="12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-99.833333333333329</v>
      </c>
      <c r="P2594">
        <f t="shared" si="241"/>
        <v>50</v>
      </c>
      <c r="Q2594" t="str">
        <f t="shared" si="242"/>
        <v>food</v>
      </c>
      <c r="R2594" t="str">
        <f t="shared" si="245"/>
        <v>food trucks</v>
      </c>
      <c r="S2594" s="12">
        <f t="shared" si="243"/>
        <v>41887.801168981481</v>
      </c>
      <c r="T2594" s="12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-100</v>
      </c>
      <c r="P2595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12">
        <f t="shared" si="243"/>
        <v>42089.84520833334</v>
      </c>
      <c r="T2595" s="12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-99.998750000000001</v>
      </c>
      <c r="P2596">
        <f t="shared" si="241"/>
        <v>1</v>
      </c>
      <c r="Q2596" t="str">
        <f t="shared" si="242"/>
        <v>food</v>
      </c>
      <c r="R2596" t="str">
        <f t="shared" si="245"/>
        <v>food trucks</v>
      </c>
      <c r="S2596" s="12">
        <f t="shared" si="243"/>
        <v>41828.967916666668</v>
      </c>
      <c r="T2596" s="12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-87.833333333333329</v>
      </c>
      <c r="P2597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2">
        <f t="shared" si="243"/>
        <v>42760.244212962964</v>
      </c>
      <c r="T2597" s="12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-76.411428571428573</v>
      </c>
      <c r="P2598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2">
        <f t="shared" si="243"/>
        <v>41828.664456018516</v>
      </c>
      <c r="T2598" s="12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-94.333333333333343</v>
      </c>
      <c r="P2599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2">
        <f t="shared" si="243"/>
        <v>42510.341631944444</v>
      </c>
      <c r="T2599" s="12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-61</v>
      </c>
      <c r="P2600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2">
        <f t="shared" si="243"/>
        <v>42240.840289351851</v>
      </c>
      <c r="T2600" s="12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-99.004534896582243</v>
      </c>
      <c r="P2601">
        <f t="shared" si="241"/>
        <v>18</v>
      </c>
      <c r="Q2601" t="str">
        <f t="shared" si="242"/>
        <v>food</v>
      </c>
      <c r="R2601" t="str">
        <f t="shared" si="245"/>
        <v>food trucks</v>
      </c>
      <c r="S2601" s="12">
        <f t="shared" si="243"/>
        <v>41809.754016203704</v>
      </c>
      <c r="T2601" s="12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-93.067999999999998</v>
      </c>
      <c r="P2602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2">
        <f t="shared" si="243"/>
        <v>42394.900462962964</v>
      </c>
      <c r="T2602" s="12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2">
        <f t="shared" si="243"/>
        <v>41150.902187499996</v>
      </c>
      <c r="T2603" s="12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2">
        <f t="shared" si="243"/>
        <v>41915.747314814813</v>
      </c>
      <c r="T2604" s="12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101.48571428571428</v>
      </c>
      <c r="P2605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2">
        <f t="shared" si="243"/>
        <v>41617.912662037037</v>
      </c>
      <c r="T2605" s="12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2">
        <f t="shared" si="243"/>
        <v>40998.051192129627</v>
      </c>
      <c r="T2606" s="12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</v>
      </c>
      <c r="P2607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2">
        <f t="shared" si="243"/>
        <v>42508.541550925926</v>
      </c>
      <c r="T2607" s="12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110.05454545454546</v>
      </c>
      <c r="P2608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2">
        <f t="shared" si="243"/>
        <v>41726.712754629632</v>
      </c>
      <c r="T2608" s="12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2">
        <f t="shared" si="243"/>
        <v>42184.874675925923</v>
      </c>
      <c r="T2609" s="12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2">
        <f t="shared" si="243"/>
        <v>42767.801712962959</v>
      </c>
      <c r="T2610" s="12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303.80111428571433</v>
      </c>
      <c r="P2611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2">
        <f t="shared" si="243"/>
        <v>41075.237858796296</v>
      </c>
      <c r="T2611" s="12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2">
        <f t="shared" si="243"/>
        <v>42564.881076388891</v>
      </c>
      <c r="T2612" s="12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2">
        <f t="shared" si="243"/>
        <v>42704.335810185185</v>
      </c>
      <c r="T2613" s="12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2">
        <f t="shared" si="243"/>
        <v>41982.143171296295</v>
      </c>
      <c r="T2614" s="12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2">
        <f t="shared" si="243"/>
        <v>41143.81821759259</v>
      </c>
      <c r="T2615" s="12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2">
        <f t="shared" si="243"/>
        <v>41730.708472222221</v>
      </c>
      <c r="T2616" s="12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2">
        <f t="shared" si="243"/>
        <v>42453.49726851852</v>
      </c>
      <c r="T2617" s="12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114.53399999999999</v>
      </c>
      <c r="P2618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2">
        <f t="shared" si="243"/>
        <v>42211.99454861111</v>
      </c>
      <c r="T2618" s="12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2">
        <f t="shared" si="243"/>
        <v>41902.874432870369</v>
      </c>
      <c r="T2619" s="12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2">
        <f t="shared" si="243"/>
        <v>42279.792372685188</v>
      </c>
      <c r="T2620" s="12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188.4</v>
      </c>
      <c r="P2621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2">
        <f t="shared" si="243"/>
        <v>42273.884305555555</v>
      </c>
      <c r="T2621" s="12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143.65230769230769</v>
      </c>
      <c r="P2622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2">
        <f t="shared" si="243"/>
        <v>42251.16715277778</v>
      </c>
      <c r="T2622" s="12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2">
        <f t="shared" si="243"/>
        <v>42115.74754629629</v>
      </c>
      <c r="T2623" s="12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2">
        <f t="shared" si="243"/>
        <v>42689.74324074074</v>
      </c>
      <c r="T2624" s="12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2">
        <f t="shared" si="243"/>
        <v>42692.256550925929</v>
      </c>
      <c r="T2625" s="12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2">
        <f t="shared" si="243"/>
        <v>41144.42155092593</v>
      </c>
      <c r="T2626" s="12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IF(F:F="successful",((((E2627-D2627)/D2627)*100)+100),(((E2627-D2627)/D2627)*100))</f>
        <v>956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si="245"/>
        <v>space exploration</v>
      </c>
      <c r="S2627" s="12">
        <f t="shared" ref="S2627:S2690" si="249">(((J2627/60)/60)/24)+DATE(1970,1,1)</f>
        <v>42658.810277777782</v>
      </c>
      <c r="T2627" s="12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ref="R2628:R2691" si="251">RIGHT(N2628,LEN(N2628)-SEARCH("/",N2628,SEARCH("/",N2628)))</f>
        <v>space exploration</v>
      </c>
      <c r="S2628" s="12">
        <f t="shared" si="249"/>
        <v>42128.628113425926</v>
      </c>
      <c r="T2628" s="12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12">
        <f t="shared" si="249"/>
        <v>42304.829409722224</v>
      </c>
      <c r="T2629" s="12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12">
        <f t="shared" si="249"/>
        <v>41953.966053240743</v>
      </c>
      <c r="T2630" s="12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2">
        <f t="shared" si="249"/>
        <v>42108.538449074069</v>
      </c>
      <c r="T2631" s="12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2">
        <f t="shared" si="249"/>
        <v>42524.105462962965</v>
      </c>
      <c r="T2632" s="12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</v>
      </c>
      <c r="P2633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2">
        <f t="shared" si="249"/>
        <v>42218.169293981482</v>
      </c>
      <c r="T2633" s="12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2">
        <f t="shared" si="249"/>
        <v>42494.061793981484</v>
      </c>
      <c r="T2634" s="12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2">
        <f t="shared" si="249"/>
        <v>41667.823287037041</v>
      </c>
      <c r="T2635" s="12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106.02150537634408</v>
      </c>
      <c r="P2636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2">
        <f t="shared" si="249"/>
        <v>42612.656493055561</v>
      </c>
      <c r="T2636" s="12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2">
        <f t="shared" si="249"/>
        <v>42037.950937500005</v>
      </c>
      <c r="T2637" s="12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2">
        <f t="shared" si="249"/>
        <v>42636.614745370374</v>
      </c>
      <c r="T2638" s="12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2">
        <f t="shared" si="249"/>
        <v>42639.549479166672</v>
      </c>
      <c r="T2639" s="12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2">
        <f t="shared" si="249"/>
        <v>41989.913136574076</v>
      </c>
      <c r="T2640" s="12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2">
        <f t="shared" si="249"/>
        <v>42024.86513888889</v>
      </c>
      <c r="T2641" s="12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105.66666666666667</v>
      </c>
      <c r="P2642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2">
        <f t="shared" si="249"/>
        <v>42103.160578703704</v>
      </c>
      <c r="T2642" s="12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-99</v>
      </c>
      <c r="P2643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2">
        <f t="shared" si="249"/>
        <v>41880.827118055553</v>
      </c>
      <c r="T2643" s="12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-100</v>
      </c>
      <c r="P2644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12">
        <f t="shared" si="249"/>
        <v>42536.246620370366</v>
      </c>
      <c r="T2644" s="12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-66.440269000000001</v>
      </c>
      <c r="P2645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2">
        <f t="shared" si="249"/>
        <v>42689.582349537035</v>
      </c>
      <c r="T2645" s="12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-97.946999999999989</v>
      </c>
      <c r="P2646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2">
        <f t="shared" si="249"/>
        <v>42774.792071759264</v>
      </c>
      <c r="T2646" s="12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-89.5</v>
      </c>
      <c r="P2647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2">
        <f t="shared" si="249"/>
        <v>41921.842627314814</v>
      </c>
      <c r="T2647" s="12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-91.582716000000005</v>
      </c>
      <c r="P2648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2">
        <f t="shared" si="249"/>
        <v>42226.313298611116</v>
      </c>
      <c r="T2648" s="12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-98.56</v>
      </c>
      <c r="P2649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2">
        <f t="shared" si="249"/>
        <v>42200.261793981481</v>
      </c>
      <c r="T2649" s="12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-99.11666666666666</v>
      </c>
      <c r="P2650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2">
        <f t="shared" si="249"/>
        <v>42408.714814814812</v>
      </c>
      <c r="T2650" s="12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-99.900800000000004</v>
      </c>
      <c r="P2651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2">
        <f t="shared" si="249"/>
        <v>42341.99700231482</v>
      </c>
      <c r="T2651" s="12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-99.403333333333336</v>
      </c>
      <c r="P2652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2">
        <f t="shared" si="249"/>
        <v>42695.624340277776</v>
      </c>
      <c r="T2652" s="12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-98.131071428571431</v>
      </c>
      <c r="P2653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2">
        <f t="shared" si="249"/>
        <v>42327.805659722217</v>
      </c>
      <c r="T2653" s="12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-99.114999999999995</v>
      </c>
      <c r="P2654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2">
        <f t="shared" si="249"/>
        <v>41953.158854166672</v>
      </c>
      <c r="T2654" s="12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-88.478431372549011</v>
      </c>
      <c r="P2655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2">
        <f t="shared" si="249"/>
        <v>41771.651932870373</v>
      </c>
      <c r="T2655" s="12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-99.948999999999998</v>
      </c>
      <c r="P2656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2">
        <f t="shared" si="249"/>
        <v>42055.600995370376</v>
      </c>
      <c r="T2656" s="12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-78.966666666666669</v>
      </c>
      <c r="P2657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2">
        <f t="shared" si="249"/>
        <v>42381.866284722222</v>
      </c>
      <c r="T2657" s="12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-88.563333333333333</v>
      </c>
      <c r="P2658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2">
        <f t="shared" si="249"/>
        <v>42767.688518518517</v>
      </c>
      <c r="T2658" s="12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-81.262066666666669</v>
      </c>
      <c r="P2659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2">
        <f t="shared" si="249"/>
        <v>42551.928854166668</v>
      </c>
      <c r="T2659" s="12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-99.907142857142858</v>
      </c>
      <c r="P2660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2">
        <f t="shared" si="249"/>
        <v>42551.884189814817</v>
      </c>
      <c r="T2660" s="12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-97.279591836734696</v>
      </c>
      <c r="P2661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2">
        <f t="shared" si="249"/>
        <v>42082.069560185191</v>
      </c>
      <c r="T2661" s="12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-99.905000000000001</v>
      </c>
      <c r="P2662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2">
        <f t="shared" si="249"/>
        <v>42272.713171296295</v>
      </c>
      <c r="T2662" s="12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2">
        <f t="shared" si="249"/>
        <v>41542.958449074074</v>
      </c>
      <c r="T2663" s="12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2">
        <f t="shared" si="249"/>
        <v>42207.746678240743</v>
      </c>
      <c r="T2664" s="12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2">
        <f t="shared" si="249"/>
        <v>42222.622766203705</v>
      </c>
      <c r="T2665" s="12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2">
        <f t="shared" si="249"/>
        <v>42313.02542824074</v>
      </c>
      <c r="T2666" s="12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123.14285714285714</v>
      </c>
      <c r="P2667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2">
        <f t="shared" si="249"/>
        <v>42083.895532407405</v>
      </c>
      <c r="T2667" s="12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2">
        <f t="shared" si="249"/>
        <v>42235.764340277776</v>
      </c>
      <c r="T2668" s="12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2">
        <f t="shared" si="249"/>
        <v>42380.926111111112</v>
      </c>
      <c r="T2669" s="12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</v>
      </c>
      <c r="P2670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2">
        <f t="shared" si="249"/>
        <v>42275.588715277772</v>
      </c>
      <c r="T2670" s="12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2">
        <f t="shared" si="249"/>
        <v>42319.035833333335</v>
      </c>
      <c r="T2671" s="12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-93.584139066035803</v>
      </c>
      <c r="P2672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2">
        <f t="shared" si="249"/>
        <v>41821.020601851851</v>
      </c>
      <c r="T2672" s="12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-88.656000000000006</v>
      </c>
      <c r="P2673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2">
        <f t="shared" si="249"/>
        <v>41962.749027777783</v>
      </c>
      <c r="T2673" s="12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-66.81</v>
      </c>
      <c r="P2674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2">
        <f t="shared" si="249"/>
        <v>42344.884143518517</v>
      </c>
      <c r="T2674" s="12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-72.42</v>
      </c>
      <c r="P2675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2">
        <f t="shared" si="249"/>
        <v>41912.541655092595</v>
      </c>
      <c r="T2675" s="12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-37.159999999999997</v>
      </c>
      <c r="P2676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2">
        <f t="shared" si="249"/>
        <v>42529.632754629631</v>
      </c>
      <c r="T2676" s="12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-92.412000000000006</v>
      </c>
      <c r="P2677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2">
        <f t="shared" si="249"/>
        <v>41923.857511574075</v>
      </c>
      <c r="T2677" s="12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-49.61904761904762</v>
      </c>
      <c r="P2678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2">
        <f t="shared" si="249"/>
        <v>42482.624699074076</v>
      </c>
      <c r="T2678" s="12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-82.487179487179489</v>
      </c>
      <c r="P2679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2">
        <f t="shared" si="249"/>
        <v>41793.029432870368</v>
      </c>
      <c r="T2679" s="12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-99.986249999999998</v>
      </c>
      <c r="P2680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2">
        <f t="shared" si="249"/>
        <v>42241.798206018517</v>
      </c>
      <c r="T2680" s="12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-99.67</v>
      </c>
      <c r="P2681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2">
        <f t="shared" si="249"/>
        <v>42033.001087962963</v>
      </c>
      <c r="T2681" s="12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-99.137500000000003</v>
      </c>
      <c r="P2682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2">
        <f t="shared" si="249"/>
        <v>42436.211701388893</v>
      </c>
      <c r="T2682" s="12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-99.3125</v>
      </c>
      <c r="P2683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2">
        <f t="shared" si="249"/>
        <v>41805.895254629628</v>
      </c>
      <c r="T2683" s="12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-71.7</v>
      </c>
      <c r="P2684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2">
        <f t="shared" si="249"/>
        <v>41932.871990740743</v>
      </c>
      <c r="T2684" s="12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-99.76</v>
      </c>
      <c r="P2685">
        <f t="shared" si="247"/>
        <v>12</v>
      </c>
      <c r="Q2685" t="str">
        <f t="shared" si="248"/>
        <v>food</v>
      </c>
      <c r="R2685" t="str">
        <f t="shared" si="251"/>
        <v>food trucks</v>
      </c>
      <c r="S2685" s="12">
        <f t="shared" si="249"/>
        <v>42034.75509259259</v>
      </c>
      <c r="T2685" s="12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-98.857142857142861</v>
      </c>
      <c r="P2686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2">
        <f t="shared" si="249"/>
        <v>41820.914641203701</v>
      </c>
      <c r="T2686" s="12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-99.98</v>
      </c>
      <c r="P2687">
        <f t="shared" si="247"/>
        <v>10</v>
      </c>
      <c r="Q2687" t="str">
        <f t="shared" si="248"/>
        <v>food</v>
      </c>
      <c r="R2687" t="str">
        <f t="shared" si="251"/>
        <v>food trucks</v>
      </c>
      <c r="S2687" s="12">
        <f t="shared" si="249"/>
        <v>42061.69594907407</v>
      </c>
      <c r="T2687" s="12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-100</v>
      </c>
      <c r="P2688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12">
        <f t="shared" si="249"/>
        <v>41892.974803240737</v>
      </c>
      <c r="T2688" s="12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-100</v>
      </c>
      <c r="P2689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12">
        <f t="shared" si="249"/>
        <v>42154.64025462963</v>
      </c>
      <c r="T2689" s="12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-99.85199999999999</v>
      </c>
      <c r="P2690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2">
        <f t="shared" si="249"/>
        <v>42028.118865740747</v>
      </c>
      <c r="T2690" s="12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IF(F:F="successful",((((E2691-D2691)/D2691)*100)+100),(((E2691-D2691)/D2691)*100))</f>
        <v>-99.997142857142862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si="251"/>
        <v>food trucks</v>
      </c>
      <c r="S2691" s="12">
        <f t="shared" ref="S2691:S2754" si="255">(((J2691/60)/60)/24)+DATE(1970,1,1)</f>
        <v>42551.961689814809</v>
      </c>
      <c r="T2691" s="12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-89.267499999999998</v>
      </c>
      <c r="P2692">
        <f t="shared" si="253"/>
        <v>72.762711864406782</v>
      </c>
      <c r="Q2692" t="str">
        <f t="shared" si="254"/>
        <v>food</v>
      </c>
      <c r="R2692" t="str">
        <f t="shared" ref="R2692:R2755" si="257">RIGHT(N2692,LEN(N2692)-SEARCH("/",N2692,SEARCH("/",N2692)))</f>
        <v>food trucks</v>
      </c>
      <c r="S2692" s="12">
        <f t="shared" si="255"/>
        <v>42113.105046296296</v>
      </c>
      <c r="T2692" s="12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-99.946153846153848</v>
      </c>
      <c r="P2693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12">
        <f t="shared" si="255"/>
        <v>42089.724039351851</v>
      </c>
      <c r="T2693" s="12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-99.285714285714292</v>
      </c>
      <c r="P2694">
        <f t="shared" si="253"/>
        <v>25</v>
      </c>
      <c r="Q2694" t="str">
        <f t="shared" si="254"/>
        <v>food</v>
      </c>
      <c r="R2694" t="str">
        <f t="shared" si="257"/>
        <v>food trucks</v>
      </c>
      <c r="S2694" s="12">
        <f t="shared" si="255"/>
        <v>42058.334027777775</v>
      </c>
      <c r="T2694" s="12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-99.2</v>
      </c>
      <c r="P2695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2">
        <f t="shared" si="255"/>
        <v>41834.138495370367</v>
      </c>
      <c r="T2695" s="12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-99.99666666666667</v>
      </c>
      <c r="P2696">
        <f t="shared" si="253"/>
        <v>1</v>
      </c>
      <c r="Q2696" t="str">
        <f t="shared" si="254"/>
        <v>food</v>
      </c>
      <c r="R2696" t="str">
        <f t="shared" si="257"/>
        <v>food trucks</v>
      </c>
      <c r="S2696" s="12">
        <f t="shared" si="255"/>
        <v>41878.140497685185</v>
      </c>
      <c r="T2696" s="12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-99.526666666666657</v>
      </c>
      <c r="P2697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2">
        <f t="shared" si="255"/>
        <v>42048.181921296295</v>
      </c>
      <c r="T2697" s="12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-94.35</v>
      </c>
      <c r="P2698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2">
        <f t="shared" si="255"/>
        <v>41964.844444444447</v>
      </c>
      <c r="T2698" s="12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-73.647826086956528</v>
      </c>
      <c r="P2699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2">
        <f t="shared" si="255"/>
        <v>42187.940081018518</v>
      </c>
      <c r="T2699" s="12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-99.674875</v>
      </c>
      <c r="P2700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2">
        <f t="shared" si="255"/>
        <v>41787.898240740738</v>
      </c>
      <c r="T2700" s="12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-100</v>
      </c>
      <c r="P2701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12">
        <f t="shared" si="255"/>
        <v>41829.896562499998</v>
      </c>
      <c r="T2701" s="12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-99.299929992999296</v>
      </c>
      <c r="P2702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2">
        <f t="shared" si="255"/>
        <v>41870.87467592593</v>
      </c>
      <c r="T2702" s="12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-53.823529411764703</v>
      </c>
      <c r="P2703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2">
        <f t="shared" si="255"/>
        <v>42801.774699074071</v>
      </c>
      <c r="T2703" s="12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-65.59</v>
      </c>
      <c r="P2704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2">
        <f t="shared" si="255"/>
        <v>42800.801817129628</v>
      </c>
      <c r="T2704" s="12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3.75</v>
      </c>
      <c r="P2705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2">
        <f t="shared" si="255"/>
        <v>42756.690162037034</v>
      </c>
      <c r="T2705" s="12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-93.973684210526315</v>
      </c>
      <c r="P2706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2">
        <f t="shared" si="255"/>
        <v>42787.862430555557</v>
      </c>
      <c r="T2706" s="12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-89.460606060606068</v>
      </c>
      <c r="P2707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2">
        <f t="shared" si="255"/>
        <v>42773.916180555556</v>
      </c>
      <c r="T2707" s="12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112.29714285714286</v>
      </c>
      <c r="P2708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2">
        <f t="shared" si="255"/>
        <v>41899.294942129629</v>
      </c>
      <c r="T2708" s="12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2">
        <f t="shared" si="255"/>
        <v>41391.782905092594</v>
      </c>
      <c r="T2709" s="12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2">
        <f t="shared" si="255"/>
        <v>42512.698217592595</v>
      </c>
      <c r="T2710" s="12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2">
        <f t="shared" si="255"/>
        <v>42612.149780092594</v>
      </c>
      <c r="T2711" s="12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</v>
      </c>
      <c r="P2712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2">
        <f t="shared" si="255"/>
        <v>41828.229490740741</v>
      </c>
      <c r="T2712" s="12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100.71611253196932</v>
      </c>
      <c r="P2713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2">
        <f t="shared" si="255"/>
        <v>41780.745254629634</v>
      </c>
      <c r="T2713" s="12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2">
        <f t="shared" si="255"/>
        <v>41432.062037037038</v>
      </c>
      <c r="T2714" s="12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102.24133333333333</v>
      </c>
      <c r="P2715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2">
        <f t="shared" si="255"/>
        <v>42322.653749999998</v>
      </c>
      <c r="T2715" s="12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2">
        <f t="shared" si="255"/>
        <v>42629.655046296291</v>
      </c>
      <c r="T2716" s="12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2">
        <f t="shared" si="255"/>
        <v>42387.398472222223</v>
      </c>
      <c r="T2717" s="12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2">
        <f t="shared" si="255"/>
        <v>42255.333252314813</v>
      </c>
      <c r="T2718" s="12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</v>
      </c>
      <c r="P2719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2">
        <f t="shared" si="255"/>
        <v>41934.914918981485</v>
      </c>
      <c r="T2719" s="12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103.58333333333333</v>
      </c>
      <c r="P2720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2">
        <f t="shared" si="255"/>
        <v>42465.596585648149</v>
      </c>
      <c r="T2720" s="12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108.83333333333333</v>
      </c>
      <c r="P2721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2">
        <f t="shared" si="255"/>
        <v>42418.031180555554</v>
      </c>
      <c r="T2721" s="12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</v>
      </c>
      <c r="P2722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2">
        <f t="shared" si="255"/>
        <v>42655.465891203698</v>
      </c>
      <c r="T2722" s="12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2">
        <f t="shared" si="255"/>
        <v>41493.543958333335</v>
      </c>
      <c r="T2723" s="12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252.54000000000002</v>
      </c>
      <c r="P2724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2">
        <f t="shared" si="255"/>
        <v>42704.857094907406</v>
      </c>
      <c r="T2724" s="12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2">
        <f t="shared" si="255"/>
        <v>41944.83898148148</v>
      </c>
      <c r="T2725" s="12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296.87520259319285</v>
      </c>
      <c r="P2726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2">
        <f t="shared" si="255"/>
        <v>42199.32707175926</v>
      </c>
      <c r="T2726" s="12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144.54250000000002</v>
      </c>
      <c r="P2727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2">
        <f t="shared" si="255"/>
        <v>42745.744618055556</v>
      </c>
      <c r="T2727" s="12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2">
        <f t="shared" si="255"/>
        <v>42452.579988425925</v>
      </c>
      <c r="T2728" s="12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2">
        <f t="shared" si="255"/>
        <v>42198.676655092597</v>
      </c>
      <c r="T2729" s="12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201.82666666666665</v>
      </c>
      <c r="P2730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2">
        <f t="shared" si="255"/>
        <v>42333.59993055556</v>
      </c>
      <c r="T2730" s="12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2">
        <f t="shared" si="255"/>
        <v>42095.240706018521</v>
      </c>
      <c r="T2731" s="12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2">
        <f t="shared" si="255"/>
        <v>41351.541377314818</v>
      </c>
      <c r="T2732" s="12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2">
        <f t="shared" si="255"/>
        <v>41872.525717592594</v>
      </c>
      <c r="T2733" s="12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</v>
      </c>
      <c r="P2734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2">
        <f t="shared" si="255"/>
        <v>41389.808194444442</v>
      </c>
      <c r="T2734" s="12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2">
        <f t="shared" si="255"/>
        <v>42044.272847222222</v>
      </c>
      <c r="T2735" s="12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2">
        <f t="shared" si="255"/>
        <v>42626.668888888889</v>
      </c>
      <c r="T2736" s="12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2">
        <f t="shared" si="255"/>
        <v>41316.120949074073</v>
      </c>
      <c r="T2737" s="12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2">
        <f t="shared" si="255"/>
        <v>41722.666354166664</v>
      </c>
      <c r="T2738" s="12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2">
        <f t="shared" si="255"/>
        <v>41611.917673611111</v>
      </c>
      <c r="T2739" s="12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2">
        <f t="shared" si="255"/>
        <v>42620.143564814818</v>
      </c>
      <c r="T2740" s="12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2">
        <f t="shared" si="255"/>
        <v>41719.887928240743</v>
      </c>
      <c r="T2741" s="12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103.33333333333333</v>
      </c>
      <c r="P2742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2">
        <f t="shared" si="255"/>
        <v>42045.031851851847</v>
      </c>
      <c r="T2742" s="12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-99.5625</v>
      </c>
      <c r="P2743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2">
        <f t="shared" si="255"/>
        <v>41911.657430555555</v>
      </c>
      <c r="T2743" s="12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-70.760000000000005</v>
      </c>
      <c r="P2744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2">
        <f t="shared" si="255"/>
        <v>41030.719756944447</v>
      </c>
      <c r="T2744" s="12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-100</v>
      </c>
      <c r="P2745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12">
        <f t="shared" si="255"/>
        <v>42632.328784722224</v>
      </c>
      <c r="T2745" s="12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-94.78125</v>
      </c>
      <c r="P2746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2">
        <f t="shared" si="255"/>
        <v>40938.062476851854</v>
      </c>
      <c r="T2746" s="12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-78.112499999999997</v>
      </c>
      <c r="P2747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2">
        <f t="shared" si="255"/>
        <v>41044.988055555557</v>
      </c>
      <c r="T2747" s="12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-73.3</v>
      </c>
      <c r="P2748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2">
        <f t="shared" si="255"/>
        <v>41850.781377314815</v>
      </c>
      <c r="T2748" s="12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-72</v>
      </c>
      <c r="P2749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2">
        <f t="shared" si="255"/>
        <v>41044.64811342593</v>
      </c>
      <c r="T2749" s="12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-98.94</v>
      </c>
      <c r="P2750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2">
        <f t="shared" si="255"/>
        <v>42585.7106712963</v>
      </c>
      <c r="T2750" s="12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-98.9</v>
      </c>
      <c r="P2751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2">
        <f t="shared" si="255"/>
        <v>42068.799039351856</v>
      </c>
      <c r="T2751" s="12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-100</v>
      </c>
      <c r="P2752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12">
        <f t="shared" si="255"/>
        <v>41078.899826388886</v>
      </c>
      <c r="T2752" s="12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-100</v>
      </c>
      <c r="P2753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12">
        <f t="shared" si="255"/>
        <v>41747.887060185189</v>
      </c>
      <c r="T2753" s="12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-88.541666666666657</v>
      </c>
      <c r="P2754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2">
        <f t="shared" si="255"/>
        <v>40855.765092592592</v>
      </c>
      <c r="T2754" s="12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IF(F:F="successful",((((E2755-D2755)/D2755)*100)+100),(((E2755-D2755)/D2755)*100))</f>
        <v>-81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si="257"/>
        <v>children's books</v>
      </c>
      <c r="S2755" s="12">
        <f t="shared" ref="S2755:S2818" si="261">(((J2755/60)/60)/24)+DATE(1970,1,1)</f>
        <v>41117.900729166664</v>
      </c>
      <c r="T2755" s="12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-100</v>
      </c>
      <c r="P2756" t="e">
        <f t="shared" si="259"/>
        <v>#DIV/0!</v>
      </c>
      <c r="Q2756" t="str">
        <f t="shared" si="260"/>
        <v>publishing</v>
      </c>
      <c r="R2756" t="str">
        <f t="shared" ref="R2756:R2819" si="263">RIGHT(N2756,LEN(N2756)-SEARCH("/",N2756,SEARCH("/",N2756)))</f>
        <v>children's books</v>
      </c>
      <c r="S2756" s="12">
        <f t="shared" si="261"/>
        <v>41863.636006944449</v>
      </c>
      <c r="T2756" s="12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-48</v>
      </c>
      <c r="P2757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12">
        <f t="shared" si="261"/>
        <v>42072.790821759263</v>
      </c>
      <c r="T2757" s="12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-89.52</v>
      </c>
      <c r="P2758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12">
        <f t="shared" si="261"/>
        <v>41620.90047453704</v>
      </c>
      <c r="T2758" s="12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-99.333333333333329</v>
      </c>
      <c r="P2759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2">
        <f t="shared" si="261"/>
        <v>42573.65662037037</v>
      </c>
      <c r="T2759" s="12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-88.3</v>
      </c>
      <c r="P2760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2">
        <f t="shared" si="261"/>
        <v>42639.441932870366</v>
      </c>
      <c r="T2760" s="12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-89.5</v>
      </c>
      <c r="P2761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2">
        <f t="shared" si="261"/>
        <v>42524.36650462963</v>
      </c>
      <c r="T2761" s="12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-100</v>
      </c>
      <c r="P2762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12">
        <f t="shared" si="261"/>
        <v>41415.461319444446</v>
      </c>
      <c r="T2762" s="12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-99.28</v>
      </c>
      <c r="P2763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2">
        <f t="shared" si="261"/>
        <v>41247.063576388886</v>
      </c>
      <c r="T2763" s="12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-99.230769230769226</v>
      </c>
      <c r="P2764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2">
        <f t="shared" si="261"/>
        <v>40927.036979166667</v>
      </c>
      <c r="T2764" s="12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-99.771573604060919</v>
      </c>
      <c r="P2765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2">
        <f t="shared" si="261"/>
        <v>41373.579675925925</v>
      </c>
      <c r="T2765" s="12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-98.875</v>
      </c>
      <c r="P2766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2">
        <f t="shared" si="261"/>
        <v>41030.292025462964</v>
      </c>
      <c r="T2766" s="12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-100</v>
      </c>
      <c r="P2767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12">
        <f t="shared" si="261"/>
        <v>41194.579027777778</v>
      </c>
      <c r="T2767" s="12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-98</v>
      </c>
      <c r="P2768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2">
        <f t="shared" si="261"/>
        <v>40736.668032407404</v>
      </c>
      <c r="T2768" s="12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-99.15</v>
      </c>
      <c r="P2769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2">
        <f t="shared" si="261"/>
        <v>42172.958912037036</v>
      </c>
      <c r="T2769" s="12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-85.685714285714283</v>
      </c>
      <c r="P2770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2">
        <f t="shared" si="261"/>
        <v>40967.614849537036</v>
      </c>
      <c r="T2770" s="12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-99.75</v>
      </c>
      <c r="P2771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2">
        <f t="shared" si="261"/>
        <v>41745.826273148145</v>
      </c>
      <c r="T2771" s="12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-89.58874999999999</v>
      </c>
      <c r="P2772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2">
        <f t="shared" si="261"/>
        <v>41686.705208333333</v>
      </c>
      <c r="T2772" s="12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-100</v>
      </c>
      <c r="P2773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12">
        <f t="shared" si="261"/>
        <v>41257.531712962962</v>
      </c>
      <c r="T2773" s="12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-100</v>
      </c>
      <c r="P2774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12">
        <f t="shared" si="261"/>
        <v>41537.869143518517</v>
      </c>
      <c r="T2774" s="12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-99.811320754716988</v>
      </c>
      <c r="P2775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2">
        <f t="shared" si="261"/>
        <v>42474.86482638889</v>
      </c>
      <c r="T2775" s="12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-85.75</v>
      </c>
      <c r="P2776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2">
        <f t="shared" si="261"/>
        <v>41311.126481481479</v>
      </c>
      <c r="T2776" s="12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-97</v>
      </c>
      <c r="P2777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2">
        <f t="shared" si="261"/>
        <v>40863.013356481482</v>
      </c>
      <c r="T2777" s="12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-92.11904761904762</v>
      </c>
      <c r="P2778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2">
        <f t="shared" si="261"/>
        <v>42136.297175925924</v>
      </c>
      <c r="T2778" s="12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-99.666666666666671</v>
      </c>
      <c r="P2779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2">
        <f t="shared" si="261"/>
        <v>42172.669027777782</v>
      </c>
      <c r="T2779" s="12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-74.454545454545453</v>
      </c>
      <c r="P2780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2">
        <f t="shared" si="261"/>
        <v>41846.978078703702</v>
      </c>
      <c r="T2780" s="12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-97.88</v>
      </c>
      <c r="P2781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2">
        <f t="shared" si="261"/>
        <v>42300.585891203707</v>
      </c>
      <c r="T2781" s="12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-100</v>
      </c>
      <c r="P2782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12">
        <f t="shared" si="261"/>
        <v>42774.447777777779</v>
      </c>
      <c r="T2782" s="12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3"/>
        <v>plays</v>
      </c>
      <c r="S2783" s="12">
        <f t="shared" si="261"/>
        <v>42018.94159722222</v>
      </c>
      <c r="T2783" s="12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2">
        <f t="shared" si="261"/>
        <v>42026.924976851849</v>
      </c>
      <c r="T2784" s="12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2">
        <f t="shared" si="261"/>
        <v>42103.535254629634</v>
      </c>
      <c r="T2785" s="12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2">
        <f t="shared" si="261"/>
        <v>41920.787534722222</v>
      </c>
      <c r="T2786" s="12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104.68</v>
      </c>
      <c r="P2787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2">
        <f t="shared" si="261"/>
        <v>42558.189432870371</v>
      </c>
      <c r="T2787" s="12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117.84</v>
      </c>
      <c r="P2788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2">
        <f t="shared" si="261"/>
        <v>41815.569212962961</v>
      </c>
      <c r="T2788" s="12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3"/>
        <v>plays</v>
      </c>
      <c r="S2789" s="12">
        <f t="shared" si="261"/>
        <v>41808.198518518519</v>
      </c>
      <c r="T2789" s="12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3"/>
        <v>plays</v>
      </c>
      <c r="S2790" s="12">
        <f t="shared" si="261"/>
        <v>42550.701886574068</v>
      </c>
      <c r="T2790" s="12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2">
        <f t="shared" si="261"/>
        <v>42056.013124999998</v>
      </c>
      <c r="T2791" s="12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2">
        <f t="shared" si="261"/>
        <v>42016.938692129625</v>
      </c>
      <c r="T2792" s="12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102.5</v>
      </c>
      <c r="P2793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2">
        <f t="shared" si="261"/>
        <v>42591.899988425925</v>
      </c>
      <c r="T2793" s="12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</v>
      </c>
      <c r="P2794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2">
        <f t="shared" si="261"/>
        <v>42183.231006944443</v>
      </c>
      <c r="T2794" s="12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2">
        <f t="shared" si="261"/>
        <v>42176.419039351851</v>
      </c>
      <c r="T2795" s="12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3"/>
        <v>plays</v>
      </c>
      <c r="S2796" s="12">
        <f t="shared" si="261"/>
        <v>42416.691655092596</v>
      </c>
      <c r="T2796" s="12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3"/>
        <v>plays</v>
      </c>
      <c r="S2797" s="12">
        <f t="shared" si="261"/>
        <v>41780.525937500002</v>
      </c>
      <c r="T2797" s="12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3"/>
        <v>plays</v>
      </c>
      <c r="S2798" s="12">
        <f t="shared" si="261"/>
        <v>41795.528101851851</v>
      </c>
      <c r="T2798" s="12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2">
        <f t="shared" si="261"/>
        <v>41798.94027777778</v>
      </c>
      <c r="T2799" s="12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2">
        <f t="shared" si="261"/>
        <v>42201.675011574072</v>
      </c>
      <c r="T2800" s="12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2">
        <f t="shared" si="261"/>
        <v>42507.264699074076</v>
      </c>
      <c r="T2801" s="12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2">
        <f t="shared" si="261"/>
        <v>41948.552847222221</v>
      </c>
      <c r="T2802" s="12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133.19999999999999</v>
      </c>
      <c r="P2803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2">
        <f t="shared" si="261"/>
        <v>41900.243159722224</v>
      </c>
      <c r="T2803" s="12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2">
        <f t="shared" si="261"/>
        <v>42192.64707175926</v>
      </c>
      <c r="T2804" s="12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2">
        <f t="shared" si="261"/>
        <v>42158.065694444449</v>
      </c>
      <c r="T2805" s="12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3"/>
        <v>plays</v>
      </c>
      <c r="S2806" s="12">
        <f t="shared" si="261"/>
        <v>41881.453587962962</v>
      </c>
      <c r="T2806" s="12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2">
        <f t="shared" si="261"/>
        <v>42213.505474537036</v>
      </c>
      <c r="T2807" s="12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3"/>
        <v>plays</v>
      </c>
      <c r="S2808" s="12">
        <f t="shared" si="261"/>
        <v>42185.267245370371</v>
      </c>
      <c r="T2808" s="12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2">
        <f t="shared" si="261"/>
        <v>42154.873124999998</v>
      </c>
      <c r="T2809" s="12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2">
        <f t="shared" si="261"/>
        <v>42208.84646990741</v>
      </c>
      <c r="T2810" s="12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2">
        <f t="shared" si="261"/>
        <v>42451.496817129635</v>
      </c>
      <c r="T2811" s="12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2">
        <f t="shared" si="261"/>
        <v>41759.13962962963</v>
      </c>
      <c r="T2812" s="12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2">
        <f t="shared" si="261"/>
        <v>42028.496562500004</v>
      </c>
      <c r="T2813" s="12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2">
        <f t="shared" si="261"/>
        <v>42054.74418981481</v>
      </c>
      <c r="T2814" s="12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2">
        <f t="shared" si="261"/>
        <v>42693.742604166662</v>
      </c>
      <c r="T2815" s="12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107.73333333333333</v>
      </c>
      <c r="P2816">
        <f t="shared" si="259"/>
        <v>25.25</v>
      </c>
      <c r="Q2816" t="str">
        <f t="shared" si="260"/>
        <v>theater</v>
      </c>
      <c r="R2816" t="str">
        <f t="shared" si="263"/>
        <v>plays</v>
      </c>
      <c r="S2816" s="12">
        <f t="shared" si="261"/>
        <v>42103.399479166663</v>
      </c>
      <c r="T2816" s="12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2">
        <f t="shared" si="261"/>
        <v>42559.776724537034</v>
      </c>
      <c r="T2817" s="12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2">
        <f t="shared" si="261"/>
        <v>42188.467499999999</v>
      </c>
      <c r="T2818" s="12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IF(F:F="successful",((((E2819-D2819)/D2819)*100)+100),(((E2819-D2819)/D2819)*100))</f>
        <v>130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si="263"/>
        <v>plays</v>
      </c>
      <c r="S2819" s="12">
        <f t="shared" ref="S2819:S2882" si="267">(((J2819/60)/60)/24)+DATE(1970,1,1)</f>
        <v>42023.634976851856</v>
      </c>
      <c r="T2819" s="12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ref="R2820:R2883" si="269">RIGHT(N2820,LEN(N2820)-SEARCH("/",N2820,SEARCH("/",N2820)))</f>
        <v>plays</v>
      </c>
      <c r="S2820" s="12">
        <f t="shared" si="267"/>
        <v>42250.598217592589</v>
      </c>
      <c r="T2820" s="12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</v>
      </c>
      <c r="P2821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12">
        <f t="shared" si="267"/>
        <v>42139.525567129633</v>
      </c>
      <c r="T2821" s="12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9"/>
        <v>plays</v>
      </c>
      <c r="S2822" s="12">
        <f t="shared" si="267"/>
        <v>42401.610983796301</v>
      </c>
      <c r="T2822" s="12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2">
        <f t="shared" si="267"/>
        <v>41875.922858796301</v>
      </c>
      <c r="T2823" s="12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2">
        <f t="shared" si="267"/>
        <v>42060.683935185181</v>
      </c>
      <c r="T2824" s="12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2">
        <f t="shared" si="267"/>
        <v>42067.011643518519</v>
      </c>
      <c r="T2825" s="12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116.92307692307692</v>
      </c>
      <c r="P2826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2">
        <f t="shared" si="267"/>
        <v>42136.270787037036</v>
      </c>
      <c r="T2826" s="12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103.33333333333333</v>
      </c>
      <c r="P2827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2">
        <f t="shared" si="267"/>
        <v>42312.792662037042</v>
      </c>
      <c r="T2827" s="12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107.75</v>
      </c>
      <c r="P2828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2">
        <f t="shared" si="267"/>
        <v>42171.034861111111</v>
      </c>
      <c r="T2828" s="12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120.25</v>
      </c>
      <c r="P2829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2">
        <f t="shared" si="267"/>
        <v>42494.683634259258</v>
      </c>
      <c r="T2829" s="12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2">
        <f t="shared" si="267"/>
        <v>42254.264687499999</v>
      </c>
      <c r="T2830" s="12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2">
        <f t="shared" si="267"/>
        <v>42495.434236111112</v>
      </c>
      <c r="T2831" s="12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2">
        <f t="shared" si="267"/>
        <v>41758.839675925927</v>
      </c>
      <c r="T2832" s="12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2">
        <f t="shared" si="267"/>
        <v>42171.824884259258</v>
      </c>
      <c r="T2833" s="12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2">
        <f t="shared" si="267"/>
        <v>41938.709421296298</v>
      </c>
      <c r="T2834" s="12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108.25925925925927</v>
      </c>
      <c r="P2835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2">
        <f t="shared" si="267"/>
        <v>42268.127696759257</v>
      </c>
      <c r="T2835" s="12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2">
        <f t="shared" si="267"/>
        <v>42019.959837962961</v>
      </c>
      <c r="T2836" s="12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2">
        <f t="shared" si="267"/>
        <v>42313.703900462962</v>
      </c>
      <c r="T2837" s="12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2">
        <f t="shared" si="267"/>
        <v>42746.261782407411</v>
      </c>
      <c r="T2838" s="12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2">
        <f t="shared" si="267"/>
        <v>42307.908379629633</v>
      </c>
      <c r="T2839" s="12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120.25</v>
      </c>
      <c r="P2840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2">
        <f t="shared" si="267"/>
        <v>41842.607592592591</v>
      </c>
      <c r="T2840" s="12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2">
        <f t="shared" si="267"/>
        <v>41853.240208333329</v>
      </c>
      <c r="T2841" s="12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2">
        <f t="shared" si="267"/>
        <v>42060.035636574074</v>
      </c>
      <c r="T2842" s="12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-99</v>
      </c>
      <c r="P2843">
        <f t="shared" si="265"/>
        <v>10</v>
      </c>
      <c r="Q2843" t="str">
        <f t="shared" si="266"/>
        <v>theater</v>
      </c>
      <c r="R2843" t="str">
        <f t="shared" si="269"/>
        <v>plays</v>
      </c>
      <c r="S2843" s="12">
        <f t="shared" si="267"/>
        <v>42291.739548611105</v>
      </c>
      <c r="T2843" s="12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-100</v>
      </c>
      <c r="P2844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12">
        <f t="shared" si="267"/>
        <v>41784.952488425923</v>
      </c>
      <c r="T2844" s="12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-100</v>
      </c>
      <c r="P2845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12">
        <f t="shared" si="267"/>
        <v>42492.737847222219</v>
      </c>
      <c r="T2845" s="12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-94.545454545454547</v>
      </c>
      <c r="P2846">
        <f t="shared" si="265"/>
        <v>30</v>
      </c>
      <c r="Q2846" t="str">
        <f t="shared" si="266"/>
        <v>theater</v>
      </c>
      <c r="R2846" t="str">
        <f t="shared" si="269"/>
        <v>plays</v>
      </c>
      <c r="S2846" s="12">
        <f t="shared" si="267"/>
        <v>42709.546064814815</v>
      </c>
      <c r="T2846" s="12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-68.453333333333333</v>
      </c>
      <c r="P2847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2">
        <f t="shared" si="267"/>
        <v>42103.016585648147</v>
      </c>
      <c r="T2847" s="12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-100</v>
      </c>
      <c r="P2848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12">
        <f t="shared" si="267"/>
        <v>42108.692060185189</v>
      </c>
      <c r="T2848" s="12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-100</v>
      </c>
      <c r="P2849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12">
        <f t="shared" si="267"/>
        <v>42453.806307870371</v>
      </c>
      <c r="T2849" s="12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-99.8</v>
      </c>
      <c r="P2850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2">
        <f t="shared" si="267"/>
        <v>42123.648831018523</v>
      </c>
      <c r="T2850" s="12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-99</v>
      </c>
      <c r="P2851">
        <f t="shared" si="265"/>
        <v>5</v>
      </c>
      <c r="Q2851" t="str">
        <f t="shared" si="266"/>
        <v>theater</v>
      </c>
      <c r="R2851" t="str">
        <f t="shared" si="269"/>
        <v>plays</v>
      </c>
      <c r="S2851" s="12">
        <f t="shared" si="267"/>
        <v>42453.428240740745</v>
      </c>
      <c r="T2851" s="12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-96.112499999999997</v>
      </c>
      <c r="P2852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2">
        <f t="shared" si="267"/>
        <v>41858.007071759261</v>
      </c>
      <c r="T2852" s="12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-100</v>
      </c>
      <c r="P2853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12">
        <f t="shared" si="267"/>
        <v>42390.002650462964</v>
      </c>
      <c r="T2853" s="12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-98.1</v>
      </c>
      <c r="P2854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2">
        <f t="shared" si="267"/>
        <v>41781.045173611114</v>
      </c>
      <c r="T2854" s="12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-100</v>
      </c>
      <c r="P2855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12">
        <f t="shared" si="267"/>
        <v>41836.190937499996</v>
      </c>
      <c r="T2855" s="12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-58.3</v>
      </c>
      <c r="P2856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2">
        <f t="shared" si="267"/>
        <v>42111.71665509259</v>
      </c>
      <c r="T2856" s="12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-50</v>
      </c>
      <c r="P2857">
        <f t="shared" si="265"/>
        <v>60</v>
      </c>
      <c r="Q2857" t="str">
        <f t="shared" si="266"/>
        <v>theater</v>
      </c>
      <c r="R2857" t="str">
        <f t="shared" si="269"/>
        <v>plays</v>
      </c>
      <c r="S2857" s="12">
        <f t="shared" si="267"/>
        <v>42370.007766203707</v>
      </c>
      <c r="T2857" s="12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-95.13333333333334</v>
      </c>
      <c r="P2858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2">
        <f t="shared" si="267"/>
        <v>42165.037581018521</v>
      </c>
      <c r="T2858" s="12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-80.26315789473685</v>
      </c>
      <c r="P2859">
        <f t="shared" si="265"/>
        <v>500</v>
      </c>
      <c r="Q2859" t="str">
        <f t="shared" si="266"/>
        <v>theater</v>
      </c>
      <c r="R2859" t="str">
        <f t="shared" si="269"/>
        <v>plays</v>
      </c>
      <c r="S2859" s="12">
        <f t="shared" si="267"/>
        <v>42726.920081018514</v>
      </c>
      <c r="T2859" s="12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-100</v>
      </c>
      <c r="P2860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12">
        <f t="shared" si="267"/>
        <v>41954.545081018514</v>
      </c>
      <c r="T2860" s="12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-98.25</v>
      </c>
      <c r="P2861">
        <f t="shared" si="265"/>
        <v>35</v>
      </c>
      <c r="Q2861" t="str">
        <f t="shared" si="266"/>
        <v>theater</v>
      </c>
      <c r="R2861" t="str">
        <f t="shared" si="269"/>
        <v>plays</v>
      </c>
      <c r="S2861" s="12">
        <f t="shared" si="267"/>
        <v>42233.362314814818</v>
      </c>
      <c r="T2861" s="12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-93.35</v>
      </c>
      <c r="P2862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2">
        <f t="shared" si="267"/>
        <v>42480.800648148142</v>
      </c>
      <c r="T2862" s="12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-68</v>
      </c>
      <c r="P2863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2">
        <f t="shared" si="267"/>
        <v>42257.590833333335</v>
      </c>
      <c r="T2863" s="12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-99.566929133858267</v>
      </c>
      <c r="P2864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2">
        <f t="shared" si="267"/>
        <v>41784.789687500001</v>
      </c>
      <c r="T2864" s="12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-99.960000000000008</v>
      </c>
      <c r="P2865">
        <f t="shared" si="265"/>
        <v>20</v>
      </c>
      <c r="Q2865" t="str">
        <f t="shared" si="266"/>
        <v>theater</v>
      </c>
      <c r="R2865" t="str">
        <f t="shared" si="269"/>
        <v>plays</v>
      </c>
      <c r="S2865" s="12">
        <f t="shared" si="267"/>
        <v>41831.675034722226</v>
      </c>
      <c r="T2865" s="12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-98.4</v>
      </c>
      <c r="P2866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2">
        <f t="shared" si="267"/>
        <v>42172.613506944443</v>
      </c>
      <c r="T2866" s="12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-100</v>
      </c>
      <c r="P2867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12">
        <f t="shared" si="267"/>
        <v>41950.114108796297</v>
      </c>
      <c r="T2867" s="12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-99.1</v>
      </c>
      <c r="P2868">
        <f t="shared" si="265"/>
        <v>22.5</v>
      </c>
      <c r="Q2868" t="str">
        <f t="shared" si="266"/>
        <v>theater</v>
      </c>
      <c r="R2868" t="str">
        <f t="shared" si="269"/>
        <v>plays</v>
      </c>
      <c r="S2868" s="12">
        <f t="shared" si="267"/>
        <v>42627.955104166671</v>
      </c>
      <c r="T2868" s="12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-79.84</v>
      </c>
      <c r="P2869">
        <f t="shared" si="265"/>
        <v>50.4</v>
      </c>
      <c r="Q2869" t="str">
        <f t="shared" si="266"/>
        <v>theater</v>
      </c>
      <c r="R2869" t="str">
        <f t="shared" si="269"/>
        <v>plays</v>
      </c>
      <c r="S2869" s="12">
        <f t="shared" si="267"/>
        <v>42531.195277777777</v>
      </c>
      <c r="T2869" s="12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-57.988266666666668</v>
      </c>
      <c r="P2870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2">
        <f t="shared" si="267"/>
        <v>42618.827013888891</v>
      </c>
      <c r="T2870" s="12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-99.114999999999995</v>
      </c>
      <c r="P2871">
        <f t="shared" si="265"/>
        <v>35.4</v>
      </c>
      <c r="Q2871" t="str">
        <f t="shared" si="266"/>
        <v>theater</v>
      </c>
      <c r="R2871" t="str">
        <f t="shared" si="269"/>
        <v>plays</v>
      </c>
      <c r="S2871" s="12">
        <f t="shared" si="267"/>
        <v>42540.593530092592</v>
      </c>
      <c r="T2871" s="12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-85</v>
      </c>
      <c r="P2872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2">
        <f t="shared" si="267"/>
        <v>41746.189409722225</v>
      </c>
      <c r="T2872" s="12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-95.33</v>
      </c>
      <c r="P2873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2">
        <f t="shared" si="267"/>
        <v>41974.738576388889</v>
      </c>
      <c r="T2873" s="12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-100</v>
      </c>
      <c r="P2874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12">
        <f t="shared" si="267"/>
        <v>42115.11618055556</v>
      </c>
      <c r="T2874" s="12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-61.88</v>
      </c>
      <c r="P2875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2">
        <f t="shared" si="267"/>
        <v>42002.817488425921</v>
      </c>
      <c r="T2875" s="12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-94.58</v>
      </c>
      <c r="P2876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2">
        <f t="shared" si="267"/>
        <v>42722.84474537037</v>
      </c>
      <c r="T2876" s="12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-99.965000000000003</v>
      </c>
      <c r="P2877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2">
        <f t="shared" si="267"/>
        <v>42465.128391203703</v>
      </c>
      <c r="T2877" s="12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-100</v>
      </c>
      <c r="P2878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12">
        <f t="shared" si="267"/>
        <v>42171.743969907402</v>
      </c>
      <c r="T2878" s="12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-89.166666666666671</v>
      </c>
      <c r="P2879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2">
        <f t="shared" si="267"/>
        <v>42672.955138888887</v>
      </c>
      <c r="T2879" s="12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-97.899999999999991</v>
      </c>
      <c r="P2880">
        <f t="shared" si="265"/>
        <v>15.75</v>
      </c>
      <c r="Q2880" t="str">
        <f t="shared" si="266"/>
        <v>theater</v>
      </c>
      <c r="R2880" t="str">
        <f t="shared" si="269"/>
        <v>plays</v>
      </c>
      <c r="S2880" s="12">
        <f t="shared" si="267"/>
        <v>42128.615682870368</v>
      </c>
      <c r="T2880" s="12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-99.741071428571431</v>
      </c>
      <c r="P2881">
        <f t="shared" si="265"/>
        <v>29</v>
      </c>
      <c r="Q2881" t="str">
        <f t="shared" si="266"/>
        <v>theater</v>
      </c>
      <c r="R2881" t="str">
        <f t="shared" si="269"/>
        <v>plays</v>
      </c>
      <c r="S2881" s="12">
        <f t="shared" si="267"/>
        <v>42359.725243055553</v>
      </c>
      <c r="T2881" s="12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-76.666666666666671</v>
      </c>
      <c r="P2882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2">
        <f t="shared" si="267"/>
        <v>42192.905694444446</v>
      </c>
      <c r="T2882" s="12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IF(F:F="successful",((((E2883-D2883)/D2883)*100)+100),(((E2883-D2883)/D2883)*100))</f>
        <v>-100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si="269"/>
        <v>plays</v>
      </c>
      <c r="S2883" s="12">
        <f t="shared" ref="S2883:S2946" si="273">(((J2883/60)/60)/24)+DATE(1970,1,1)</f>
        <v>41916.597638888888</v>
      </c>
      <c r="T2883" s="12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-66.400000000000006</v>
      </c>
      <c r="P2884">
        <f t="shared" si="271"/>
        <v>63</v>
      </c>
      <c r="Q2884" t="str">
        <f t="shared" si="272"/>
        <v>theater</v>
      </c>
      <c r="R2884" t="str">
        <f t="shared" ref="R2884:R2947" si="275">RIGHT(N2884,LEN(N2884)-SEARCH("/",N2884,SEARCH("/",N2884)))</f>
        <v>plays</v>
      </c>
      <c r="S2884" s="12">
        <f t="shared" si="273"/>
        <v>42461.596273148149</v>
      </c>
      <c r="T2884" s="12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-80.92</v>
      </c>
      <c r="P2885">
        <f t="shared" si="271"/>
        <v>381.6</v>
      </c>
      <c r="Q2885" t="str">
        <f t="shared" si="272"/>
        <v>theater</v>
      </c>
      <c r="R2885" t="str">
        <f t="shared" si="275"/>
        <v>plays</v>
      </c>
      <c r="S2885" s="12">
        <f t="shared" si="273"/>
        <v>42370.90320601852</v>
      </c>
      <c r="T2885" s="12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-99.588888888888889</v>
      </c>
      <c r="P2886">
        <f t="shared" si="271"/>
        <v>46.25</v>
      </c>
      <c r="Q2886" t="str">
        <f t="shared" si="272"/>
        <v>theater</v>
      </c>
      <c r="R2886" t="str">
        <f t="shared" si="275"/>
        <v>plays</v>
      </c>
      <c r="S2886" s="12">
        <f t="shared" si="273"/>
        <v>41948.727256944447</v>
      </c>
      <c r="T2886" s="12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-67.5</v>
      </c>
      <c r="P2887">
        <f t="shared" si="271"/>
        <v>26</v>
      </c>
      <c r="Q2887" t="str">
        <f t="shared" si="272"/>
        <v>theater</v>
      </c>
      <c r="R2887" t="str">
        <f t="shared" si="275"/>
        <v>plays</v>
      </c>
      <c r="S2887" s="12">
        <f t="shared" si="273"/>
        <v>42047.07640046296</v>
      </c>
      <c r="T2887" s="12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-95</v>
      </c>
      <c r="P2888">
        <f t="shared" si="271"/>
        <v>10</v>
      </c>
      <c r="Q2888" t="str">
        <f t="shared" si="272"/>
        <v>theater</v>
      </c>
      <c r="R2888" t="str">
        <f t="shared" si="275"/>
        <v>plays</v>
      </c>
      <c r="S2888" s="12">
        <f t="shared" si="273"/>
        <v>42261.632916666669</v>
      </c>
      <c r="T2888" s="12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-99.833333333333329</v>
      </c>
      <c r="P2889">
        <f t="shared" si="271"/>
        <v>5</v>
      </c>
      <c r="Q2889" t="str">
        <f t="shared" si="272"/>
        <v>theater</v>
      </c>
      <c r="R2889" t="str">
        <f t="shared" si="275"/>
        <v>plays</v>
      </c>
      <c r="S2889" s="12">
        <f t="shared" si="273"/>
        <v>41985.427361111113</v>
      </c>
      <c r="T2889" s="12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-100</v>
      </c>
      <c r="P2890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12">
        <f t="shared" si="273"/>
        <v>41922.535185185188</v>
      </c>
      <c r="T2890" s="12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-61.93333333333333</v>
      </c>
      <c r="P2891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2">
        <f t="shared" si="273"/>
        <v>41850.863252314812</v>
      </c>
      <c r="T2891" s="12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-98.95</v>
      </c>
      <c r="P2892">
        <f t="shared" si="271"/>
        <v>7</v>
      </c>
      <c r="Q2892" t="str">
        <f t="shared" si="272"/>
        <v>theater</v>
      </c>
      <c r="R2892" t="str">
        <f t="shared" si="275"/>
        <v>plays</v>
      </c>
      <c r="S2892" s="12">
        <f t="shared" si="273"/>
        <v>41831.742962962962</v>
      </c>
      <c r="T2892" s="12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-97.27</v>
      </c>
      <c r="P2893">
        <f t="shared" si="271"/>
        <v>27.3</v>
      </c>
      <c r="Q2893" t="str">
        <f t="shared" si="272"/>
        <v>theater</v>
      </c>
      <c r="R2893" t="str">
        <f t="shared" si="275"/>
        <v>plays</v>
      </c>
      <c r="S2893" s="12">
        <f t="shared" si="273"/>
        <v>42415.883425925931</v>
      </c>
      <c r="T2893" s="12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-90.909090909090907</v>
      </c>
      <c r="P2894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2">
        <f t="shared" si="273"/>
        <v>41869.714166666665</v>
      </c>
      <c r="T2894" s="12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-99.5</v>
      </c>
      <c r="P2895">
        <f t="shared" si="271"/>
        <v>12.5</v>
      </c>
      <c r="Q2895" t="str">
        <f t="shared" si="272"/>
        <v>theater</v>
      </c>
      <c r="R2895" t="str">
        <f t="shared" si="275"/>
        <v>plays</v>
      </c>
      <c r="S2895" s="12">
        <f t="shared" si="273"/>
        <v>41953.773090277777</v>
      </c>
      <c r="T2895" s="12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-100</v>
      </c>
      <c r="P2896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12">
        <f t="shared" si="273"/>
        <v>42037.986284722225</v>
      </c>
      <c r="T2896" s="12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-95.399999999999991</v>
      </c>
      <c r="P2897">
        <f t="shared" si="271"/>
        <v>5.75</v>
      </c>
      <c r="Q2897" t="str">
        <f t="shared" si="272"/>
        <v>theater</v>
      </c>
      <c r="R2897" t="str">
        <f t="shared" si="275"/>
        <v>plays</v>
      </c>
      <c r="S2897" s="12">
        <f t="shared" si="273"/>
        <v>41811.555462962962</v>
      </c>
      <c r="T2897" s="12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-79.166666666666657</v>
      </c>
      <c r="P2898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2">
        <f t="shared" si="273"/>
        <v>42701.908807870372</v>
      </c>
      <c r="T2898" s="12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-95.416666666666671</v>
      </c>
      <c r="P2899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2">
        <f t="shared" si="273"/>
        <v>42258.646504629629</v>
      </c>
      <c r="T2899" s="12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-95.786666666666662</v>
      </c>
      <c r="P2900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2">
        <f t="shared" si="273"/>
        <v>42278.664965277778</v>
      </c>
      <c r="T2900" s="12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-100</v>
      </c>
      <c r="P2901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12">
        <f t="shared" si="273"/>
        <v>42515.078217592592</v>
      </c>
      <c r="T2901" s="12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-38.090909090909093</v>
      </c>
      <c r="P2902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2">
        <f t="shared" si="273"/>
        <v>41830.234166666669</v>
      </c>
      <c r="T2902" s="12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-99.2</v>
      </c>
      <c r="P2903">
        <f t="shared" si="271"/>
        <v>3</v>
      </c>
      <c r="Q2903" t="str">
        <f t="shared" si="272"/>
        <v>theater</v>
      </c>
      <c r="R2903" t="str">
        <f t="shared" si="275"/>
        <v>plays</v>
      </c>
      <c r="S2903" s="12">
        <f t="shared" si="273"/>
        <v>41982.904386574075</v>
      </c>
      <c r="T2903" s="12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-99.983333333333334</v>
      </c>
      <c r="P2904">
        <f t="shared" si="271"/>
        <v>25</v>
      </c>
      <c r="Q2904" t="str">
        <f t="shared" si="272"/>
        <v>theater</v>
      </c>
      <c r="R2904" t="str">
        <f t="shared" si="275"/>
        <v>plays</v>
      </c>
      <c r="S2904" s="12">
        <f t="shared" si="273"/>
        <v>42210.439768518518</v>
      </c>
      <c r="T2904" s="12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-99.22</v>
      </c>
      <c r="P2905">
        <f t="shared" si="271"/>
        <v>9.75</v>
      </c>
      <c r="Q2905" t="str">
        <f t="shared" si="272"/>
        <v>theater</v>
      </c>
      <c r="R2905" t="str">
        <f t="shared" si="275"/>
        <v>plays</v>
      </c>
      <c r="S2905" s="12">
        <f t="shared" si="273"/>
        <v>42196.166874999995</v>
      </c>
      <c r="T2905" s="12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-95</v>
      </c>
      <c r="P2906">
        <f t="shared" si="271"/>
        <v>18.75</v>
      </c>
      <c r="Q2906" t="str">
        <f t="shared" si="272"/>
        <v>theater</v>
      </c>
      <c r="R2906" t="str">
        <f t="shared" si="275"/>
        <v>plays</v>
      </c>
      <c r="S2906" s="12">
        <f t="shared" si="273"/>
        <v>41940.967951388891</v>
      </c>
      <c r="T2906" s="12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-82.228571428571428</v>
      </c>
      <c r="P2907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2">
        <f t="shared" si="273"/>
        <v>42606.056863425925</v>
      </c>
      <c r="T2907" s="12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-90.583333333333343</v>
      </c>
      <c r="P2908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2">
        <f t="shared" si="273"/>
        <v>42199.648912037039</v>
      </c>
      <c r="T2908" s="12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-99.92</v>
      </c>
      <c r="P2909">
        <f t="shared" si="271"/>
        <v>1</v>
      </c>
      <c r="Q2909" t="str">
        <f t="shared" si="272"/>
        <v>theater</v>
      </c>
      <c r="R2909" t="str">
        <f t="shared" si="275"/>
        <v>plays</v>
      </c>
      <c r="S2909" s="12">
        <f t="shared" si="273"/>
        <v>42444.877743055549</v>
      </c>
      <c r="T2909" s="12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-97.25</v>
      </c>
      <c r="P2910">
        <f t="shared" si="271"/>
        <v>52.8</v>
      </c>
      <c r="Q2910" t="str">
        <f t="shared" si="272"/>
        <v>theater</v>
      </c>
      <c r="R2910" t="str">
        <f t="shared" si="275"/>
        <v>plays</v>
      </c>
      <c r="S2910" s="12">
        <f t="shared" si="273"/>
        <v>42499.731701388882</v>
      </c>
      <c r="T2910" s="12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-99.988888888888894</v>
      </c>
      <c r="P2911">
        <f t="shared" si="271"/>
        <v>20</v>
      </c>
      <c r="Q2911" t="str">
        <f t="shared" si="272"/>
        <v>theater</v>
      </c>
      <c r="R2911" t="str">
        <f t="shared" si="275"/>
        <v>plays</v>
      </c>
      <c r="S2911" s="12">
        <f t="shared" si="273"/>
        <v>41929.266215277778</v>
      </c>
      <c r="T2911" s="12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-99.99666666666667</v>
      </c>
      <c r="P2912">
        <f t="shared" si="271"/>
        <v>1</v>
      </c>
      <c r="Q2912" t="str">
        <f t="shared" si="272"/>
        <v>theater</v>
      </c>
      <c r="R2912" t="str">
        <f t="shared" si="275"/>
        <v>plays</v>
      </c>
      <c r="S2912" s="12">
        <f t="shared" si="273"/>
        <v>42107.841284722221</v>
      </c>
      <c r="T2912" s="12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-63.5</v>
      </c>
      <c r="P2913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2">
        <f t="shared" si="273"/>
        <v>42142.768819444449</v>
      </c>
      <c r="T2913" s="12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-85.941828254847636</v>
      </c>
      <c r="P2914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2">
        <f t="shared" si="273"/>
        <v>42354.131643518514</v>
      </c>
      <c r="T2914" s="12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-99.98</v>
      </c>
      <c r="P2915">
        <f t="shared" si="271"/>
        <v>1</v>
      </c>
      <c r="Q2915" t="str">
        <f t="shared" si="272"/>
        <v>theater</v>
      </c>
      <c r="R2915" t="str">
        <f t="shared" si="275"/>
        <v>plays</v>
      </c>
      <c r="S2915" s="12">
        <f t="shared" si="273"/>
        <v>41828.922905092593</v>
      </c>
      <c r="T2915" s="12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-99.995999999999995</v>
      </c>
      <c r="P2916">
        <f t="shared" si="271"/>
        <v>1</v>
      </c>
      <c r="Q2916" t="str">
        <f t="shared" si="272"/>
        <v>theater</v>
      </c>
      <c r="R2916" t="str">
        <f t="shared" si="275"/>
        <v>plays</v>
      </c>
      <c r="S2916" s="12">
        <f t="shared" si="273"/>
        <v>42017.907337962963</v>
      </c>
      <c r="T2916" s="12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-38.9</v>
      </c>
      <c r="P2917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2">
        <f t="shared" si="273"/>
        <v>42415.398032407407</v>
      </c>
      <c r="T2917" s="12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-92.162162162162161</v>
      </c>
      <c r="P2918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2">
        <f t="shared" si="273"/>
        <v>41755.476724537039</v>
      </c>
      <c r="T2918" s="12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-78.149999999999991</v>
      </c>
      <c r="P2919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2">
        <f t="shared" si="273"/>
        <v>42245.234340277777</v>
      </c>
      <c r="T2919" s="12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-72.760000000000005</v>
      </c>
      <c r="P2920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2">
        <f t="shared" si="273"/>
        <v>42278.629710648151</v>
      </c>
      <c r="T2920" s="12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-91.5</v>
      </c>
      <c r="P2921">
        <f t="shared" si="271"/>
        <v>8.5</v>
      </c>
      <c r="Q2921" t="str">
        <f t="shared" si="272"/>
        <v>theater</v>
      </c>
      <c r="R2921" t="str">
        <f t="shared" si="275"/>
        <v>plays</v>
      </c>
      <c r="S2921" s="12">
        <f t="shared" si="273"/>
        <v>41826.61954861111</v>
      </c>
      <c r="T2921" s="12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-73.16</v>
      </c>
      <c r="P2922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2">
        <f t="shared" si="273"/>
        <v>42058.792476851857</v>
      </c>
      <c r="T2922" s="12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5"/>
        <v>musical</v>
      </c>
      <c r="S2923" s="12">
        <f t="shared" si="273"/>
        <v>41877.886620370373</v>
      </c>
      <c r="T2923" s="12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2">
        <f t="shared" si="273"/>
        <v>42097.874155092592</v>
      </c>
      <c r="T2924" s="12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5"/>
        <v>musical</v>
      </c>
      <c r="S2925" s="12">
        <f t="shared" si="273"/>
        <v>42013.15253472222</v>
      </c>
      <c r="T2925" s="12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2">
        <f t="shared" si="273"/>
        <v>42103.556828703702</v>
      </c>
      <c r="T2926" s="12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102.44597777777778</v>
      </c>
      <c r="P2927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2">
        <f t="shared" si="273"/>
        <v>41863.584120370368</v>
      </c>
      <c r="T2927" s="12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5"/>
        <v>musical</v>
      </c>
      <c r="S2928" s="12">
        <f t="shared" si="273"/>
        <v>42044.765960648147</v>
      </c>
      <c r="T2928" s="12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2">
        <f t="shared" si="273"/>
        <v>41806.669317129628</v>
      </c>
      <c r="T2929" s="12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2">
        <f t="shared" si="273"/>
        <v>42403.998217592598</v>
      </c>
      <c r="T2930" s="12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102.06937500000001</v>
      </c>
      <c r="P2931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2">
        <f t="shared" si="273"/>
        <v>41754.564328703702</v>
      </c>
      <c r="T2931" s="12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</v>
      </c>
      <c r="P2932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2">
        <f t="shared" si="273"/>
        <v>42101.584074074075</v>
      </c>
      <c r="T2932" s="12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2">
        <f t="shared" si="273"/>
        <v>41872.291238425925</v>
      </c>
      <c r="T2933" s="12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105.09677419354838</v>
      </c>
      <c r="P2934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2">
        <f t="shared" si="273"/>
        <v>42025.164780092593</v>
      </c>
      <c r="T2934" s="12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2">
        <f t="shared" si="273"/>
        <v>42495.956631944442</v>
      </c>
      <c r="T2935" s="12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2">
        <f t="shared" si="273"/>
        <v>41775.636157407411</v>
      </c>
      <c r="T2936" s="12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2">
        <f t="shared" si="273"/>
        <v>42553.583425925928</v>
      </c>
      <c r="T2937" s="12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2">
        <f t="shared" si="273"/>
        <v>41912.650729166664</v>
      </c>
      <c r="T2938" s="12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2">
        <f t="shared" si="273"/>
        <v>41803.457326388889</v>
      </c>
      <c r="T2939" s="12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2">
        <f t="shared" si="273"/>
        <v>42004.703865740739</v>
      </c>
      <c r="T2940" s="12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2">
        <f t="shared" si="273"/>
        <v>41845.809166666666</v>
      </c>
      <c r="T2941" s="12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</v>
      </c>
      <c r="P2942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2">
        <f t="shared" si="273"/>
        <v>41982.773356481484</v>
      </c>
      <c r="T2942" s="12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-99.995999999999995</v>
      </c>
      <c r="P2943">
        <f t="shared" si="271"/>
        <v>1</v>
      </c>
      <c r="Q2943" t="str">
        <f t="shared" si="272"/>
        <v>theater</v>
      </c>
      <c r="R2943" t="str">
        <f t="shared" si="275"/>
        <v>spaces</v>
      </c>
      <c r="S2943" s="12">
        <f t="shared" si="273"/>
        <v>42034.960127314815</v>
      </c>
      <c r="T2943" s="12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-79.574999999999989</v>
      </c>
      <c r="P2944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2">
        <f t="shared" si="273"/>
        <v>42334.803923611107</v>
      </c>
      <c r="T2944" s="12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-100</v>
      </c>
      <c r="P2945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12">
        <f t="shared" si="273"/>
        <v>42077.129398148143</v>
      </c>
      <c r="T2945" s="12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-99</v>
      </c>
      <c r="P2946">
        <f t="shared" si="271"/>
        <v>100</v>
      </c>
      <c r="Q2946" t="str">
        <f t="shared" si="272"/>
        <v>theater</v>
      </c>
      <c r="R2946" t="str">
        <f t="shared" si="275"/>
        <v>spaces</v>
      </c>
      <c r="S2946" s="12">
        <f t="shared" si="273"/>
        <v>42132.9143287037</v>
      </c>
      <c r="T2946" s="12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IF(F:F="successful",((((E2947-D2947)/D2947)*100)+100),(((E2947-D2947)/D2947)*100))</f>
        <v>-100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si="275"/>
        <v>spaces</v>
      </c>
      <c r="S2947" s="12">
        <f t="shared" ref="S2947:S3010" si="279">(((J2947/60)/60)/24)+DATE(1970,1,1)</f>
        <v>42118.139583333337</v>
      </c>
      <c r="T2947" s="12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-99.9</v>
      </c>
      <c r="P2948">
        <f t="shared" si="277"/>
        <v>1</v>
      </c>
      <c r="Q2948" t="str">
        <f t="shared" si="278"/>
        <v>theater</v>
      </c>
      <c r="R2948" t="str">
        <f t="shared" ref="R2948:R3011" si="281">RIGHT(N2948,LEN(N2948)-SEARCH("/",N2948,SEARCH("/",N2948)))</f>
        <v>spaces</v>
      </c>
      <c r="S2948" s="12">
        <f t="shared" si="279"/>
        <v>42567.531157407408</v>
      </c>
      <c r="T2948" s="12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-95.712000000000003</v>
      </c>
      <c r="P2949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12">
        <f t="shared" si="279"/>
        <v>42649.562118055561</v>
      </c>
      <c r="T2949" s="12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-99.995199999999997</v>
      </c>
      <c r="P2950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12">
        <f t="shared" si="279"/>
        <v>42097.649224537032</v>
      </c>
      <c r="T2950" s="12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-97.5</v>
      </c>
      <c r="P2951">
        <f t="shared" si="277"/>
        <v>12.5</v>
      </c>
      <c r="Q2951" t="str">
        <f t="shared" si="278"/>
        <v>theater</v>
      </c>
      <c r="R2951" t="str">
        <f t="shared" si="281"/>
        <v>spaces</v>
      </c>
      <c r="S2951" s="12">
        <f t="shared" si="279"/>
        <v>42297.823113425926</v>
      </c>
      <c r="T2951" s="12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-100</v>
      </c>
      <c r="P2952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12">
        <f t="shared" si="279"/>
        <v>42362.36518518519</v>
      </c>
      <c r="T2952" s="12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-97.807999999999993</v>
      </c>
      <c r="P2953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2">
        <f t="shared" si="279"/>
        <v>41872.802928240737</v>
      </c>
      <c r="T2953" s="12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-91.974999999999994</v>
      </c>
      <c r="P2954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2">
        <f t="shared" si="279"/>
        <v>42628.690266203703</v>
      </c>
      <c r="T2954" s="12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-99.848749999999995</v>
      </c>
      <c r="P2955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2">
        <f t="shared" si="279"/>
        <v>42255.791909722218</v>
      </c>
      <c r="T2955" s="12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-100</v>
      </c>
      <c r="P2956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12">
        <f t="shared" si="279"/>
        <v>42790.583368055552</v>
      </c>
      <c r="T2956" s="12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-40.416666666666664</v>
      </c>
      <c r="P2957">
        <f t="shared" si="277"/>
        <v>65</v>
      </c>
      <c r="Q2957" t="str">
        <f t="shared" si="278"/>
        <v>theater</v>
      </c>
      <c r="R2957" t="str">
        <f t="shared" si="281"/>
        <v>spaces</v>
      </c>
      <c r="S2957" s="12">
        <f t="shared" si="279"/>
        <v>42141.741307870368</v>
      </c>
      <c r="T2957" s="12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-83.265822784810126</v>
      </c>
      <c r="P2958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2">
        <f t="shared" si="279"/>
        <v>42464.958912037036</v>
      </c>
      <c r="T2958" s="12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-98.133333333333326</v>
      </c>
      <c r="P2959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2">
        <f t="shared" si="279"/>
        <v>42031.011249999996</v>
      </c>
      <c r="T2959" s="12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-100</v>
      </c>
      <c r="P2960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12">
        <f t="shared" si="279"/>
        <v>42438.779131944444</v>
      </c>
      <c r="T2960" s="12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-100</v>
      </c>
      <c r="P2961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12">
        <f t="shared" si="279"/>
        <v>42498.008391203708</v>
      </c>
      <c r="T2961" s="12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-100</v>
      </c>
      <c r="P2962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12">
        <f t="shared" si="279"/>
        <v>41863.757210648146</v>
      </c>
      <c r="T2962" s="12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81"/>
        <v>plays</v>
      </c>
      <c r="S2963" s="12">
        <f t="shared" si="279"/>
        <v>42061.212488425925</v>
      </c>
      <c r="T2963" s="12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81"/>
        <v>plays</v>
      </c>
      <c r="S2964" s="12">
        <f t="shared" si="279"/>
        <v>42036.24428240741</v>
      </c>
      <c r="T2964" s="12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2">
        <f t="shared" si="279"/>
        <v>42157.470185185186</v>
      </c>
      <c r="T2965" s="12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2">
        <f t="shared" si="279"/>
        <v>41827.909942129627</v>
      </c>
      <c r="T2966" s="12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2">
        <f t="shared" si="279"/>
        <v>42162.729548611111</v>
      </c>
      <c r="T2967" s="12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</v>
      </c>
      <c r="P2968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2">
        <f t="shared" si="279"/>
        <v>42233.738564814819</v>
      </c>
      <c r="T2968" s="12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2">
        <f t="shared" si="279"/>
        <v>42042.197824074072</v>
      </c>
      <c r="T2969" s="12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2">
        <f t="shared" si="279"/>
        <v>42585.523842592593</v>
      </c>
      <c r="T2970" s="12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2">
        <f t="shared" si="279"/>
        <v>42097.786493055552</v>
      </c>
      <c r="T2971" s="12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2">
        <f t="shared" si="279"/>
        <v>41808.669571759259</v>
      </c>
      <c r="T2972" s="12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100.15625</v>
      </c>
      <c r="P2973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2">
        <f t="shared" si="279"/>
        <v>41852.658310185187</v>
      </c>
      <c r="T2973" s="12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</v>
      </c>
      <c r="P2974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2">
        <f t="shared" si="279"/>
        <v>42694.110185185185</v>
      </c>
      <c r="T2974" s="12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2">
        <f t="shared" si="279"/>
        <v>42341.818379629629</v>
      </c>
      <c r="T2975" s="12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2">
        <f t="shared" si="279"/>
        <v>41880.061006944445</v>
      </c>
      <c r="T2976" s="12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2">
        <f t="shared" si="279"/>
        <v>41941.683865740742</v>
      </c>
      <c r="T2977" s="12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171.42857142857144</v>
      </c>
      <c r="P2978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2">
        <f t="shared" si="279"/>
        <v>42425.730671296296</v>
      </c>
      <c r="T2978" s="12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2">
        <f t="shared" si="279"/>
        <v>42026.88118055556</v>
      </c>
      <c r="T2979" s="12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2">
        <f t="shared" si="279"/>
        <v>41922.640590277777</v>
      </c>
      <c r="T2980" s="12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2">
        <f t="shared" si="279"/>
        <v>41993.824340277773</v>
      </c>
      <c r="T2981" s="12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109.16666666666667</v>
      </c>
      <c r="P2982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2">
        <f t="shared" si="279"/>
        <v>42219.915856481486</v>
      </c>
      <c r="T2982" s="12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2">
        <f t="shared" si="279"/>
        <v>42225.559675925921</v>
      </c>
      <c r="T2983" s="12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2">
        <f t="shared" si="279"/>
        <v>42381.686840277776</v>
      </c>
      <c r="T2984" s="12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146.53957758620689</v>
      </c>
      <c r="P2985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2">
        <f t="shared" si="279"/>
        <v>41894.632361111115</v>
      </c>
      <c r="T2985" s="12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2">
        <f t="shared" si="279"/>
        <v>42576.278715277775</v>
      </c>
      <c r="T2986" s="12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121.65</v>
      </c>
      <c r="P2987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2">
        <f t="shared" si="279"/>
        <v>42654.973703703698</v>
      </c>
      <c r="T2987" s="12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2">
        <f t="shared" si="279"/>
        <v>42431.500069444446</v>
      </c>
      <c r="T2988" s="12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2">
        <f t="shared" si="279"/>
        <v>42627.307303240741</v>
      </c>
      <c r="T2989" s="12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2">
        <f t="shared" si="279"/>
        <v>42511.362048611118</v>
      </c>
      <c r="T2990" s="12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2">
        <f t="shared" si="279"/>
        <v>42337.02039351852</v>
      </c>
      <c r="T2991" s="12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2">
        <f t="shared" si="279"/>
        <v>42341.57430555555</v>
      </c>
      <c r="T2992" s="12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2">
        <f t="shared" si="279"/>
        <v>42740.837152777778</v>
      </c>
      <c r="T2993" s="12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2">
        <f t="shared" si="279"/>
        <v>42622.767476851848</v>
      </c>
      <c r="T2994" s="12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100.3</v>
      </c>
      <c r="P2995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2">
        <f t="shared" si="279"/>
        <v>42390.838738425926</v>
      </c>
      <c r="T2995" s="12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457.74666666666667</v>
      </c>
      <c r="P2996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2">
        <f t="shared" si="279"/>
        <v>41885.478842592594</v>
      </c>
      <c r="T2996" s="12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</v>
      </c>
      <c r="P2997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2">
        <f t="shared" si="279"/>
        <v>42724.665173611109</v>
      </c>
      <c r="T2997" s="12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171.94285714285712</v>
      </c>
      <c r="P2998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2">
        <f t="shared" si="279"/>
        <v>42090.912500000006</v>
      </c>
      <c r="T2998" s="12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81"/>
        <v>spaces</v>
      </c>
      <c r="S2999" s="12">
        <f t="shared" si="279"/>
        <v>42775.733715277776</v>
      </c>
      <c r="T2999" s="12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2">
        <f t="shared" si="279"/>
        <v>41778.193622685183</v>
      </c>
      <c r="T3000" s="12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2">
        <f t="shared" si="279"/>
        <v>42780.740277777775</v>
      </c>
      <c r="T3001" s="12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81"/>
        <v>spaces</v>
      </c>
      <c r="S3002" s="12">
        <f t="shared" si="279"/>
        <v>42752.827199074076</v>
      </c>
      <c r="T3002" s="12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318.699889104519</v>
      </c>
      <c r="P3003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2">
        <f t="shared" si="279"/>
        <v>42534.895625000005</v>
      </c>
      <c r="T3003" s="12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2">
        <f t="shared" si="279"/>
        <v>41239.83625</v>
      </c>
      <c r="T3004" s="12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2">
        <f t="shared" si="279"/>
        <v>42398.849259259259</v>
      </c>
      <c r="T3005" s="12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2">
        <f t="shared" si="279"/>
        <v>41928.881064814814</v>
      </c>
      <c r="T3006" s="12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2">
        <f t="shared" si="279"/>
        <v>41888.674826388888</v>
      </c>
      <c r="T3007" s="12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107.75</v>
      </c>
      <c r="P3008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2">
        <f t="shared" si="279"/>
        <v>41957.756840277783</v>
      </c>
      <c r="T3008" s="12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81"/>
        <v>spaces</v>
      </c>
      <c r="S3009" s="12">
        <f t="shared" si="279"/>
        <v>42098.216238425928</v>
      </c>
      <c r="T3009" s="12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2">
        <f t="shared" si="279"/>
        <v>42360.212025462963</v>
      </c>
      <c r="T3010" s="12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IF(F:F="successful",((((E3011-D3011)/D3011)*100)+100),(((E3011-D3011)/D3011)*100))</f>
        <v>119.756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si="281"/>
        <v>spaces</v>
      </c>
      <c r="S3011" s="12">
        <f t="shared" ref="S3011:S3074" si="285">(((J3011/60)/60)/24)+DATE(1970,1,1)</f>
        <v>41939.569907407407</v>
      </c>
      <c r="T3011" s="12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ref="R3012:R3075" si="287">RIGHT(N3012,LEN(N3012)-SEARCH("/",N3012,SEARCH("/",N3012)))</f>
        <v>spaces</v>
      </c>
      <c r="S3012" s="12">
        <f t="shared" si="285"/>
        <v>41996.832395833335</v>
      </c>
      <c r="T3012" s="12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123.66666666666667</v>
      </c>
      <c r="P3013">
        <f t="shared" si="283"/>
        <v>14.84</v>
      </c>
      <c r="Q3013" t="str">
        <f t="shared" si="284"/>
        <v>theater</v>
      </c>
      <c r="R3013" t="str">
        <f t="shared" si="287"/>
        <v>spaces</v>
      </c>
      <c r="S3013" s="12">
        <f t="shared" si="285"/>
        <v>42334.468935185185</v>
      </c>
      <c r="T3013" s="12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117.125</v>
      </c>
      <c r="P3014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12">
        <f t="shared" si="285"/>
        <v>42024.702893518523</v>
      </c>
      <c r="T3014" s="12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2">
        <f t="shared" si="285"/>
        <v>42146.836215277777</v>
      </c>
      <c r="T3015" s="12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2">
        <f t="shared" si="285"/>
        <v>41920.123611111114</v>
      </c>
      <c r="T3016" s="12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7"/>
        <v>spaces</v>
      </c>
      <c r="S3017" s="12">
        <f t="shared" si="285"/>
        <v>41785.72729166667</v>
      </c>
      <c r="T3017" s="12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102.61176470588235</v>
      </c>
      <c r="P3018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2">
        <f t="shared" si="285"/>
        <v>41778.548055555555</v>
      </c>
      <c r="T3018" s="12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105.84090909090909</v>
      </c>
      <c r="P3019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2">
        <f t="shared" si="285"/>
        <v>41841.850034722222</v>
      </c>
      <c r="T3019" s="12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2">
        <f t="shared" si="285"/>
        <v>42163.29833333334</v>
      </c>
      <c r="T3020" s="12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121.23333333333333</v>
      </c>
      <c r="P3021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2">
        <f t="shared" si="285"/>
        <v>41758.833564814813</v>
      </c>
      <c r="T3021" s="12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100.57142857142857</v>
      </c>
      <c r="P3022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2">
        <f t="shared" si="285"/>
        <v>42170.846446759257</v>
      </c>
      <c r="T3022" s="12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2">
        <f t="shared" si="285"/>
        <v>42660.618854166663</v>
      </c>
      <c r="T3023" s="12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2">
        <f t="shared" si="285"/>
        <v>42564.95380787037</v>
      </c>
      <c r="T3024" s="12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2">
        <f t="shared" si="285"/>
        <v>42121.675763888896</v>
      </c>
      <c r="T3025" s="12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2">
        <f t="shared" si="285"/>
        <v>41158.993923611109</v>
      </c>
      <c r="T3026" s="12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2">
        <f t="shared" si="285"/>
        <v>41761.509409722225</v>
      </c>
      <c r="T3027" s="12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7"/>
        <v>spaces</v>
      </c>
      <c r="S3028" s="12">
        <f t="shared" si="285"/>
        <v>42783.459398148145</v>
      </c>
      <c r="T3028" s="12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2">
        <f t="shared" si="285"/>
        <v>42053.704293981486</v>
      </c>
      <c r="T3029" s="12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2">
        <f t="shared" si="285"/>
        <v>42567.264178240745</v>
      </c>
      <c r="T3030" s="12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2">
        <f t="shared" si="285"/>
        <v>41932.708877314813</v>
      </c>
      <c r="T3031" s="12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106.68571428571428</v>
      </c>
      <c r="P3032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2">
        <f t="shared" si="285"/>
        <v>42233.747349537036</v>
      </c>
      <c r="T3032" s="12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2">
        <f t="shared" si="285"/>
        <v>42597.882488425923</v>
      </c>
      <c r="T3033" s="12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2">
        <f t="shared" si="285"/>
        <v>42228.044664351852</v>
      </c>
      <c r="T3034" s="12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2">
        <f t="shared" si="285"/>
        <v>42570.110243055555</v>
      </c>
      <c r="T3035" s="12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112.536</v>
      </c>
      <c r="P3036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2">
        <f t="shared" si="285"/>
        <v>42644.535358796296</v>
      </c>
      <c r="T3036" s="12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</v>
      </c>
      <c r="P3037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2">
        <f t="shared" si="285"/>
        <v>41368.560289351852</v>
      </c>
      <c r="T3037" s="12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2">
        <f t="shared" si="285"/>
        <v>41466.785231481481</v>
      </c>
      <c r="T3038" s="12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</v>
      </c>
      <c r="P3039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2">
        <f t="shared" si="285"/>
        <v>40378.893206018518</v>
      </c>
      <c r="T3039" s="12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100.5</v>
      </c>
      <c r="P3040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2">
        <f t="shared" si="285"/>
        <v>42373.252280092594</v>
      </c>
      <c r="T3040" s="12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108.7139</v>
      </c>
      <c r="P3041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2">
        <f t="shared" si="285"/>
        <v>41610.794421296298</v>
      </c>
      <c r="T3041" s="12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2">
        <f t="shared" si="285"/>
        <v>42177.791909722218</v>
      </c>
      <c r="T3042" s="12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2">
        <f t="shared" si="285"/>
        <v>42359.868611111116</v>
      </c>
      <c r="T3043" s="12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2">
        <f t="shared" si="285"/>
        <v>42253.688043981485</v>
      </c>
      <c r="T3044" s="12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110.00666666666666</v>
      </c>
      <c r="P3045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2">
        <f t="shared" si="285"/>
        <v>42083.070590277777</v>
      </c>
      <c r="T3045" s="12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2">
        <f t="shared" si="285"/>
        <v>42387.7268287037</v>
      </c>
      <c r="T3046" s="12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2">
        <f t="shared" si="285"/>
        <v>41843.155729166669</v>
      </c>
      <c r="T3047" s="12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2">
        <f t="shared" si="285"/>
        <v>41862.803078703706</v>
      </c>
      <c r="T3048" s="12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2">
        <f t="shared" si="285"/>
        <v>42443.989050925928</v>
      </c>
      <c r="T3049" s="12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2">
        <f t="shared" si="285"/>
        <v>41975.901180555549</v>
      </c>
      <c r="T3050" s="12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2">
        <f t="shared" si="285"/>
        <v>42139.014525462961</v>
      </c>
      <c r="T3051" s="12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2">
        <f t="shared" si="285"/>
        <v>42465.16851851852</v>
      </c>
      <c r="T3052" s="12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-76.371428571428567</v>
      </c>
      <c r="P3053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2">
        <f t="shared" si="285"/>
        <v>42744.416030092587</v>
      </c>
      <c r="T3053" s="12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-99.850000000000009</v>
      </c>
      <c r="P3054">
        <f t="shared" si="283"/>
        <v>37.5</v>
      </c>
      <c r="Q3054" t="str">
        <f t="shared" si="284"/>
        <v>theater</v>
      </c>
      <c r="R3054" t="str">
        <f t="shared" si="287"/>
        <v>spaces</v>
      </c>
      <c r="S3054" s="12">
        <f t="shared" si="285"/>
        <v>42122.670069444444</v>
      </c>
      <c r="T3054" s="12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-99.6</v>
      </c>
      <c r="P3055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2">
        <f t="shared" si="285"/>
        <v>41862.761724537035</v>
      </c>
      <c r="T3055" s="12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-100</v>
      </c>
      <c r="P3056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12">
        <f t="shared" si="285"/>
        <v>42027.832800925928</v>
      </c>
      <c r="T3056" s="12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-99.995000000000005</v>
      </c>
      <c r="P3057">
        <f t="shared" si="283"/>
        <v>1</v>
      </c>
      <c r="Q3057" t="str">
        <f t="shared" si="284"/>
        <v>theater</v>
      </c>
      <c r="R3057" t="str">
        <f t="shared" si="287"/>
        <v>spaces</v>
      </c>
      <c r="S3057" s="12">
        <f t="shared" si="285"/>
        <v>41953.95821759259</v>
      </c>
      <c r="T3057" s="12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-100</v>
      </c>
      <c r="P3058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12">
        <f t="shared" si="285"/>
        <v>41851.636388888888</v>
      </c>
      <c r="T3058" s="12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-100</v>
      </c>
      <c r="P3059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12">
        <f t="shared" si="285"/>
        <v>42433.650590277779</v>
      </c>
      <c r="T3059" s="12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-99.983333333333334</v>
      </c>
      <c r="P3060">
        <f t="shared" si="283"/>
        <v>1</v>
      </c>
      <c r="Q3060" t="str">
        <f t="shared" si="284"/>
        <v>theater</v>
      </c>
      <c r="R3060" t="str">
        <f t="shared" si="287"/>
        <v>spaces</v>
      </c>
      <c r="S3060" s="12">
        <f t="shared" si="285"/>
        <v>42460.374305555553</v>
      </c>
      <c r="T3060" s="12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-96.993333333333325</v>
      </c>
      <c r="P3061">
        <f t="shared" si="283"/>
        <v>41</v>
      </c>
      <c r="Q3061" t="str">
        <f t="shared" si="284"/>
        <v>theater</v>
      </c>
      <c r="R3061" t="str">
        <f t="shared" si="287"/>
        <v>spaces</v>
      </c>
      <c r="S3061" s="12">
        <f t="shared" si="285"/>
        <v>41829.935717592591</v>
      </c>
      <c r="T3061" s="12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-99.847727272727269</v>
      </c>
      <c r="P3062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2">
        <f t="shared" si="285"/>
        <v>42245.274699074071</v>
      </c>
      <c r="T3062" s="12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-100</v>
      </c>
      <c r="P3063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12">
        <f t="shared" si="285"/>
        <v>41834.784120370372</v>
      </c>
      <c r="T3063" s="12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-33.160000000000004</v>
      </c>
      <c r="P3064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2">
        <f t="shared" si="285"/>
        <v>42248.535787037035</v>
      </c>
      <c r="T3064" s="12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-80.433333333333337</v>
      </c>
      <c r="P3065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2">
        <f t="shared" si="285"/>
        <v>42630.922893518517</v>
      </c>
      <c r="T3065" s="12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-88.705333333333343</v>
      </c>
      <c r="P3066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2">
        <f t="shared" si="285"/>
        <v>42299.130162037036</v>
      </c>
      <c r="T3066" s="12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-99.960000000000008</v>
      </c>
      <c r="P3067">
        <f t="shared" si="283"/>
        <v>5</v>
      </c>
      <c r="Q3067" t="str">
        <f t="shared" si="284"/>
        <v>theater</v>
      </c>
      <c r="R3067" t="str">
        <f t="shared" si="287"/>
        <v>spaces</v>
      </c>
      <c r="S3067" s="12">
        <f t="shared" si="285"/>
        <v>41825.055231481485</v>
      </c>
      <c r="T3067" s="12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-88.014285714285705</v>
      </c>
      <c r="P3068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2">
        <f t="shared" si="285"/>
        <v>42531.228437500002</v>
      </c>
      <c r="T3068" s="12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-97.5</v>
      </c>
      <c r="P3069">
        <f t="shared" si="283"/>
        <v>200</v>
      </c>
      <c r="Q3069" t="str">
        <f t="shared" si="284"/>
        <v>theater</v>
      </c>
      <c r="R3069" t="str">
        <f t="shared" si="287"/>
        <v>spaces</v>
      </c>
      <c r="S3069" s="12">
        <f t="shared" si="285"/>
        <v>42226.938414351855</v>
      </c>
      <c r="T3069" s="12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-99.929999999999993</v>
      </c>
      <c r="P3070">
        <f t="shared" si="283"/>
        <v>87.5</v>
      </c>
      <c r="Q3070" t="str">
        <f t="shared" si="284"/>
        <v>theater</v>
      </c>
      <c r="R3070" t="str">
        <f t="shared" si="287"/>
        <v>spaces</v>
      </c>
      <c r="S3070" s="12">
        <f t="shared" si="285"/>
        <v>42263.691574074073</v>
      </c>
      <c r="T3070" s="12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-85.9</v>
      </c>
      <c r="P3071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2">
        <f t="shared" si="285"/>
        <v>41957.833726851852</v>
      </c>
      <c r="T3071" s="12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-96.66</v>
      </c>
      <c r="P3072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2">
        <f t="shared" si="285"/>
        <v>42690.733437499999</v>
      </c>
      <c r="T3072" s="12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-40.225000000000001</v>
      </c>
      <c r="P3073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2">
        <f t="shared" si="285"/>
        <v>42097.732418981483</v>
      </c>
      <c r="T3073" s="12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-99.983333333333334</v>
      </c>
      <c r="P3074">
        <f t="shared" si="283"/>
        <v>1</v>
      </c>
      <c r="Q3074" t="str">
        <f t="shared" si="284"/>
        <v>theater</v>
      </c>
      <c r="R3074" t="str">
        <f t="shared" si="287"/>
        <v>spaces</v>
      </c>
      <c r="S3074" s="12">
        <f t="shared" si="285"/>
        <v>42658.690532407403</v>
      </c>
      <c r="T3074" s="12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IF(F:F="successful",((((E3075-D3075)/D3075)*100)+100),(((E3075-D3075)/D3075)*100))</f>
        <v>-99.976964285714288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si="287"/>
        <v>spaces</v>
      </c>
      <c r="S3075" s="12">
        <f t="shared" ref="S3075:S3138" si="291">(((J3075/60)/60)/24)+DATE(1970,1,1)</f>
        <v>42111.684027777781</v>
      </c>
      <c r="T3075" s="12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-99.912000000000006</v>
      </c>
      <c r="P3076">
        <f t="shared" si="289"/>
        <v>7.333333333333333</v>
      </c>
      <c r="Q3076" t="str">
        <f t="shared" si="290"/>
        <v>theater</v>
      </c>
      <c r="R3076" t="str">
        <f t="shared" ref="R3076:R3139" si="293">RIGHT(N3076,LEN(N3076)-SEARCH("/",N3076,SEARCH("/",N3076)))</f>
        <v>spaces</v>
      </c>
      <c r="S3076" s="12">
        <f t="shared" si="291"/>
        <v>42409.571284722217</v>
      </c>
      <c r="T3076" s="12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-91.36</v>
      </c>
      <c r="P3077">
        <f t="shared" si="289"/>
        <v>64.8</v>
      </c>
      <c r="Q3077" t="str">
        <f t="shared" si="290"/>
        <v>theater</v>
      </c>
      <c r="R3077" t="str">
        <f t="shared" si="293"/>
        <v>spaces</v>
      </c>
      <c r="S3077" s="12">
        <f t="shared" si="291"/>
        <v>42551.102314814809</v>
      </c>
      <c r="T3077" s="12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-84.94</v>
      </c>
      <c r="P3078">
        <f t="shared" si="289"/>
        <v>30.12</v>
      </c>
      <c r="Q3078" t="str">
        <f t="shared" si="290"/>
        <v>theater</v>
      </c>
      <c r="R3078" t="str">
        <f t="shared" si="293"/>
        <v>spaces</v>
      </c>
      <c r="S3078" s="12">
        <f t="shared" si="291"/>
        <v>42226.651886574073</v>
      </c>
      <c r="T3078" s="12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-99.52272727272728</v>
      </c>
      <c r="P3079">
        <f t="shared" si="289"/>
        <v>52.5</v>
      </c>
      <c r="Q3079" t="str">
        <f t="shared" si="290"/>
        <v>theater</v>
      </c>
      <c r="R3079" t="str">
        <f t="shared" si="293"/>
        <v>spaces</v>
      </c>
      <c r="S3079" s="12">
        <f t="shared" si="291"/>
        <v>42766.956921296296</v>
      </c>
      <c r="T3079" s="12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-99.881666666666675</v>
      </c>
      <c r="P3080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2">
        <f t="shared" si="291"/>
        <v>42031.138831018514</v>
      </c>
      <c r="T3080" s="12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-99.158260014126469</v>
      </c>
      <c r="P3081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2">
        <f t="shared" si="291"/>
        <v>42055.713368055556</v>
      </c>
      <c r="T3081" s="12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-99.981200000000001</v>
      </c>
      <c r="P3082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2">
        <f t="shared" si="291"/>
        <v>41940.028287037036</v>
      </c>
      <c r="T3082" s="12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-99.789700000000011</v>
      </c>
      <c r="P3083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2">
        <f t="shared" si="291"/>
        <v>42237.181608796294</v>
      </c>
      <c r="T3083" s="12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-100</v>
      </c>
      <c r="P3084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12">
        <f t="shared" si="291"/>
        <v>42293.922986111109</v>
      </c>
      <c r="T3084" s="12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-99.72</v>
      </c>
      <c r="P3085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2">
        <f t="shared" si="291"/>
        <v>41853.563402777778</v>
      </c>
      <c r="T3085" s="12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-88.420793298842085</v>
      </c>
      <c r="P3086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2">
        <f t="shared" si="291"/>
        <v>42100.723738425921</v>
      </c>
      <c r="T3086" s="12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-97.56</v>
      </c>
      <c r="P3087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2">
        <f t="shared" si="291"/>
        <v>42246.883784722217</v>
      </c>
      <c r="T3087" s="12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-99.75</v>
      </c>
      <c r="P3088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2">
        <f t="shared" si="291"/>
        <v>42173.67082175926</v>
      </c>
      <c r="T3088" s="12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-99.375</v>
      </c>
      <c r="P3089">
        <f t="shared" si="289"/>
        <v>62.5</v>
      </c>
      <c r="Q3089" t="str">
        <f t="shared" si="290"/>
        <v>theater</v>
      </c>
      <c r="R3089" t="str">
        <f t="shared" si="293"/>
        <v>spaces</v>
      </c>
      <c r="S3089" s="12">
        <f t="shared" si="291"/>
        <v>42665.150347222225</v>
      </c>
      <c r="T3089" s="12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-99.806153846153848</v>
      </c>
      <c r="P3090">
        <f t="shared" si="289"/>
        <v>42</v>
      </c>
      <c r="Q3090" t="str">
        <f t="shared" si="290"/>
        <v>theater</v>
      </c>
      <c r="R3090" t="str">
        <f t="shared" si="293"/>
        <v>spaces</v>
      </c>
      <c r="S3090" s="12">
        <f t="shared" si="291"/>
        <v>41981.57230324074</v>
      </c>
      <c r="T3090" s="12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-76.584000000000003</v>
      </c>
      <c r="P3091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2">
        <f t="shared" si="291"/>
        <v>42528.542627314819</v>
      </c>
      <c r="T3091" s="12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-94.919111111111107</v>
      </c>
      <c r="P3092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2">
        <f t="shared" si="291"/>
        <v>42065.818807870368</v>
      </c>
      <c r="T3092" s="12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-84.08</v>
      </c>
      <c r="P3093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2">
        <f t="shared" si="291"/>
        <v>42566.948414351849</v>
      </c>
      <c r="T3093" s="12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-98.816810000000004</v>
      </c>
      <c r="P3094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2">
        <f t="shared" si="291"/>
        <v>42255.619351851856</v>
      </c>
      <c r="T3094" s="12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-77.25</v>
      </c>
      <c r="P3095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2">
        <f t="shared" si="291"/>
        <v>41760.909039351849</v>
      </c>
      <c r="T3095" s="12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-99.975000000000009</v>
      </c>
      <c r="P3096">
        <f t="shared" si="289"/>
        <v>25</v>
      </c>
      <c r="Q3096" t="str">
        <f t="shared" si="290"/>
        <v>theater</v>
      </c>
      <c r="R3096" t="str">
        <f t="shared" si="293"/>
        <v>spaces</v>
      </c>
      <c r="S3096" s="12">
        <f t="shared" si="291"/>
        <v>42207.795787037037</v>
      </c>
      <c r="T3096" s="12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-99.664879356568363</v>
      </c>
      <c r="P3097">
        <f t="shared" si="289"/>
        <v>50</v>
      </c>
      <c r="Q3097" t="str">
        <f t="shared" si="290"/>
        <v>theater</v>
      </c>
      <c r="R3097" t="str">
        <f t="shared" si="293"/>
        <v>spaces</v>
      </c>
      <c r="S3097" s="12">
        <f t="shared" si="291"/>
        <v>42523.025231481486</v>
      </c>
      <c r="T3097" s="12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-96.025000000000006</v>
      </c>
      <c r="P3098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2">
        <f t="shared" si="291"/>
        <v>42114.825532407413</v>
      </c>
      <c r="T3098" s="12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-82.85</v>
      </c>
      <c r="P3099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2">
        <f t="shared" si="291"/>
        <v>42629.503483796296</v>
      </c>
      <c r="T3099" s="12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-96.391995895330936</v>
      </c>
      <c r="P3100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2">
        <f t="shared" si="291"/>
        <v>42359.792233796295</v>
      </c>
      <c r="T3100" s="12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-86.1</v>
      </c>
      <c r="P3101">
        <f t="shared" si="289"/>
        <v>55.6</v>
      </c>
      <c r="Q3101" t="str">
        <f t="shared" si="290"/>
        <v>theater</v>
      </c>
      <c r="R3101" t="str">
        <f t="shared" si="293"/>
        <v>spaces</v>
      </c>
      <c r="S3101" s="12">
        <f t="shared" si="291"/>
        <v>42382.189710648148</v>
      </c>
      <c r="T3101" s="12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-84.775000000000006</v>
      </c>
      <c r="P3102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2">
        <f t="shared" si="291"/>
        <v>41902.622395833336</v>
      </c>
      <c r="T3102" s="12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-88</v>
      </c>
      <c r="P3103">
        <f t="shared" si="289"/>
        <v>25</v>
      </c>
      <c r="Q3103" t="str">
        <f t="shared" si="290"/>
        <v>theater</v>
      </c>
      <c r="R3103" t="str">
        <f t="shared" si="293"/>
        <v>spaces</v>
      </c>
      <c r="S3103" s="12">
        <f t="shared" si="291"/>
        <v>42171.383530092593</v>
      </c>
      <c r="T3103" s="12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-60.887500000000003</v>
      </c>
      <c r="P3104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2">
        <f t="shared" si="291"/>
        <v>42555.340486111112</v>
      </c>
      <c r="T3104" s="12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-99.731707317073173</v>
      </c>
      <c r="P3105">
        <f t="shared" si="289"/>
        <v>5.5</v>
      </c>
      <c r="Q3105" t="str">
        <f t="shared" si="290"/>
        <v>theater</v>
      </c>
      <c r="R3105" t="str">
        <f t="shared" si="293"/>
        <v>spaces</v>
      </c>
      <c r="S3105" s="12">
        <f t="shared" si="291"/>
        <v>42107.156319444446</v>
      </c>
      <c r="T3105" s="12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-70.375</v>
      </c>
      <c r="P3106">
        <f t="shared" si="289"/>
        <v>237</v>
      </c>
      <c r="Q3106" t="str">
        <f t="shared" si="290"/>
        <v>theater</v>
      </c>
      <c r="R3106" t="str">
        <f t="shared" si="293"/>
        <v>spaces</v>
      </c>
      <c r="S3106" s="12">
        <f t="shared" si="291"/>
        <v>42006.908692129626</v>
      </c>
      <c r="T3106" s="12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-57.639007698887937</v>
      </c>
      <c r="P3107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2">
        <f t="shared" si="291"/>
        <v>41876.718935185185</v>
      </c>
      <c r="T3107" s="12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-95.899999999999991</v>
      </c>
      <c r="P3108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2">
        <f t="shared" si="291"/>
        <v>42241.429120370376</v>
      </c>
      <c r="T3108" s="12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-80.237499999999997</v>
      </c>
      <c r="P3109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2">
        <f t="shared" si="291"/>
        <v>42128.814247685179</v>
      </c>
      <c r="T3109" s="12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-99.948000000000008</v>
      </c>
      <c r="P3110">
        <f t="shared" si="289"/>
        <v>13</v>
      </c>
      <c r="Q3110" t="str">
        <f t="shared" si="290"/>
        <v>theater</v>
      </c>
      <c r="R3110" t="str">
        <f t="shared" si="293"/>
        <v>spaces</v>
      </c>
      <c r="S3110" s="12">
        <f t="shared" si="291"/>
        <v>42062.680486111116</v>
      </c>
      <c r="T3110" s="12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-74.969811320754715</v>
      </c>
      <c r="P3111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2">
        <f t="shared" si="291"/>
        <v>41844.125115740739</v>
      </c>
      <c r="T3111" s="12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-99.960000000000008</v>
      </c>
      <c r="P3112">
        <f t="shared" si="289"/>
        <v>10</v>
      </c>
      <c r="Q3112" t="str">
        <f t="shared" si="290"/>
        <v>theater</v>
      </c>
      <c r="R3112" t="str">
        <f t="shared" si="293"/>
        <v>spaces</v>
      </c>
      <c r="S3112" s="12">
        <f t="shared" si="291"/>
        <v>42745.031469907408</v>
      </c>
      <c r="T3112" s="12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-73.36</v>
      </c>
      <c r="P3113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2">
        <f t="shared" si="291"/>
        <v>41885.595138888886</v>
      </c>
      <c r="T3113" s="12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-95.263636363636365</v>
      </c>
      <c r="P3114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2">
        <f t="shared" si="291"/>
        <v>42615.121921296297</v>
      </c>
      <c r="T3114" s="12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-95.756466010528726</v>
      </c>
      <c r="P3115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2">
        <f t="shared" si="291"/>
        <v>42081.731273148151</v>
      </c>
      <c r="T3115" s="12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-100</v>
      </c>
      <c r="P3116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12">
        <f t="shared" si="291"/>
        <v>41843.632523148146</v>
      </c>
      <c r="T3116" s="12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-97</v>
      </c>
      <c r="P3117">
        <f t="shared" si="289"/>
        <v>300</v>
      </c>
      <c r="Q3117" t="str">
        <f t="shared" si="290"/>
        <v>theater</v>
      </c>
      <c r="R3117" t="str">
        <f t="shared" si="293"/>
        <v>spaces</v>
      </c>
      <c r="S3117" s="12">
        <f t="shared" si="291"/>
        <v>42496.447071759263</v>
      </c>
      <c r="T3117" s="12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-42.666666666666671</v>
      </c>
      <c r="P3118">
        <f t="shared" si="289"/>
        <v>43</v>
      </c>
      <c r="Q3118" t="str">
        <f t="shared" si="290"/>
        <v>theater</v>
      </c>
      <c r="R3118" t="str">
        <f t="shared" si="293"/>
        <v>spaces</v>
      </c>
      <c r="S3118" s="12">
        <f t="shared" si="291"/>
        <v>42081.515335648146</v>
      </c>
      <c r="T3118" s="12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-99.9</v>
      </c>
      <c r="P3119">
        <f t="shared" si="289"/>
        <v>1</v>
      </c>
      <c r="Q3119" t="str">
        <f t="shared" si="290"/>
        <v>theater</v>
      </c>
      <c r="R3119" t="str">
        <f t="shared" si="293"/>
        <v>spaces</v>
      </c>
      <c r="S3119" s="12">
        <f t="shared" si="291"/>
        <v>42509.374537037031</v>
      </c>
      <c r="T3119" s="12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-99.69</v>
      </c>
      <c r="P3120">
        <f t="shared" si="289"/>
        <v>775</v>
      </c>
      <c r="Q3120" t="str">
        <f t="shared" si="290"/>
        <v>theater</v>
      </c>
      <c r="R3120" t="str">
        <f t="shared" si="293"/>
        <v>spaces</v>
      </c>
      <c r="S3120" s="12">
        <f t="shared" si="291"/>
        <v>42534.649571759262</v>
      </c>
      <c r="T3120" s="12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-99.95</v>
      </c>
      <c r="P3121">
        <f t="shared" si="289"/>
        <v>5</v>
      </c>
      <c r="Q3121" t="str">
        <f t="shared" si="290"/>
        <v>theater</v>
      </c>
      <c r="R3121" t="str">
        <f t="shared" si="293"/>
        <v>spaces</v>
      </c>
      <c r="S3121" s="12">
        <f t="shared" si="291"/>
        <v>42060.04550925926</v>
      </c>
      <c r="T3121" s="12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-99.990153846153845</v>
      </c>
      <c r="P3122">
        <f t="shared" si="289"/>
        <v>12.8</v>
      </c>
      <c r="Q3122" t="str">
        <f t="shared" si="290"/>
        <v>theater</v>
      </c>
      <c r="R3122" t="str">
        <f t="shared" si="293"/>
        <v>spaces</v>
      </c>
      <c r="S3122" s="12">
        <f t="shared" si="291"/>
        <v>42435.942083333335</v>
      </c>
      <c r="T3122" s="12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-99.333333333333329</v>
      </c>
      <c r="P3123">
        <f t="shared" si="289"/>
        <v>10</v>
      </c>
      <c r="Q3123" t="str">
        <f t="shared" si="290"/>
        <v>theater</v>
      </c>
      <c r="R3123" t="str">
        <f t="shared" si="293"/>
        <v>spaces</v>
      </c>
      <c r="S3123" s="12">
        <f t="shared" si="291"/>
        <v>41848.679803240739</v>
      </c>
      <c r="T3123" s="12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-41.708542713567837</v>
      </c>
      <c r="P3124">
        <f t="shared" si="289"/>
        <v>58</v>
      </c>
      <c r="Q3124" t="str">
        <f t="shared" si="290"/>
        <v>theater</v>
      </c>
      <c r="R3124" t="str">
        <f t="shared" si="293"/>
        <v>spaces</v>
      </c>
      <c r="S3124" s="12">
        <f t="shared" si="291"/>
        <v>42678.932083333333</v>
      </c>
      <c r="T3124" s="12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-31.846400000000003</v>
      </c>
      <c r="P3125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2">
        <f t="shared" si="291"/>
        <v>42530.993032407408</v>
      </c>
      <c r="T3125" s="12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-99.996750000000006</v>
      </c>
      <c r="P3126">
        <f t="shared" si="289"/>
        <v>6.5</v>
      </c>
      <c r="Q3126" t="str">
        <f t="shared" si="290"/>
        <v>theater</v>
      </c>
      <c r="R3126" t="str">
        <f t="shared" si="293"/>
        <v>spaces</v>
      </c>
      <c r="S3126" s="12">
        <f t="shared" si="291"/>
        <v>41977.780104166668</v>
      </c>
      <c r="T3126" s="12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-100</v>
      </c>
      <c r="P3127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12">
        <f t="shared" si="291"/>
        <v>42346.20685185185</v>
      </c>
      <c r="T3127" s="12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-95.84</v>
      </c>
      <c r="P3128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2">
        <f t="shared" si="291"/>
        <v>42427.01807870371</v>
      </c>
      <c r="T3128" s="12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-100</v>
      </c>
      <c r="P3129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12">
        <f t="shared" si="291"/>
        <v>42034.856817129628</v>
      </c>
      <c r="T3129" s="12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8.6066666666666674</v>
      </c>
      <c r="P3130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2">
        <f t="shared" si="291"/>
        <v>42780.825706018513</v>
      </c>
      <c r="T3130" s="12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-99.2</v>
      </c>
      <c r="P3131">
        <f t="shared" si="289"/>
        <v>10</v>
      </c>
      <c r="Q3131" t="str">
        <f t="shared" si="290"/>
        <v>theater</v>
      </c>
      <c r="R3131" t="str">
        <f t="shared" si="293"/>
        <v>plays</v>
      </c>
      <c r="S3131" s="12">
        <f t="shared" si="291"/>
        <v>42803.842812499999</v>
      </c>
      <c r="T3131" s="12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-96.25</v>
      </c>
      <c r="P3132">
        <f t="shared" si="289"/>
        <v>93.75</v>
      </c>
      <c r="Q3132" t="str">
        <f t="shared" si="290"/>
        <v>theater</v>
      </c>
      <c r="R3132" t="str">
        <f t="shared" si="293"/>
        <v>plays</v>
      </c>
      <c r="S3132" s="12">
        <f t="shared" si="291"/>
        <v>42808.640231481477</v>
      </c>
      <c r="T3132" s="12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-84.268292682926827</v>
      </c>
      <c r="P3133">
        <f t="shared" si="289"/>
        <v>53.75</v>
      </c>
      <c r="Q3133" t="str">
        <f t="shared" si="290"/>
        <v>theater</v>
      </c>
      <c r="R3133" t="str">
        <f t="shared" si="293"/>
        <v>plays</v>
      </c>
      <c r="S3133" s="12">
        <f t="shared" si="291"/>
        <v>42803.579224537039</v>
      </c>
      <c r="T3133" s="12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-99.966666666666669</v>
      </c>
      <c r="P3134">
        <f t="shared" si="289"/>
        <v>10</v>
      </c>
      <c r="Q3134" t="str">
        <f t="shared" si="290"/>
        <v>theater</v>
      </c>
      <c r="R3134" t="str">
        <f t="shared" si="293"/>
        <v>plays</v>
      </c>
      <c r="S3134" s="12">
        <f t="shared" si="291"/>
        <v>42786.350231481483</v>
      </c>
      <c r="T3134" s="12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8</v>
      </c>
      <c r="P3135">
        <f t="shared" si="289"/>
        <v>33.75</v>
      </c>
      <c r="Q3135" t="str">
        <f t="shared" si="290"/>
        <v>theater</v>
      </c>
      <c r="R3135" t="str">
        <f t="shared" si="293"/>
        <v>plays</v>
      </c>
      <c r="S3135" s="12">
        <f t="shared" si="291"/>
        <v>42788.565208333333</v>
      </c>
      <c r="T3135" s="12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-77.5</v>
      </c>
      <c r="P3136">
        <f t="shared" si="289"/>
        <v>18.75</v>
      </c>
      <c r="Q3136" t="str">
        <f t="shared" si="290"/>
        <v>theater</v>
      </c>
      <c r="R3136" t="str">
        <f t="shared" si="293"/>
        <v>plays</v>
      </c>
      <c r="S3136" s="12">
        <f t="shared" si="291"/>
        <v>42800.720127314817</v>
      </c>
      <c r="T3136" s="12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-79.150579150579148</v>
      </c>
      <c r="P3137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2">
        <f t="shared" si="291"/>
        <v>42807.151863425926</v>
      </c>
      <c r="T3137" s="12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27.800000000000004</v>
      </c>
      <c r="P3138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2">
        <f t="shared" si="291"/>
        <v>42789.462430555555</v>
      </c>
      <c r="T3138" s="12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IF(F:F="successful",((((E3139-D3139)/D3139)*100)+100),(((E3139-D3139)/D3139)*100))</f>
        <v>-96.666666666666671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si="293"/>
        <v>plays</v>
      </c>
      <c r="S3139" s="12">
        <f t="shared" ref="S3139:S3202" si="297">(((J3139/60)/60)/24)+DATE(1970,1,1)</f>
        <v>42807.885057870371</v>
      </c>
      <c r="T3139" s="12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-100</v>
      </c>
      <c r="P3140" t="e">
        <f t="shared" si="295"/>
        <v>#DIV/0!</v>
      </c>
      <c r="Q3140" t="str">
        <f t="shared" si="296"/>
        <v>theater</v>
      </c>
      <c r="R3140" t="str">
        <f t="shared" ref="R3140:R3203" si="299">RIGHT(N3140,LEN(N3140)-SEARCH("/",N3140,SEARCH("/",N3140)))</f>
        <v>plays</v>
      </c>
      <c r="S3140" s="12">
        <f t="shared" si="297"/>
        <v>42809.645914351851</v>
      </c>
      <c r="T3140" s="12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-94.6</v>
      </c>
      <c r="P3141">
        <f t="shared" si="295"/>
        <v>450</v>
      </c>
      <c r="Q3141" t="str">
        <f t="shared" si="296"/>
        <v>theater</v>
      </c>
      <c r="R3141" t="str">
        <f t="shared" si="299"/>
        <v>plays</v>
      </c>
      <c r="S3141" s="12">
        <f t="shared" si="297"/>
        <v>42785.270370370374</v>
      </c>
      <c r="T3141" s="12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-99.039999999999992</v>
      </c>
      <c r="P3142">
        <f t="shared" si="295"/>
        <v>24</v>
      </c>
      <c r="Q3142" t="str">
        <f t="shared" si="296"/>
        <v>theater</v>
      </c>
      <c r="R3142" t="str">
        <f t="shared" si="299"/>
        <v>plays</v>
      </c>
      <c r="S3142" s="12">
        <f t="shared" si="297"/>
        <v>42802.718784722223</v>
      </c>
      <c r="T3142" s="12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-48.4</v>
      </c>
      <c r="P3143">
        <f t="shared" si="295"/>
        <v>32.25</v>
      </c>
      <c r="Q3143" t="str">
        <f t="shared" si="296"/>
        <v>theater</v>
      </c>
      <c r="R3143" t="str">
        <f t="shared" si="299"/>
        <v>plays</v>
      </c>
      <c r="S3143" s="12">
        <f t="shared" si="297"/>
        <v>42800.753333333334</v>
      </c>
      <c r="T3143" s="12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-98.36363636363636</v>
      </c>
      <c r="P3144">
        <f t="shared" si="295"/>
        <v>15</v>
      </c>
      <c r="Q3144" t="str">
        <f t="shared" si="296"/>
        <v>theater</v>
      </c>
      <c r="R3144" t="str">
        <f t="shared" si="299"/>
        <v>plays</v>
      </c>
      <c r="S3144" s="12">
        <f t="shared" si="297"/>
        <v>42783.513182870374</v>
      </c>
      <c r="T3144" s="12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-100</v>
      </c>
      <c r="P3145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12">
        <f t="shared" si="297"/>
        <v>42808.358287037037</v>
      </c>
      <c r="T3145" s="12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-24.6</v>
      </c>
      <c r="P3146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2">
        <f t="shared" si="297"/>
        <v>42796.538275462968</v>
      </c>
      <c r="T3146" s="12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-100</v>
      </c>
      <c r="P3147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12">
        <f t="shared" si="297"/>
        <v>42762.040902777779</v>
      </c>
      <c r="T3147" s="12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-89.5</v>
      </c>
      <c r="P3148">
        <f t="shared" si="295"/>
        <v>437.5</v>
      </c>
      <c r="Q3148" t="str">
        <f t="shared" si="296"/>
        <v>theater</v>
      </c>
      <c r="R3148" t="str">
        <f t="shared" si="299"/>
        <v>plays</v>
      </c>
      <c r="S3148" s="12">
        <f t="shared" si="297"/>
        <v>42796.682476851856</v>
      </c>
      <c r="T3148" s="12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117.52500000000001</v>
      </c>
      <c r="P3149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2">
        <f t="shared" si="297"/>
        <v>41909.969386574077</v>
      </c>
      <c r="T3149" s="12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131.16666666666666</v>
      </c>
      <c r="P3150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2">
        <f t="shared" si="297"/>
        <v>41891.665324074071</v>
      </c>
      <c r="T3150" s="12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9"/>
        <v>plays</v>
      </c>
      <c r="S3151" s="12">
        <f t="shared" si="297"/>
        <v>41226.017361111109</v>
      </c>
      <c r="T3151" s="12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2">
        <f t="shared" si="297"/>
        <v>40478.263923611114</v>
      </c>
      <c r="T3152" s="12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2">
        <f t="shared" si="297"/>
        <v>41862.83997685185</v>
      </c>
      <c r="T3153" s="12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2">
        <f t="shared" si="297"/>
        <v>41550.867673611108</v>
      </c>
      <c r="T3154" s="12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2">
        <f t="shared" si="297"/>
        <v>40633.154363425929</v>
      </c>
      <c r="T3155" s="12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112.92857142857143</v>
      </c>
      <c r="P3156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2">
        <f t="shared" si="297"/>
        <v>40970.875671296293</v>
      </c>
      <c r="T3156" s="12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188.50459999999998</v>
      </c>
      <c r="P3157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2">
        <f t="shared" si="297"/>
        <v>41233.499131944445</v>
      </c>
      <c r="T3157" s="12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2">
        <f t="shared" si="297"/>
        <v>41026.953055555554</v>
      </c>
      <c r="T3158" s="12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2">
        <f t="shared" si="297"/>
        <v>41829.788252314815</v>
      </c>
      <c r="T3159" s="12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2">
        <f t="shared" si="297"/>
        <v>41447.839722222219</v>
      </c>
      <c r="T3160" s="12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2">
        <f t="shared" si="297"/>
        <v>40884.066678240742</v>
      </c>
      <c r="T3161" s="12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101.53333333333333</v>
      </c>
      <c r="P3162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2">
        <f t="shared" si="297"/>
        <v>41841.26489583333</v>
      </c>
      <c r="T3162" s="12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2">
        <f t="shared" si="297"/>
        <v>41897.536134259259</v>
      </c>
      <c r="T3163" s="12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2">
        <f t="shared" si="297"/>
        <v>41799.685902777775</v>
      </c>
      <c r="T3164" s="12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2">
        <f t="shared" si="297"/>
        <v>41775.753761574073</v>
      </c>
      <c r="T3165" s="12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2">
        <f t="shared" si="297"/>
        <v>41766.80572916667</v>
      </c>
      <c r="T3166" s="12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162.66666666666669</v>
      </c>
      <c r="P3167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2">
        <f t="shared" si="297"/>
        <v>40644.159259259257</v>
      </c>
      <c r="T3167" s="12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2">
        <f t="shared" si="297"/>
        <v>41940.69158564815</v>
      </c>
      <c r="T3168" s="12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2">
        <f t="shared" si="297"/>
        <v>41839.175706018519</v>
      </c>
      <c r="T3169" s="12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2">
        <f t="shared" si="297"/>
        <v>41772.105937500004</v>
      </c>
      <c r="T3170" s="12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103.0125</v>
      </c>
      <c r="P3171">
        <f t="shared" si="295"/>
        <v>100.5</v>
      </c>
      <c r="Q3171" t="str">
        <f t="shared" si="296"/>
        <v>theater</v>
      </c>
      <c r="R3171" t="str">
        <f t="shared" si="299"/>
        <v>plays</v>
      </c>
      <c r="S3171" s="12">
        <f t="shared" si="297"/>
        <v>41591.737974537034</v>
      </c>
      <c r="T3171" s="12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2">
        <f t="shared" si="297"/>
        <v>41789.080370370371</v>
      </c>
      <c r="T3172" s="12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108.81428571428572</v>
      </c>
      <c r="P3173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2">
        <f t="shared" si="297"/>
        <v>42466.608310185184</v>
      </c>
      <c r="T3173" s="12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2">
        <f t="shared" si="297"/>
        <v>40923.729953703703</v>
      </c>
      <c r="T3174" s="12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2">
        <f t="shared" si="297"/>
        <v>41878.878379629627</v>
      </c>
      <c r="T3175" s="12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2">
        <f t="shared" si="297"/>
        <v>41862.864675925928</v>
      </c>
      <c r="T3176" s="12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9"/>
        <v>plays</v>
      </c>
      <c r="S3177" s="12">
        <f t="shared" si="297"/>
        <v>40531.886886574073</v>
      </c>
      <c r="T3177" s="12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114.84210526315789</v>
      </c>
      <c r="P3178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2">
        <f t="shared" si="297"/>
        <v>41477.930914351848</v>
      </c>
      <c r="T3178" s="12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117.4</v>
      </c>
      <c r="P3179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2">
        <f t="shared" si="297"/>
        <v>41781.666770833333</v>
      </c>
      <c r="T3179" s="12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2">
        <f t="shared" si="297"/>
        <v>41806.605034722219</v>
      </c>
      <c r="T3180" s="12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2">
        <f t="shared" si="297"/>
        <v>41375.702210648145</v>
      </c>
      <c r="T3181" s="12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2">
        <f t="shared" si="297"/>
        <v>41780.412604166668</v>
      </c>
      <c r="T3182" s="12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2">
        <f t="shared" si="297"/>
        <v>41779.310034722221</v>
      </c>
      <c r="T3183" s="12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2">
        <f t="shared" si="297"/>
        <v>40883.949317129627</v>
      </c>
      <c r="T3184" s="12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2">
        <f t="shared" si="297"/>
        <v>41491.79478009259</v>
      </c>
      <c r="T3185" s="12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2">
        <f t="shared" si="297"/>
        <v>41791.993414351848</v>
      </c>
      <c r="T3186" s="12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2">
        <f t="shared" si="297"/>
        <v>41829.977326388893</v>
      </c>
      <c r="T3187" s="12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</v>
      </c>
      <c r="P3188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2">
        <f t="shared" si="297"/>
        <v>41868.924050925925</v>
      </c>
      <c r="T3188" s="12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2">
        <f t="shared" si="297"/>
        <v>41835.666354166664</v>
      </c>
      <c r="T3189" s="12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-35</v>
      </c>
      <c r="P3190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2">
        <f t="shared" si="297"/>
        <v>42144.415532407409</v>
      </c>
      <c r="T3190" s="12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-87.672727272727272</v>
      </c>
      <c r="P3191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2">
        <f t="shared" si="297"/>
        <v>42118.346435185187</v>
      </c>
      <c r="T3191" s="12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-100</v>
      </c>
      <c r="P3192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12">
        <f t="shared" si="297"/>
        <v>42683.151331018518</v>
      </c>
      <c r="T3192" s="12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-95.973333333333329</v>
      </c>
      <c r="P3193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2">
        <f t="shared" si="297"/>
        <v>42538.755428240736</v>
      </c>
      <c r="T3193" s="12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-98.98</v>
      </c>
      <c r="P3194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2">
        <f t="shared" si="297"/>
        <v>42018.94049768518</v>
      </c>
      <c r="T3194" s="12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-88.26</v>
      </c>
      <c r="P3195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2">
        <f t="shared" si="297"/>
        <v>42010.968240740738</v>
      </c>
      <c r="T3195" s="12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-100</v>
      </c>
      <c r="P3196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12">
        <f t="shared" si="297"/>
        <v>42182.062476851846</v>
      </c>
      <c r="T3196" s="12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-40.857142857142861</v>
      </c>
      <c r="P3197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2">
        <f t="shared" si="297"/>
        <v>42017.594236111108</v>
      </c>
      <c r="T3197" s="12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-99.94</v>
      </c>
      <c r="P3198">
        <f t="shared" si="295"/>
        <v>300</v>
      </c>
      <c r="Q3198" t="str">
        <f t="shared" si="296"/>
        <v>theater</v>
      </c>
      <c r="R3198" t="str">
        <f t="shared" si="299"/>
        <v>musical</v>
      </c>
      <c r="S3198" s="12">
        <f t="shared" si="297"/>
        <v>42157.598090277781</v>
      </c>
      <c r="T3198" s="12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-88.55</v>
      </c>
      <c r="P3199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2">
        <f t="shared" si="297"/>
        <v>42009.493263888886</v>
      </c>
      <c r="T3199" s="12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-99.633333333333326</v>
      </c>
      <c r="P3200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2">
        <f t="shared" si="297"/>
        <v>42013.424502314811</v>
      </c>
      <c r="T3200" s="12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-47.839999999999996</v>
      </c>
      <c r="P3201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2">
        <f t="shared" si="297"/>
        <v>41858.761782407404</v>
      </c>
      <c r="T3201" s="12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-99.998000000000005</v>
      </c>
      <c r="P3202">
        <f t="shared" si="295"/>
        <v>1</v>
      </c>
      <c r="Q3202" t="str">
        <f t="shared" si="296"/>
        <v>theater</v>
      </c>
      <c r="R3202" t="str">
        <f t="shared" si="299"/>
        <v>musical</v>
      </c>
      <c r="S3202" s="12">
        <f t="shared" si="297"/>
        <v>42460.320613425924</v>
      </c>
      <c r="T3202" s="12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IF(F:F="successful",((((E3203-D3203)/D3203)*100)+100),(((E3203-D3203)/D3203)*100))</f>
        <v>-98.75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si="299"/>
        <v>musical</v>
      </c>
      <c r="S3203" s="12">
        <f t="shared" ref="S3203:S3266" si="303">(((J3203/60)/60)/24)+DATE(1970,1,1)</f>
        <v>41861.767094907409</v>
      </c>
      <c r="T3203" s="12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-45.48</v>
      </c>
      <c r="P3204">
        <f t="shared" si="301"/>
        <v>109.04</v>
      </c>
      <c r="Q3204" t="str">
        <f t="shared" si="302"/>
        <v>theater</v>
      </c>
      <c r="R3204" t="str">
        <f t="shared" ref="R3204:R3267" si="305">RIGHT(N3204,LEN(N3204)-SEARCH("/",N3204,SEARCH("/",N3204)))</f>
        <v>musical</v>
      </c>
      <c r="S3204" s="12">
        <f t="shared" si="303"/>
        <v>42293.853541666671</v>
      </c>
      <c r="T3204" s="12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-75</v>
      </c>
      <c r="P3205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12">
        <f t="shared" si="303"/>
        <v>42242.988680555558</v>
      </c>
      <c r="T3205" s="12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-100</v>
      </c>
      <c r="P3206" t="e">
        <f t="shared" si="301"/>
        <v>#DIV/0!</v>
      </c>
      <c r="Q3206" t="str">
        <f t="shared" si="302"/>
        <v>theater</v>
      </c>
      <c r="R3206" t="str">
        <f t="shared" si="305"/>
        <v>musical</v>
      </c>
      <c r="S3206" s="12">
        <f t="shared" si="303"/>
        <v>42172.686099537037</v>
      </c>
      <c r="T3206" s="12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-96.587500000000006</v>
      </c>
      <c r="P3207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2">
        <f t="shared" si="303"/>
        <v>42095.374675925923</v>
      </c>
      <c r="T3207" s="12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-100</v>
      </c>
      <c r="P3208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12">
        <f t="shared" si="303"/>
        <v>42236.276053240741</v>
      </c>
      <c r="T3208" s="12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-53.63636363636364</v>
      </c>
      <c r="P3209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2">
        <f t="shared" si="303"/>
        <v>42057.277858796297</v>
      </c>
      <c r="T3209" s="12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103.5</v>
      </c>
      <c r="P3210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2">
        <f t="shared" si="303"/>
        <v>41827.605057870373</v>
      </c>
      <c r="T3210" s="12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119.32315789473685</v>
      </c>
      <c r="P3211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2">
        <f t="shared" si="303"/>
        <v>41778.637245370373</v>
      </c>
      <c r="T3211" s="12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2">
        <f t="shared" si="303"/>
        <v>41013.936562499999</v>
      </c>
      <c r="T3212" s="12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119.74347826086957</v>
      </c>
      <c r="P3213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2">
        <f t="shared" si="303"/>
        <v>41834.586574074077</v>
      </c>
      <c r="T3213" s="12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2">
        <f t="shared" si="303"/>
        <v>41829.795729166668</v>
      </c>
      <c r="T3214" s="12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100.11666666666666</v>
      </c>
      <c r="P3215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2">
        <f t="shared" si="303"/>
        <v>42171.763414351852</v>
      </c>
      <c r="T3215" s="12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2">
        <f t="shared" si="303"/>
        <v>42337.792511574073</v>
      </c>
      <c r="T3216" s="12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100.35142857142857</v>
      </c>
      <c r="P3217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2">
        <f t="shared" si="303"/>
        <v>42219.665173611109</v>
      </c>
      <c r="T3217" s="12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2">
        <f t="shared" si="303"/>
        <v>42165.462627314817</v>
      </c>
      <c r="T3218" s="12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2">
        <f t="shared" si="303"/>
        <v>42648.546111111107</v>
      </c>
      <c r="T3219" s="12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2">
        <f t="shared" si="303"/>
        <v>41971.002152777779</v>
      </c>
      <c r="T3220" s="12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</v>
      </c>
      <c r="P3221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2">
        <f t="shared" si="303"/>
        <v>42050.983182870375</v>
      </c>
      <c r="T3221" s="12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2">
        <f t="shared" si="303"/>
        <v>42772.833379629628</v>
      </c>
      <c r="T3222" s="12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103.425</v>
      </c>
      <c r="P3223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2">
        <f t="shared" si="303"/>
        <v>42155.696793981479</v>
      </c>
      <c r="T3223" s="12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2">
        <f t="shared" si="303"/>
        <v>42270.582141203704</v>
      </c>
      <c r="T3224" s="12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2">
        <f t="shared" si="303"/>
        <v>42206.835370370376</v>
      </c>
      <c r="T3225" s="12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2">
        <f t="shared" si="303"/>
        <v>42697.850844907407</v>
      </c>
      <c r="T3226" s="12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</v>
      </c>
      <c r="P3227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2">
        <f t="shared" si="303"/>
        <v>42503.559467592597</v>
      </c>
      <c r="T3227" s="12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2">
        <f t="shared" si="303"/>
        <v>42277.583472222221</v>
      </c>
      <c r="T3228" s="12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5"/>
        <v>plays</v>
      </c>
      <c r="S3229" s="12">
        <f t="shared" si="303"/>
        <v>42722.882361111115</v>
      </c>
      <c r="T3229" s="12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2">
        <f t="shared" si="303"/>
        <v>42323.70930555556</v>
      </c>
      <c r="T3230" s="12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107.86499999999999</v>
      </c>
      <c r="P3231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2">
        <f t="shared" si="303"/>
        <v>41933.291643518518</v>
      </c>
      <c r="T3231" s="12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2">
        <f t="shared" si="303"/>
        <v>41898.168125000004</v>
      </c>
      <c r="T3232" s="12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5"/>
        <v>plays</v>
      </c>
      <c r="S3233" s="12">
        <f t="shared" si="303"/>
        <v>42446.943831018521</v>
      </c>
      <c r="T3233" s="12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131.19999999999999</v>
      </c>
      <c r="P3234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2">
        <f t="shared" si="303"/>
        <v>42463.81385416667</v>
      </c>
      <c r="T3234" s="12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2">
        <f t="shared" si="303"/>
        <v>42766.805034722223</v>
      </c>
      <c r="T3235" s="12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2">
        <f t="shared" si="303"/>
        <v>42734.789444444439</v>
      </c>
      <c r="T3236" s="12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2">
        <f t="shared" si="303"/>
        <v>42522.347812499997</v>
      </c>
      <c r="T3237" s="12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2">
        <f t="shared" si="303"/>
        <v>42702.917048611111</v>
      </c>
      <c r="T3238" s="12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100.78754285714285</v>
      </c>
      <c r="P3239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2">
        <f t="shared" si="303"/>
        <v>42252.474351851852</v>
      </c>
      <c r="T3239" s="12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2">
        <f t="shared" si="303"/>
        <v>42156.510393518518</v>
      </c>
      <c r="T3240" s="12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105.91914022517911</v>
      </c>
      <c r="P3241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2">
        <f t="shared" si="303"/>
        <v>42278.089039351849</v>
      </c>
      <c r="T3241" s="12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100.56666666666666</v>
      </c>
      <c r="P3242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2">
        <f t="shared" si="303"/>
        <v>42754.693842592591</v>
      </c>
      <c r="T3242" s="12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115.30588235294118</v>
      </c>
      <c r="P3243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2">
        <f t="shared" si="303"/>
        <v>41893.324884259258</v>
      </c>
      <c r="T3243" s="12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127.30420000000001</v>
      </c>
      <c r="P3244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2">
        <f t="shared" si="303"/>
        <v>41871.755694444444</v>
      </c>
      <c r="T3244" s="12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2">
        <f t="shared" si="303"/>
        <v>42262.096782407403</v>
      </c>
      <c r="T3245" s="12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2">
        <f t="shared" si="303"/>
        <v>42675.694236111114</v>
      </c>
      <c r="T3246" s="12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2">
        <f t="shared" si="303"/>
        <v>42135.60020833333</v>
      </c>
      <c r="T3247" s="12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</v>
      </c>
      <c r="P3248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2">
        <f t="shared" si="303"/>
        <v>42230.472222222219</v>
      </c>
      <c r="T3248" s="12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2">
        <f t="shared" si="303"/>
        <v>42167.434166666666</v>
      </c>
      <c r="T3249" s="12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100.79166666666667</v>
      </c>
      <c r="P3250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2">
        <f t="shared" si="303"/>
        <v>42068.888391203705</v>
      </c>
      <c r="T3250" s="12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104.92727272727272</v>
      </c>
      <c r="P3251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2">
        <f t="shared" si="303"/>
        <v>42145.746689814812</v>
      </c>
      <c r="T3251" s="12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101.55200000000001</v>
      </c>
      <c r="P3252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2">
        <f t="shared" si="303"/>
        <v>41918.742175925923</v>
      </c>
      <c r="T3252" s="12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5"/>
        <v>plays</v>
      </c>
      <c r="S3253" s="12">
        <f t="shared" si="303"/>
        <v>42146.731087962966</v>
      </c>
      <c r="T3253" s="12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127.82222222222222</v>
      </c>
      <c r="P3254">
        <f t="shared" si="301"/>
        <v>57.52</v>
      </c>
      <c r="Q3254" t="str">
        <f t="shared" si="302"/>
        <v>theater</v>
      </c>
      <c r="R3254" t="str">
        <f t="shared" si="305"/>
        <v>plays</v>
      </c>
      <c r="S3254" s="12">
        <f t="shared" si="303"/>
        <v>42590.472685185188</v>
      </c>
      <c r="T3254" s="12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</v>
      </c>
      <c r="P3255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2">
        <f t="shared" si="303"/>
        <v>42602.576712962968</v>
      </c>
      <c r="T3255" s="12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2">
        <f t="shared" si="303"/>
        <v>42059.085752314815</v>
      </c>
      <c r="T3256" s="12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2">
        <f t="shared" si="303"/>
        <v>41889.768229166664</v>
      </c>
      <c r="T3257" s="12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2">
        <f t="shared" si="303"/>
        <v>42144.573807870373</v>
      </c>
      <c r="T3258" s="12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2">
        <f t="shared" si="303"/>
        <v>42758.559629629628</v>
      </c>
      <c r="T3259" s="12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5"/>
        <v>plays</v>
      </c>
      <c r="S3260" s="12">
        <f t="shared" si="303"/>
        <v>41982.887280092589</v>
      </c>
      <c r="T3260" s="12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106.16782608695651</v>
      </c>
      <c r="P3261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2">
        <f t="shared" si="303"/>
        <v>42614.760937500003</v>
      </c>
      <c r="T3261" s="12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</v>
      </c>
      <c r="P3262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2">
        <f t="shared" si="303"/>
        <v>42303.672662037032</v>
      </c>
      <c r="T3262" s="12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100.45454545454545</v>
      </c>
      <c r="P3263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2">
        <f t="shared" si="303"/>
        <v>42171.725416666668</v>
      </c>
      <c r="T3263" s="12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2">
        <f t="shared" si="303"/>
        <v>41964.315532407403</v>
      </c>
      <c r="T3264" s="12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2">
        <f t="shared" si="303"/>
        <v>42284.516064814816</v>
      </c>
      <c r="T3265" s="12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2">
        <f t="shared" si="303"/>
        <v>42016.800208333334</v>
      </c>
      <c r="T3266" s="12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IF(F:F="successful",((((E3267-D3267)/D3267)*100)+100),(((E3267-D3267)/D3267)*100))</f>
        <v>164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si="305"/>
        <v>plays</v>
      </c>
      <c r="S3267" s="12">
        <f t="shared" ref="S3267:S3330" si="309">(((J3267/60)/60)/24)+DATE(1970,1,1)</f>
        <v>42311.711979166663</v>
      </c>
      <c r="T3267" s="12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ref="R3268:R3331" si="311">RIGHT(N3268,LEN(N3268)-SEARCH("/",N3268,SEARCH("/",N3268)))</f>
        <v>plays</v>
      </c>
      <c r="S3268" s="12">
        <f t="shared" si="309"/>
        <v>42136.536134259266</v>
      </c>
      <c r="T3268" s="12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12">
        <f t="shared" si="309"/>
        <v>42172.757638888885</v>
      </c>
      <c r="T3269" s="12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12">
        <f t="shared" si="309"/>
        <v>42590.90425925926</v>
      </c>
      <c r="T3270" s="12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11"/>
        <v>plays</v>
      </c>
      <c r="S3271" s="12">
        <f t="shared" si="309"/>
        <v>42137.395798611105</v>
      </c>
      <c r="T3271" s="12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101.66666666666667</v>
      </c>
      <c r="P3272">
        <f t="shared" si="307"/>
        <v>61</v>
      </c>
      <c r="Q3272" t="str">
        <f t="shared" si="308"/>
        <v>theater</v>
      </c>
      <c r="R3272" t="str">
        <f t="shared" si="311"/>
        <v>plays</v>
      </c>
      <c r="S3272" s="12">
        <f t="shared" si="309"/>
        <v>42167.533159722225</v>
      </c>
      <c r="T3272" s="12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2">
        <f t="shared" si="309"/>
        <v>41915.437210648146</v>
      </c>
      <c r="T3273" s="12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2">
        <f t="shared" si="309"/>
        <v>42284.500104166669</v>
      </c>
      <c r="T3274" s="12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2">
        <f t="shared" si="309"/>
        <v>42611.801412037035</v>
      </c>
      <c r="T3275" s="12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101.3225806451613</v>
      </c>
      <c r="P3276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2">
        <f t="shared" si="309"/>
        <v>42400.704537037032</v>
      </c>
      <c r="T3276" s="12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2">
        <f t="shared" si="309"/>
        <v>42017.88045138889</v>
      </c>
      <c r="T3277" s="12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116.84444444444445</v>
      </c>
      <c r="P3278">
        <f t="shared" si="307"/>
        <v>52.58</v>
      </c>
      <c r="Q3278" t="str">
        <f t="shared" si="308"/>
        <v>theater</v>
      </c>
      <c r="R3278" t="str">
        <f t="shared" si="311"/>
        <v>plays</v>
      </c>
      <c r="S3278" s="12">
        <f t="shared" si="309"/>
        <v>42426.949988425928</v>
      </c>
      <c r="T3278" s="12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11"/>
        <v>plays</v>
      </c>
      <c r="S3279" s="12">
        <f t="shared" si="309"/>
        <v>41931.682939814818</v>
      </c>
      <c r="T3279" s="12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2">
        <f t="shared" si="309"/>
        <v>42124.848414351851</v>
      </c>
      <c r="T3280" s="12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2">
        <f t="shared" si="309"/>
        <v>42431.102534722217</v>
      </c>
      <c r="T3281" s="12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2">
        <f t="shared" si="309"/>
        <v>42121.756921296299</v>
      </c>
      <c r="T3282" s="12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2">
        <f t="shared" si="309"/>
        <v>42219.019733796296</v>
      </c>
      <c r="T3283" s="12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102.64677419354838</v>
      </c>
      <c r="P3284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2">
        <f t="shared" si="309"/>
        <v>42445.19430555556</v>
      </c>
      <c r="T3284" s="12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</v>
      </c>
      <c r="P3285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2">
        <f t="shared" si="309"/>
        <v>42379.74418981481</v>
      </c>
      <c r="T3285" s="12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11"/>
        <v>plays</v>
      </c>
      <c r="S3286" s="12">
        <f t="shared" si="309"/>
        <v>42380.884872685187</v>
      </c>
      <c r="T3286" s="12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2">
        <f t="shared" si="309"/>
        <v>42762.942430555559</v>
      </c>
      <c r="T3287" s="12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2">
        <f t="shared" si="309"/>
        <v>42567.840069444443</v>
      </c>
      <c r="T3288" s="12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2">
        <f t="shared" si="309"/>
        <v>42311.750324074077</v>
      </c>
      <c r="T3289" s="12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100.2649</v>
      </c>
      <c r="P3290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2">
        <f t="shared" si="309"/>
        <v>42505.774479166663</v>
      </c>
      <c r="T3290" s="12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</v>
      </c>
      <c r="P3291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2">
        <f t="shared" si="309"/>
        <v>42758.368078703701</v>
      </c>
      <c r="T3291" s="12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2">
        <f t="shared" si="309"/>
        <v>42775.51494212963</v>
      </c>
      <c r="T3292" s="12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2">
        <f t="shared" si="309"/>
        <v>42232.702546296292</v>
      </c>
      <c r="T3293" s="12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2">
        <f t="shared" si="309"/>
        <v>42282.770231481481</v>
      </c>
      <c r="T3294" s="12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2">
        <f t="shared" si="309"/>
        <v>42768.425370370373</v>
      </c>
      <c r="T3295" s="12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2">
        <f t="shared" si="309"/>
        <v>42141.541134259256</v>
      </c>
      <c r="T3296" s="12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2">
        <f t="shared" si="309"/>
        <v>42609.442465277782</v>
      </c>
      <c r="T3297" s="12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2">
        <f t="shared" si="309"/>
        <v>42309.756620370375</v>
      </c>
      <c r="T3298" s="12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100.07272727272728</v>
      </c>
      <c r="P3299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2">
        <f t="shared" si="309"/>
        <v>42193.771481481483</v>
      </c>
      <c r="T3299" s="12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2">
        <f t="shared" si="309"/>
        <v>42239.957962962959</v>
      </c>
      <c r="T3300" s="12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116.2</v>
      </c>
      <c r="P3301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2">
        <f t="shared" si="309"/>
        <v>42261.917395833334</v>
      </c>
      <c r="T3301" s="12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136.16666666666669</v>
      </c>
      <c r="P3302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2">
        <f t="shared" si="309"/>
        <v>42102.743773148148</v>
      </c>
      <c r="T3302" s="12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11"/>
        <v>plays</v>
      </c>
      <c r="S3303" s="12">
        <f t="shared" si="309"/>
        <v>42538.73583333334</v>
      </c>
      <c r="T3303" s="12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103.39285714285714</v>
      </c>
      <c r="P3304">
        <f t="shared" si="307"/>
        <v>173.7</v>
      </c>
      <c r="Q3304" t="str">
        <f t="shared" si="308"/>
        <v>theater</v>
      </c>
      <c r="R3304" t="str">
        <f t="shared" si="311"/>
        <v>plays</v>
      </c>
      <c r="S3304" s="12">
        <f t="shared" si="309"/>
        <v>42681.35157407407</v>
      </c>
      <c r="T3304" s="12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11"/>
        <v>plays</v>
      </c>
      <c r="S3305" s="12">
        <f t="shared" si="309"/>
        <v>42056.65143518518</v>
      </c>
      <c r="T3305" s="12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104.51666666666667</v>
      </c>
      <c r="P3306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2">
        <f t="shared" si="309"/>
        <v>42696.624444444446</v>
      </c>
      <c r="T3306" s="12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2">
        <f t="shared" si="309"/>
        <v>42186.855879629627</v>
      </c>
      <c r="T3307" s="12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175.33333333333331</v>
      </c>
      <c r="P3308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2">
        <f t="shared" si="309"/>
        <v>42493.219236111108</v>
      </c>
      <c r="T3308" s="12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2">
        <f t="shared" si="309"/>
        <v>42475.057164351849</v>
      </c>
      <c r="T3309" s="12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122.28571428571428</v>
      </c>
      <c r="P3310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2">
        <f t="shared" si="309"/>
        <v>42452.876909722225</v>
      </c>
      <c r="T3310" s="12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11"/>
        <v>plays</v>
      </c>
      <c r="S3311" s="12">
        <f t="shared" si="309"/>
        <v>42628.650208333333</v>
      </c>
      <c r="T3311" s="12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2">
        <f t="shared" si="309"/>
        <v>42253.928530092591</v>
      </c>
      <c r="T3312" s="12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2">
        <f t="shared" si="309"/>
        <v>42264.29178240741</v>
      </c>
      <c r="T3313" s="12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11"/>
        <v>plays</v>
      </c>
      <c r="S3314" s="12">
        <f t="shared" si="309"/>
        <v>42664.809560185182</v>
      </c>
      <c r="T3314" s="12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</v>
      </c>
      <c r="P3315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2">
        <f t="shared" si="309"/>
        <v>42382.244409722218</v>
      </c>
      <c r="T3315" s="12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2">
        <f t="shared" si="309"/>
        <v>42105.267488425925</v>
      </c>
      <c r="T3316" s="12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2">
        <f t="shared" si="309"/>
        <v>42466.303715277783</v>
      </c>
      <c r="T3317" s="12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2">
        <f t="shared" si="309"/>
        <v>41826.871238425927</v>
      </c>
      <c r="T3318" s="12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2">
        <f t="shared" si="309"/>
        <v>42499.039629629624</v>
      </c>
      <c r="T3319" s="12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11"/>
        <v>plays</v>
      </c>
      <c r="S3320" s="12">
        <f t="shared" si="309"/>
        <v>42431.302002314813</v>
      </c>
      <c r="T3320" s="12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11"/>
        <v>plays</v>
      </c>
      <c r="S3321" s="12">
        <f t="shared" si="309"/>
        <v>41990.585486111115</v>
      </c>
      <c r="T3321" s="12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2">
        <f t="shared" si="309"/>
        <v>42513.045798611114</v>
      </c>
      <c r="T3322" s="12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2">
        <f t="shared" si="309"/>
        <v>41914.100289351853</v>
      </c>
      <c r="T3323" s="12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2">
        <f t="shared" si="309"/>
        <v>42521.010370370372</v>
      </c>
      <c r="T3324" s="12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125.9</v>
      </c>
      <c r="P3325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2">
        <f t="shared" si="309"/>
        <v>42608.36583333333</v>
      </c>
      <c r="T3325" s="12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101.66666666666667</v>
      </c>
      <c r="P3326">
        <f t="shared" si="307"/>
        <v>152.5</v>
      </c>
      <c r="Q3326" t="str">
        <f t="shared" si="308"/>
        <v>theater</v>
      </c>
      <c r="R3326" t="str">
        <f t="shared" si="311"/>
        <v>plays</v>
      </c>
      <c r="S3326" s="12">
        <f t="shared" si="309"/>
        <v>42512.58321759259</v>
      </c>
      <c r="T3326" s="12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11"/>
        <v>plays</v>
      </c>
      <c r="S3327" s="12">
        <f t="shared" si="309"/>
        <v>42064.785613425927</v>
      </c>
      <c r="T3327" s="12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2">
        <f t="shared" si="309"/>
        <v>42041.714178240742</v>
      </c>
      <c r="T3328" s="12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2">
        <f t="shared" si="309"/>
        <v>42468.374606481477</v>
      </c>
      <c r="T3329" s="12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2">
        <f t="shared" si="309"/>
        <v>41822.57503472222</v>
      </c>
      <c r="T3330" s="12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IF(F:F="successful",((((E3331-D3331)/D3331)*100)+100),(((E3331-D3331)/D3331)*100))</f>
        <v>116.8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si="311"/>
        <v>plays</v>
      </c>
      <c r="S3331" s="12">
        <f t="shared" ref="S3331:S3394" si="315">(((J3331/60)/60)/24)+DATE(1970,1,1)</f>
        <v>41837.323009259257</v>
      </c>
      <c r="T3331" s="12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ref="R3332:R3395" si="317">RIGHT(N3332,LEN(N3332)-SEARCH("/",N3332,SEARCH("/",N3332)))</f>
        <v>plays</v>
      </c>
      <c r="S3332" s="12">
        <f t="shared" si="315"/>
        <v>42065.887361111112</v>
      </c>
      <c r="T3332" s="12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12">
        <f t="shared" si="315"/>
        <v>42248.697754629626</v>
      </c>
      <c r="T3333" s="12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12">
        <f t="shared" si="315"/>
        <v>41809.860300925924</v>
      </c>
      <c r="T3334" s="12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104.57142857142857</v>
      </c>
      <c r="P3335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2">
        <f t="shared" si="315"/>
        <v>42148.676851851851</v>
      </c>
      <c r="T3335" s="12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2">
        <f t="shared" si="315"/>
        <v>42185.521087962959</v>
      </c>
      <c r="T3336" s="12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</v>
      </c>
      <c r="P3337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2">
        <f t="shared" si="315"/>
        <v>41827.674143518518</v>
      </c>
      <c r="T3337" s="12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2">
        <f t="shared" si="315"/>
        <v>42437.398680555561</v>
      </c>
      <c r="T3338" s="12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2">
        <f t="shared" si="315"/>
        <v>41901.282025462962</v>
      </c>
      <c r="T3339" s="12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2">
        <f t="shared" si="315"/>
        <v>42769.574999999997</v>
      </c>
      <c r="T3340" s="12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</v>
      </c>
      <c r="P3341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2">
        <f t="shared" si="315"/>
        <v>42549.665717592594</v>
      </c>
      <c r="T3341" s="12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2">
        <f t="shared" si="315"/>
        <v>42685.974004629628</v>
      </c>
      <c r="T3342" s="12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2">
        <f t="shared" si="315"/>
        <v>42510.798854166671</v>
      </c>
      <c r="T3343" s="12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101.66666666666667</v>
      </c>
      <c r="P3344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2">
        <f t="shared" si="315"/>
        <v>42062.296412037031</v>
      </c>
      <c r="T3344" s="12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171.42857142857144</v>
      </c>
      <c r="P3345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2">
        <f t="shared" si="315"/>
        <v>42452.916481481487</v>
      </c>
      <c r="T3345" s="12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2">
        <f t="shared" si="315"/>
        <v>41851.200150462959</v>
      </c>
      <c r="T3346" s="12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7"/>
        <v>plays</v>
      </c>
      <c r="S3347" s="12">
        <f t="shared" si="315"/>
        <v>42053.106111111112</v>
      </c>
      <c r="T3347" s="12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2">
        <f t="shared" si="315"/>
        <v>42054.024421296301</v>
      </c>
      <c r="T3348" s="12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119.45</v>
      </c>
      <c r="P3349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2">
        <f t="shared" si="315"/>
        <v>42484.551550925928</v>
      </c>
      <c r="T3349" s="12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2">
        <f t="shared" si="315"/>
        <v>42466.558796296296</v>
      </c>
      <c r="T3350" s="12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2">
        <f t="shared" si="315"/>
        <v>42513.110787037032</v>
      </c>
      <c r="T3351" s="12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2">
        <f t="shared" si="315"/>
        <v>42302.701516203699</v>
      </c>
      <c r="T3352" s="12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2">
        <f t="shared" si="315"/>
        <v>41806.395428240743</v>
      </c>
      <c r="T3353" s="12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7"/>
        <v>plays</v>
      </c>
      <c r="S3354" s="12">
        <f t="shared" si="315"/>
        <v>42495.992800925931</v>
      </c>
      <c r="T3354" s="12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2">
        <f t="shared" si="315"/>
        <v>42479.432291666672</v>
      </c>
      <c r="T3355" s="12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7"/>
        <v>plays</v>
      </c>
      <c r="S3356" s="12">
        <f t="shared" si="315"/>
        <v>42270.7269212963</v>
      </c>
      <c r="T3356" s="12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126.28571428571428</v>
      </c>
      <c r="P3357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2">
        <f t="shared" si="315"/>
        <v>42489.619525462964</v>
      </c>
      <c r="T3357" s="12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2">
        <f t="shared" si="315"/>
        <v>42536.815648148149</v>
      </c>
      <c r="T3358" s="12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2">
        <f t="shared" si="315"/>
        <v>41822.417939814812</v>
      </c>
      <c r="T3359" s="12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</v>
      </c>
      <c r="P3360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2">
        <f t="shared" si="315"/>
        <v>41932.311099537037</v>
      </c>
      <c r="T3360" s="12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2">
        <f t="shared" si="315"/>
        <v>42746.057106481487</v>
      </c>
      <c r="T3361" s="12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101.37777777777778</v>
      </c>
      <c r="P3362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2">
        <f t="shared" si="315"/>
        <v>42697.082673611112</v>
      </c>
      <c r="T3362" s="12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</v>
      </c>
      <c r="P3363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2">
        <f t="shared" si="315"/>
        <v>41866.025347222225</v>
      </c>
      <c r="T3363" s="12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7"/>
        <v>plays</v>
      </c>
      <c r="S3364" s="12">
        <f t="shared" si="315"/>
        <v>42056.091631944444</v>
      </c>
      <c r="T3364" s="12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2">
        <f t="shared" si="315"/>
        <v>41851.771354166667</v>
      </c>
      <c r="T3365" s="12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105.93333333333334</v>
      </c>
      <c r="P3366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2">
        <f t="shared" si="315"/>
        <v>42422.977418981478</v>
      </c>
      <c r="T3366" s="12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2">
        <f t="shared" si="315"/>
        <v>42321.101759259262</v>
      </c>
      <c r="T3367" s="12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2">
        <f t="shared" si="315"/>
        <v>42107.067557870367</v>
      </c>
      <c r="T3368" s="12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2">
        <f t="shared" si="315"/>
        <v>42192.933958333335</v>
      </c>
      <c r="T3369" s="12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</v>
      </c>
      <c r="P3370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2">
        <f t="shared" si="315"/>
        <v>41969.199756944443</v>
      </c>
      <c r="T3370" s="12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103.9</v>
      </c>
      <c r="P3371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2">
        <f t="shared" si="315"/>
        <v>42690.041435185187</v>
      </c>
      <c r="T3371" s="12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2">
        <f t="shared" si="315"/>
        <v>42690.334317129629</v>
      </c>
      <c r="T3372" s="12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2">
        <f t="shared" si="315"/>
        <v>42312.874594907407</v>
      </c>
      <c r="T3373" s="12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103.5</v>
      </c>
      <c r="P3374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2">
        <f t="shared" si="315"/>
        <v>41855.548101851848</v>
      </c>
      <c r="T3374" s="12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2">
        <f t="shared" si="315"/>
        <v>42179.854629629626</v>
      </c>
      <c r="T3375" s="12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106.57142857142857</v>
      </c>
      <c r="P3376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2">
        <f t="shared" si="315"/>
        <v>42275.731666666667</v>
      </c>
      <c r="T3376" s="12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2">
        <f t="shared" si="315"/>
        <v>41765.610798611109</v>
      </c>
      <c r="T3377" s="12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100.0125</v>
      </c>
      <c r="P3378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2">
        <f t="shared" si="315"/>
        <v>42059.701319444444</v>
      </c>
      <c r="T3378" s="12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2">
        <f t="shared" si="315"/>
        <v>42053.732627314821</v>
      </c>
      <c r="T3379" s="12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2">
        <f t="shared" si="315"/>
        <v>41858.355393518519</v>
      </c>
      <c r="T3380" s="12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103.65</v>
      </c>
      <c r="P3381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2">
        <f t="shared" si="315"/>
        <v>42225.513888888891</v>
      </c>
      <c r="T3381" s="12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2">
        <f t="shared" si="315"/>
        <v>41937.95344907407</v>
      </c>
      <c r="T3382" s="12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2">
        <f t="shared" si="315"/>
        <v>42044.184988425928</v>
      </c>
      <c r="T3383" s="12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100.74285714285715</v>
      </c>
      <c r="P3384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2">
        <f t="shared" si="315"/>
        <v>42559.431203703702</v>
      </c>
      <c r="T3384" s="12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2">
        <f t="shared" si="315"/>
        <v>42524.782638888893</v>
      </c>
      <c r="T3385" s="12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</v>
      </c>
      <c r="P3386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2">
        <f t="shared" si="315"/>
        <v>42292.087592592594</v>
      </c>
      <c r="T3386" s="12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2">
        <f t="shared" si="315"/>
        <v>41953.8675</v>
      </c>
      <c r="T3387" s="12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2">
        <f t="shared" si="315"/>
        <v>41946.644745370373</v>
      </c>
      <c r="T3388" s="12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2">
        <f t="shared" si="315"/>
        <v>41947.762592592589</v>
      </c>
      <c r="T3389" s="12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7"/>
        <v>plays</v>
      </c>
      <c r="S3390" s="12">
        <f t="shared" si="315"/>
        <v>42143.461122685185</v>
      </c>
      <c r="T3390" s="12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2">
        <f t="shared" si="315"/>
        <v>42494.563449074078</v>
      </c>
      <c r="T3391" s="12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2">
        <f t="shared" si="315"/>
        <v>41815.774826388886</v>
      </c>
      <c r="T3392" s="12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2">
        <f t="shared" si="315"/>
        <v>41830.545694444445</v>
      </c>
      <c r="T3393" s="12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2">
        <f t="shared" si="315"/>
        <v>42446.845543981486</v>
      </c>
      <c r="T3394" s="12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IF(F:F="successful",((((E3395-D3395)/D3395)*100)+100),(((E3395-D3395)/D3395)*100))</f>
        <v>105.8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si="317"/>
        <v>plays</v>
      </c>
      <c r="S3395" s="12">
        <f t="shared" ref="S3395:S3458" si="321">(((J3395/60)/60)/24)+DATE(1970,1,1)</f>
        <v>41923.921643518523</v>
      </c>
      <c r="T3395" s="12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142.36363636363637</v>
      </c>
      <c r="P3396">
        <f t="shared" si="319"/>
        <v>29</v>
      </c>
      <c r="Q3396" t="str">
        <f t="shared" si="320"/>
        <v>theater</v>
      </c>
      <c r="R3396" t="str">
        <f t="shared" ref="R3396:R3459" si="323">RIGHT(N3396,LEN(N3396)-SEARCH("/",N3396,SEARCH("/",N3396)))</f>
        <v>plays</v>
      </c>
      <c r="S3396" s="12">
        <f t="shared" si="321"/>
        <v>41817.59542824074</v>
      </c>
      <c r="T3396" s="12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12">
        <f t="shared" si="321"/>
        <v>42140.712314814817</v>
      </c>
      <c r="T3397" s="12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12">
        <f t="shared" si="321"/>
        <v>41764.44663194444</v>
      </c>
      <c r="T3398" s="12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2">
        <f t="shared" si="321"/>
        <v>42378.478344907402</v>
      </c>
      <c r="T3399" s="12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111.075</v>
      </c>
      <c r="P3400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2">
        <f t="shared" si="321"/>
        <v>41941.75203703704</v>
      </c>
      <c r="T3400" s="12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</v>
      </c>
      <c r="P3401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2">
        <f t="shared" si="321"/>
        <v>42026.920428240745</v>
      </c>
      <c r="T3401" s="12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2">
        <f t="shared" si="321"/>
        <v>41834.953865740739</v>
      </c>
      <c r="T3402" s="12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2">
        <f t="shared" si="321"/>
        <v>42193.723912037036</v>
      </c>
      <c r="T3403" s="12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109.76666666666667</v>
      </c>
      <c r="P3404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2">
        <f t="shared" si="321"/>
        <v>42290.61855324074</v>
      </c>
      <c r="T3404" s="12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2">
        <f t="shared" si="321"/>
        <v>42150.462083333332</v>
      </c>
      <c r="T3405" s="12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2">
        <f t="shared" si="321"/>
        <v>42152.503495370373</v>
      </c>
      <c r="T3406" s="12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2">
        <f t="shared" si="321"/>
        <v>42410.017199074078</v>
      </c>
      <c r="T3407" s="12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</v>
      </c>
      <c r="P3408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2">
        <f t="shared" si="321"/>
        <v>41791.492777777778</v>
      </c>
      <c r="T3408" s="12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2">
        <f t="shared" si="321"/>
        <v>41796.422326388885</v>
      </c>
      <c r="T3409" s="12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2">
        <f t="shared" si="321"/>
        <v>41808.991944444446</v>
      </c>
      <c r="T3410" s="12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2">
        <f t="shared" si="321"/>
        <v>42544.814328703709</v>
      </c>
      <c r="T3411" s="12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2">
        <f t="shared" si="321"/>
        <v>42500.041550925926</v>
      </c>
      <c r="T3412" s="12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103.56666666666666</v>
      </c>
      <c r="P3413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2">
        <f t="shared" si="321"/>
        <v>42265.022824074069</v>
      </c>
      <c r="T3413" s="12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2">
        <f t="shared" si="321"/>
        <v>41879.959050925929</v>
      </c>
      <c r="T3414" s="12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2">
        <f t="shared" si="321"/>
        <v>42053.733078703706</v>
      </c>
      <c r="T3415" s="12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103.5</v>
      </c>
      <c r="P3416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2">
        <f t="shared" si="321"/>
        <v>42675.832465277781</v>
      </c>
      <c r="T3416" s="12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2">
        <f t="shared" si="321"/>
        <v>42467.144166666665</v>
      </c>
      <c r="T3417" s="12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2">
        <f t="shared" si="321"/>
        <v>42089.412557870368</v>
      </c>
      <c r="T3418" s="12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2">
        <f t="shared" si="321"/>
        <v>41894.91375</v>
      </c>
      <c r="T3419" s="12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2">
        <f t="shared" si="321"/>
        <v>41752.83457175926</v>
      </c>
      <c r="T3420" s="12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2">
        <f t="shared" si="321"/>
        <v>42448.821585648147</v>
      </c>
      <c r="T3421" s="12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2">
        <f t="shared" si="321"/>
        <v>42405.090300925927</v>
      </c>
      <c r="T3422" s="12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2">
        <f t="shared" si="321"/>
        <v>42037.791238425925</v>
      </c>
      <c r="T3423" s="12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2">
        <f t="shared" si="321"/>
        <v>42323.562222222223</v>
      </c>
      <c r="T3424" s="12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3"/>
        <v>plays</v>
      </c>
      <c r="S3425" s="12">
        <f t="shared" si="321"/>
        <v>42088.911354166667</v>
      </c>
      <c r="T3425" s="12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103.58333333333333</v>
      </c>
      <c r="P3426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2">
        <f t="shared" si="321"/>
        <v>42018.676898148144</v>
      </c>
      <c r="T3426" s="12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102.97033333333333</v>
      </c>
      <c r="P3427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2">
        <f t="shared" si="321"/>
        <v>41884.617314814815</v>
      </c>
      <c r="T3427" s="12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2">
        <f t="shared" si="321"/>
        <v>41884.056747685187</v>
      </c>
      <c r="T3428" s="12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2">
        <f t="shared" si="321"/>
        <v>41792.645277777774</v>
      </c>
      <c r="T3429" s="12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</v>
      </c>
      <c r="P3430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2">
        <f t="shared" si="321"/>
        <v>42038.720451388886</v>
      </c>
      <c r="T3430" s="12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3"/>
        <v>plays</v>
      </c>
      <c r="S3431" s="12">
        <f t="shared" si="321"/>
        <v>42662.021539351852</v>
      </c>
      <c r="T3431" s="12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2">
        <f t="shared" si="321"/>
        <v>41820.945613425924</v>
      </c>
      <c r="T3432" s="12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2">
        <f t="shared" si="321"/>
        <v>41839.730937500004</v>
      </c>
      <c r="T3433" s="12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2">
        <f t="shared" si="321"/>
        <v>42380.581180555557</v>
      </c>
      <c r="T3434" s="12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2">
        <f t="shared" si="321"/>
        <v>41776.063136574077</v>
      </c>
      <c r="T3435" s="12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</v>
      </c>
      <c r="P3436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2">
        <f t="shared" si="321"/>
        <v>41800.380428240744</v>
      </c>
      <c r="T3436" s="12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2">
        <f t="shared" si="321"/>
        <v>42572.61681712963</v>
      </c>
      <c r="T3437" s="12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105.9</v>
      </c>
      <c r="P3438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2">
        <f t="shared" si="321"/>
        <v>41851.541585648149</v>
      </c>
      <c r="T3438" s="12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2">
        <f t="shared" si="321"/>
        <v>42205.710879629631</v>
      </c>
      <c r="T3439" s="12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2">
        <f t="shared" si="321"/>
        <v>42100.927858796291</v>
      </c>
      <c r="T3440" s="12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2">
        <f t="shared" si="321"/>
        <v>42374.911226851851</v>
      </c>
      <c r="T3441" s="12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2">
        <f t="shared" si="321"/>
        <v>41809.12300925926</v>
      </c>
      <c r="T3442" s="12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</v>
      </c>
      <c r="P3443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2">
        <f t="shared" si="321"/>
        <v>42294.429641203707</v>
      </c>
      <c r="T3443" s="12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3"/>
        <v>plays</v>
      </c>
      <c r="S3444" s="12">
        <f t="shared" si="321"/>
        <v>42124.841111111105</v>
      </c>
      <c r="T3444" s="12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2">
        <f t="shared" si="321"/>
        <v>41861.524837962963</v>
      </c>
      <c r="T3445" s="12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3"/>
        <v>plays</v>
      </c>
      <c r="S3446" s="12">
        <f t="shared" si="321"/>
        <v>42521.291504629626</v>
      </c>
      <c r="T3446" s="12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2">
        <f t="shared" si="321"/>
        <v>42272.530509259261</v>
      </c>
      <c r="T3447" s="12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3"/>
        <v>plays</v>
      </c>
      <c r="S3448" s="12">
        <f t="shared" si="321"/>
        <v>42016.832465277781</v>
      </c>
      <c r="T3448" s="12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3"/>
        <v>plays</v>
      </c>
      <c r="S3449" s="12">
        <f t="shared" si="321"/>
        <v>42402.889027777783</v>
      </c>
      <c r="T3449" s="12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109.76190476190476</v>
      </c>
      <c r="P3450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2">
        <f t="shared" si="321"/>
        <v>41960.119085648148</v>
      </c>
      <c r="T3450" s="12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3"/>
        <v>plays</v>
      </c>
      <c r="S3451" s="12">
        <f t="shared" si="321"/>
        <v>42532.052523148144</v>
      </c>
      <c r="T3451" s="12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2">
        <f t="shared" si="321"/>
        <v>42036.704525462963</v>
      </c>
      <c r="T3452" s="12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101.23076923076923</v>
      </c>
      <c r="P3453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2">
        <f t="shared" si="321"/>
        <v>42088.723692129628</v>
      </c>
      <c r="T3453" s="12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2">
        <f t="shared" si="321"/>
        <v>41820.639189814814</v>
      </c>
      <c r="T3454" s="12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3"/>
        <v>plays</v>
      </c>
      <c r="S3455" s="12">
        <f t="shared" si="321"/>
        <v>42535.97865740741</v>
      </c>
      <c r="T3455" s="12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2">
        <f t="shared" si="321"/>
        <v>41821.698599537034</v>
      </c>
      <c r="T3456" s="12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100.65</v>
      </c>
      <c r="P3457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2">
        <f t="shared" si="321"/>
        <v>42626.7503125</v>
      </c>
      <c r="T3457" s="12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2">
        <f t="shared" si="321"/>
        <v>41821.205636574072</v>
      </c>
      <c r="T3458" s="12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IF(F:F="successful",((((E3459-D3459)/D3459)*100)+100),(((E3459-D3459)/D3459)*100))</f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si="323"/>
        <v>plays</v>
      </c>
      <c r="S3459" s="12">
        <f t="shared" ref="S3459:S3522" si="327">(((J3459/60)/60)/24)+DATE(1970,1,1)</f>
        <v>42016.706678240742</v>
      </c>
      <c r="T3459" s="12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ref="R3460:R3523" si="329">RIGHT(N3460,LEN(N3460)-SEARCH("/",N3460,SEARCH("/",N3460)))</f>
        <v>plays</v>
      </c>
      <c r="S3460" s="12">
        <f t="shared" si="327"/>
        <v>42011.202581018515</v>
      </c>
      <c r="T3460" s="12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12">
        <f t="shared" si="327"/>
        <v>42480.479861111111</v>
      </c>
      <c r="T3461" s="12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9"/>
        <v>plays</v>
      </c>
      <c r="S3462" s="12">
        <f t="shared" si="327"/>
        <v>41852.527222222219</v>
      </c>
      <c r="T3462" s="12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2">
        <f t="shared" si="327"/>
        <v>42643.632858796293</v>
      </c>
      <c r="T3463" s="12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2">
        <f t="shared" si="327"/>
        <v>42179.898472222223</v>
      </c>
      <c r="T3464" s="12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</v>
      </c>
      <c r="P3465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2">
        <f t="shared" si="327"/>
        <v>42612.918807870374</v>
      </c>
      <c r="T3465" s="12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2">
        <f t="shared" si="327"/>
        <v>42575.130057870367</v>
      </c>
      <c r="T3466" s="12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2">
        <f t="shared" si="327"/>
        <v>42200.625833333332</v>
      </c>
      <c r="T3467" s="12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2">
        <f t="shared" si="327"/>
        <v>42420.019097222219</v>
      </c>
      <c r="T3468" s="12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2">
        <f t="shared" si="327"/>
        <v>42053.671666666662</v>
      </c>
      <c r="T3469" s="12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2">
        <f t="shared" si="327"/>
        <v>42605.765381944439</v>
      </c>
      <c r="T3470" s="12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2">
        <f t="shared" si="327"/>
        <v>42458.641724537039</v>
      </c>
      <c r="T3471" s="12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2">
        <f t="shared" si="327"/>
        <v>42529.022013888884</v>
      </c>
      <c r="T3472" s="12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2">
        <f t="shared" si="327"/>
        <v>41841.820486111108</v>
      </c>
      <c r="T3473" s="12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2">
        <f t="shared" si="327"/>
        <v>41928.170497685183</v>
      </c>
      <c r="T3474" s="12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2">
        <f t="shared" si="327"/>
        <v>42062.834444444445</v>
      </c>
      <c r="T3475" s="12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2">
        <f t="shared" si="327"/>
        <v>42541.501516203702</v>
      </c>
      <c r="T3476" s="12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9"/>
        <v>plays</v>
      </c>
      <c r="S3477" s="12">
        <f t="shared" si="327"/>
        <v>41918.880833333329</v>
      </c>
      <c r="T3477" s="12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9"/>
        <v>plays</v>
      </c>
      <c r="S3478" s="12">
        <f t="shared" si="327"/>
        <v>41921.279976851853</v>
      </c>
      <c r="T3478" s="12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2">
        <f t="shared" si="327"/>
        <v>42128.736608796295</v>
      </c>
      <c r="T3479" s="12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</v>
      </c>
      <c r="P3480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2">
        <f t="shared" si="327"/>
        <v>42053.916921296302</v>
      </c>
      <c r="T3480" s="12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127.86666666666667</v>
      </c>
      <c r="P3481">
        <f t="shared" si="325"/>
        <v>34.25</v>
      </c>
      <c r="Q3481" t="str">
        <f t="shared" si="326"/>
        <v>theater</v>
      </c>
      <c r="R3481" t="str">
        <f t="shared" si="329"/>
        <v>plays</v>
      </c>
      <c r="S3481" s="12">
        <f t="shared" si="327"/>
        <v>41781.855092592588</v>
      </c>
      <c r="T3481" s="12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2">
        <f t="shared" si="327"/>
        <v>42171.317442129628</v>
      </c>
      <c r="T3482" s="12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2">
        <f t="shared" si="327"/>
        <v>41989.24754629629</v>
      </c>
      <c r="T3483" s="12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2">
        <f t="shared" si="327"/>
        <v>41796.771597222221</v>
      </c>
      <c r="T3484" s="12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159.94029850746267</v>
      </c>
      <c r="P3485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2">
        <f t="shared" si="327"/>
        <v>41793.668761574074</v>
      </c>
      <c r="T3485" s="12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</v>
      </c>
      <c r="P3486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2">
        <f t="shared" si="327"/>
        <v>42506.760405092587</v>
      </c>
      <c r="T3486" s="12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2">
        <f t="shared" si="327"/>
        <v>42372.693055555559</v>
      </c>
      <c r="T3487" s="12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155.19999999999999</v>
      </c>
      <c r="P3488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2">
        <f t="shared" si="327"/>
        <v>42126.87501157407</v>
      </c>
      <c r="T3488" s="12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</v>
      </c>
      <c r="P3489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2">
        <f t="shared" si="327"/>
        <v>42149.940416666665</v>
      </c>
      <c r="T3489" s="12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2">
        <f t="shared" si="327"/>
        <v>42087.768055555556</v>
      </c>
      <c r="T3490" s="12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2">
        <f t="shared" si="327"/>
        <v>41753.635775462964</v>
      </c>
      <c r="T3491" s="12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127.5</v>
      </c>
      <c r="P3492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2">
        <f t="shared" si="327"/>
        <v>42443.802361111113</v>
      </c>
      <c r="T3492" s="12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2">
        <f t="shared" si="327"/>
        <v>42121.249814814815</v>
      </c>
      <c r="T3493" s="12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2">
        <f t="shared" si="327"/>
        <v>42268.009224537032</v>
      </c>
      <c r="T3494" s="12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2">
        <f t="shared" si="327"/>
        <v>41848.866157407407</v>
      </c>
      <c r="T3495" s="12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2">
        <f t="shared" si="327"/>
        <v>42689.214988425927</v>
      </c>
      <c r="T3496" s="12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2">
        <f t="shared" si="327"/>
        <v>41915.762835648151</v>
      </c>
      <c r="T3497" s="12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2">
        <f t="shared" si="327"/>
        <v>42584.846828703703</v>
      </c>
      <c r="T3498" s="12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2">
        <f t="shared" si="327"/>
        <v>42511.741944444439</v>
      </c>
      <c r="T3499" s="12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2">
        <f t="shared" si="327"/>
        <v>42459.15861111111</v>
      </c>
      <c r="T3500" s="12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2">
        <f t="shared" si="327"/>
        <v>42132.036168981482</v>
      </c>
      <c r="T3501" s="12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2">
        <f t="shared" si="327"/>
        <v>42419.91942129629</v>
      </c>
      <c r="T3502" s="12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100.66666666666667</v>
      </c>
      <c r="P3503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2">
        <f t="shared" si="327"/>
        <v>42233.763831018514</v>
      </c>
      <c r="T3503" s="12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9"/>
        <v>plays</v>
      </c>
      <c r="S3504" s="12">
        <f t="shared" si="327"/>
        <v>42430.839398148149</v>
      </c>
      <c r="T3504" s="12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107.56</v>
      </c>
      <c r="P3505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2">
        <f t="shared" si="327"/>
        <v>42545.478333333333</v>
      </c>
      <c r="T3505" s="12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9"/>
        <v>plays</v>
      </c>
      <c r="S3506" s="12">
        <f t="shared" si="327"/>
        <v>42297.748738425929</v>
      </c>
      <c r="T3506" s="12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2">
        <f t="shared" si="327"/>
        <v>41760.935706018521</v>
      </c>
      <c r="T3507" s="12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9"/>
        <v>plays</v>
      </c>
      <c r="S3508" s="12">
        <f t="shared" si="327"/>
        <v>41829.734259259261</v>
      </c>
      <c r="T3508" s="12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9"/>
        <v>plays</v>
      </c>
      <c r="S3509" s="12">
        <f t="shared" si="327"/>
        <v>42491.92288194444</v>
      </c>
      <c r="T3509" s="12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9"/>
        <v>plays</v>
      </c>
      <c r="S3510" s="12">
        <f t="shared" si="327"/>
        <v>42477.729780092588</v>
      </c>
      <c r="T3510" s="12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2">
        <f t="shared" si="327"/>
        <v>41950.859560185185</v>
      </c>
      <c r="T3511" s="12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2">
        <f t="shared" si="327"/>
        <v>41802.62090277778</v>
      </c>
      <c r="T3512" s="12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2">
        <f t="shared" si="327"/>
        <v>41927.873784722222</v>
      </c>
      <c r="T3513" s="12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2">
        <f t="shared" si="327"/>
        <v>42057.536944444444</v>
      </c>
      <c r="T3514" s="12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2">
        <f t="shared" si="327"/>
        <v>41781.096203703702</v>
      </c>
      <c r="T3515" s="12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9"/>
        <v>plays</v>
      </c>
      <c r="S3516" s="12">
        <f t="shared" si="327"/>
        <v>42020.846666666665</v>
      </c>
      <c r="T3516" s="12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102.66666666666667</v>
      </c>
      <c r="P3517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2">
        <f t="shared" si="327"/>
        <v>42125.772812499999</v>
      </c>
      <c r="T3517" s="12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2">
        <f t="shared" si="327"/>
        <v>41856.010069444441</v>
      </c>
      <c r="T3518" s="12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2">
        <f t="shared" si="327"/>
        <v>41794.817523148151</v>
      </c>
      <c r="T3519" s="12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110.04600000000001</v>
      </c>
      <c r="P3520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2">
        <f t="shared" si="327"/>
        <v>41893.783553240741</v>
      </c>
      <c r="T3520" s="12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</v>
      </c>
      <c r="P3521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2">
        <f t="shared" si="327"/>
        <v>42037.598958333328</v>
      </c>
      <c r="T3521" s="12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2">
        <f t="shared" si="327"/>
        <v>42227.824212962965</v>
      </c>
      <c r="T3522" s="12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IF(F:F="successful",((((E3523-D3523)/D3523)*100)+100),(((E3523-D3523)/D3523)*100))</f>
        <v>169.42857142857144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si="329"/>
        <v>plays</v>
      </c>
      <c r="S3523" s="12">
        <f t="shared" ref="S3523:S3586" si="333">(((J3523/60)/60)/24)+DATE(1970,1,1)</f>
        <v>41881.361342592594</v>
      </c>
      <c r="T3523" s="12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ref="R3524:R3587" si="335">RIGHT(N3524,LEN(N3524)-SEARCH("/",N3524,SEARCH("/",N3524)))</f>
        <v>plays</v>
      </c>
      <c r="S3524" s="12">
        <f t="shared" si="333"/>
        <v>42234.789884259255</v>
      </c>
      <c r="T3524" s="12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12">
        <f t="shared" si="333"/>
        <v>42581.397546296299</v>
      </c>
      <c r="T3525" s="12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12">
        <f t="shared" si="333"/>
        <v>41880.76357638889</v>
      </c>
      <c r="T3526" s="12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2">
        <f t="shared" si="333"/>
        <v>42214.6956712963</v>
      </c>
      <c r="T3527" s="12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5"/>
        <v>plays</v>
      </c>
      <c r="S3528" s="12">
        <f t="shared" si="333"/>
        <v>42460.335312499999</v>
      </c>
      <c r="T3528" s="12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116.91666666666666</v>
      </c>
      <c r="P3529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2">
        <f t="shared" si="333"/>
        <v>42167.023206018523</v>
      </c>
      <c r="T3529" s="12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101.15151515151516</v>
      </c>
      <c r="P3530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2">
        <f t="shared" si="333"/>
        <v>42733.50136574074</v>
      </c>
      <c r="T3530" s="12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2">
        <f t="shared" si="333"/>
        <v>42177.761782407411</v>
      </c>
      <c r="T3531" s="12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5"/>
        <v>plays</v>
      </c>
      <c r="S3532" s="12">
        <f t="shared" si="333"/>
        <v>42442.623344907406</v>
      </c>
      <c r="T3532" s="12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2">
        <f t="shared" si="333"/>
        <v>42521.654328703706</v>
      </c>
      <c r="T3533" s="12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118.95833333333333</v>
      </c>
      <c r="P3534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2">
        <f t="shared" si="333"/>
        <v>41884.599849537037</v>
      </c>
      <c r="T3534" s="12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2">
        <f t="shared" si="333"/>
        <v>42289.761192129634</v>
      </c>
      <c r="T3535" s="12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156.19999999999999</v>
      </c>
      <c r="P3536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2">
        <f t="shared" si="333"/>
        <v>42243.6252662037</v>
      </c>
      <c r="T3536" s="12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2">
        <f t="shared" si="333"/>
        <v>42248.640162037031</v>
      </c>
      <c r="T3537" s="12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2">
        <f t="shared" si="333"/>
        <v>42328.727141203708</v>
      </c>
      <c r="T3538" s="12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5"/>
        <v>plays</v>
      </c>
      <c r="S3539" s="12">
        <f t="shared" si="333"/>
        <v>41923.354351851849</v>
      </c>
      <c r="T3539" s="12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2">
        <f t="shared" si="333"/>
        <v>42571.420601851853</v>
      </c>
      <c r="T3540" s="12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119.66666666666666</v>
      </c>
      <c r="P3541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2">
        <f t="shared" si="333"/>
        <v>42600.756041666667</v>
      </c>
      <c r="T3541" s="12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2">
        <f t="shared" si="333"/>
        <v>42517.003368055557</v>
      </c>
      <c r="T3542" s="12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2">
        <f t="shared" si="333"/>
        <v>42222.730034722219</v>
      </c>
      <c r="T3543" s="12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2">
        <f t="shared" si="333"/>
        <v>41829.599791666667</v>
      </c>
      <c r="T3544" s="12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104.66666666666667</v>
      </c>
      <c r="P3545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2">
        <f t="shared" si="333"/>
        <v>42150.755312499998</v>
      </c>
      <c r="T3545" s="12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2">
        <f t="shared" si="333"/>
        <v>42040.831678240742</v>
      </c>
      <c r="T3546" s="12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2">
        <f t="shared" si="333"/>
        <v>42075.807395833333</v>
      </c>
      <c r="T3547" s="12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2">
        <f t="shared" si="333"/>
        <v>42073.660694444443</v>
      </c>
      <c r="T3548" s="12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114.40928571428572</v>
      </c>
      <c r="P3549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2">
        <f t="shared" si="333"/>
        <v>42480.078715277778</v>
      </c>
      <c r="T3549" s="12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2">
        <f t="shared" si="333"/>
        <v>42411.942291666666</v>
      </c>
      <c r="T3550" s="12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2">
        <f t="shared" si="333"/>
        <v>42223.394363425927</v>
      </c>
      <c r="T3551" s="12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</v>
      </c>
      <c r="P3552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2">
        <f t="shared" si="333"/>
        <v>42462.893495370372</v>
      </c>
      <c r="T3552" s="12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5"/>
        <v>plays</v>
      </c>
      <c r="S3553" s="12">
        <f t="shared" si="333"/>
        <v>41753.515856481477</v>
      </c>
      <c r="T3553" s="12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5"/>
        <v>plays</v>
      </c>
      <c r="S3554" s="12">
        <f t="shared" si="333"/>
        <v>41788.587083333332</v>
      </c>
      <c r="T3554" s="12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106.27272727272727</v>
      </c>
      <c r="P3555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2">
        <f t="shared" si="333"/>
        <v>42196.028703703705</v>
      </c>
      <c r="T3555" s="12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2">
        <f t="shared" si="333"/>
        <v>42016.050451388888</v>
      </c>
      <c r="T3556" s="12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2">
        <f t="shared" si="333"/>
        <v>42661.442060185189</v>
      </c>
      <c r="T3557" s="12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100.45454545454545</v>
      </c>
      <c r="P3558">
        <f t="shared" si="331"/>
        <v>110.5</v>
      </c>
      <c r="Q3558" t="str">
        <f t="shared" si="332"/>
        <v>theater</v>
      </c>
      <c r="R3558" t="str">
        <f t="shared" si="335"/>
        <v>plays</v>
      </c>
      <c r="S3558" s="12">
        <f t="shared" si="333"/>
        <v>41808.649583333332</v>
      </c>
      <c r="T3558" s="12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100.036</v>
      </c>
      <c r="P3559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2">
        <f t="shared" si="333"/>
        <v>41730.276747685188</v>
      </c>
      <c r="T3559" s="12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2">
        <f t="shared" si="333"/>
        <v>42139.816840277781</v>
      </c>
      <c r="T3560" s="12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103.5</v>
      </c>
      <c r="P3561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2">
        <f t="shared" si="333"/>
        <v>42194.096157407403</v>
      </c>
      <c r="T3561" s="12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</v>
      </c>
      <c r="P3562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2">
        <f t="shared" si="333"/>
        <v>42115.889652777783</v>
      </c>
      <c r="T3562" s="12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2">
        <f t="shared" si="333"/>
        <v>42203.680300925931</v>
      </c>
      <c r="T3563" s="12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2">
        <f t="shared" si="333"/>
        <v>42433.761886574073</v>
      </c>
      <c r="T3564" s="12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105.49000000000001</v>
      </c>
      <c r="P3565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2">
        <f t="shared" si="333"/>
        <v>42555.671944444446</v>
      </c>
      <c r="T3565" s="12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100.5</v>
      </c>
      <c r="P3566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2">
        <f t="shared" si="333"/>
        <v>42236.623252314821</v>
      </c>
      <c r="T3566" s="12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130.55555555555554</v>
      </c>
      <c r="P3567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2">
        <f t="shared" si="333"/>
        <v>41974.743148148147</v>
      </c>
      <c r="T3567" s="12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</v>
      </c>
      <c r="P3568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2">
        <f t="shared" si="333"/>
        <v>41997.507905092592</v>
      </c>
      <c r="T3568" s="12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</v>
      </c>
      <c r="P3569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2">
        <f t="shared" si="333"/>
        <v>42135.810694444444</v>
      </c>
      <c r="T3569" s="12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2">
        <f t="shared" si="333"/>
        <v>41869.740671296298</v>
      </c>
      <c r="T3570" s="12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100.48</v>
      </c>
      <c r="P3571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2">
        <f t="shared" si="333"/>
        <v>41982.688611111109</v>
      </c>
      <c r="T3571" s="12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2">
        <f t="shared" si="333"/>
        <v>41976.331979166673</v>
      </c>
      <c r="T3572" s="12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2">
        <f t="shared" si="333"/>
        <v>41912.858946759261</v>
      </c>
      <c r="T3573" s="12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2">
        <f t="shared" si="333"/>
        <v>42146.570393518516</v>
      </c>
      <c r="T3574" s="12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2">
        <f t="shared" si="333"/>
        <v>41921.375532407408</v>
      </c>
      <c r="T3575" s="12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2">
        <f t="shared" si="333"/>
        <v>41926.942685185182</v>
      </c>
      <c r="T3576" s="12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</v>
      </c>
      <c r="P3577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2">
        <f t="shared" si="333"/>
        <v>42561.783877314811</v>
      </c>
      <c r="T3577" s="12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5"/>
        <v>plays</v>
      </c>
      <c r="S3578" s="12">
        <f t="shared" si="333"/>
        <v>42649.54923611111</v>
      </c>
      <c r="T3578" s="12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2">
        <f t="shared" si="333"/>
        <v>42093.786840277782</v>
      </c>
      <c r="T3579" s="12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2">
        <f t="shared" si="333"/>
        <v>42460.733530092592</v>
      </c>
      <c r="T3580" s="12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2">
        <f t="shared" si="333"/>
        <v>42430.762222222227</v>
      </c>
      <c r="T3581" s="12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2">
        <f t="shared" si="333"/>
        <v>42026.176180555558</v>
      </c>
      <c r="T3582" s="12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2">
        <f t="shared" si="333"/>
        <v>41836.471180555556</v>
      </c>
      <c r="T3583" s="12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2">
        <f t="shared" si="333"/>
        <v>42451.095856481479</v>
      </c>
      <c r="T3584" s="12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2">
        <f t="shared" si="333"/>
        <v>42418.425983796296</v>
      </c>
      <c r="T3585" s="12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2">
        <f t="shared" si="333"/>
        <v>42168.316481481481</v>
      </c>
      <c r="T3586" s="12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IF(F:F="successful",((((E3587-D3587)/D3587)*100)+100),(((E3587-D3587)/D3587)*100))</f>
        <v>119.11764705882354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si="335"/>
        <v>plays</v>
      </c>
      <c r="S3587" s="12">
        <f t="shared" ref="S3587:S3650" si="339">(((J3587/60)/60)/24)+DATE(1970,1,1)</f>
        <v>41964.716319444444</v>
      </c>
      <c r="T3587" s="12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109.42666666666666</v>
      </c>
      <c r="P3588">
        <f t="shared" si="337"/>
        <v>151.9814814814815</v>
      </c>
      <c r="Q3588" t="str">
        <f t="shared" si="338"/>
        <v>theater</v>
      </c>
      <c r="R3588" t="str">
        <f t="shared" ref="R3588:R3651" si="341">RIGHT(N3588,LEN(N3588)-SEARCH("/",N3588,SEARCH("/",N3588)))</f>
        <v>plays</v>
      </c>
      <c r="S3588" s="12">
        <f t="shared" si="339"/>
        <v>42576.697569444441</v>
      </c>
      <c r="T3588" s="12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12">
        <f t="shared" si="339"/>
        <v>42503.539976851855</v>
      </c>
      <c r="T3589" s="12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100.5</v>
      </c>
      <c r="P3590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12">
        <f t="shared" si="339"/>
        <v>42101.828819444447</v>
      </c>
      <c r="T3590" s="12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127.5</v>
      </c>
      <c r="P3591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2">
        <f t="shared" si="339"/>
        <v>42125.647534722222</v>
      </c>
      <c r="T3591" s="12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100.06</v>
      </c>
      <c r="P3592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2">
        <f t="shared" si="339"/>
        <v>41902.333726851852</v>
      </c>
      <c r="T3592" s="12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2">
        <f t="shared" si="339"/>
        <v>42003.948425925926</v>
      </c>
      <c r="T3593" s="12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2">
        <f t="shared" si="339"/>
        <v>41988.829942129625</v>
      </c>
      <c r="T3594" s="12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110.63333333333333</v>
      </c>
      <c r="P3595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2">
        <f t="shared" si="339"/>
        <v>41974.898599537039</v>
      </c>
      <c r="T3595" s="12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125.9375</v>
      </c>
      <c r="P3596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2">
        <f t="shared" si="339"/>
        <v>42592.066921296297</v>
      </c>
      <c r="T3596" s="12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2">
        <f t="shared" si="339"/>
        <v>42050.008368055554</v>
      </c>
      <c r="T3597" s="12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107.72727272727272</v>
      </c>
      <c r="P3598">
        <f t="shared" si="337"/>
        <v>79</v>
      </c>
      <c r="Q3598" t="str">
        <f t="shared" si="338"/>
        <v>theater</v>
      </c>
      <c r="R3598" t="str">
        <f t="shared" si="341"/>
        <v>plays</v>
      </c>
      <c r="S3598" s="12">
        <f t="shared" si="339"/>
        <v>41856.715069444443</v>
      </c>
      <c r="T3598" s="12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</v>
      </c>
      <c r="P3599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2">
        <f t="shared" si="339"/>
        <v>42417.585532407407</v>
      </c>
      <c r="T3599" s="12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2">
        <f t="shared" si="339"/>
        <v>41866.79886574074</v>
      </c>
      <c r="T3600" s="12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2">
        <f t="shared" si="339"/>
        <v>42220.79487268519</v>
      </c>
      <c r="T3601" s="12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41"/>
        <v>plays</v>
      </c>
      <c r="S3602" s="12">
        <f t="shared" si="339"/>
        <v>42628.849120370374</v>
      </c>
      <c r="T3602" s="12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</v>
      </c>
      <c r="P3603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2">
        <f t="shared" si="339"/>
        <v>41990.99863425926</v>
      </c>
      <c r="T3603" s="12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2">
        <f t="shared" si="339"/>
        <v>42447.894432870366</v>
      </c>
      <c r="T3604" s="12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2">
        <f t="shared" si="339"/>
        <v>42283.864351851851</v>
      </c>
      <c r="T3605" s="12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112.83333333333333</v>
      </c>
      <c r="P3606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2">
        <f t="shared" si="339"/>
        <v>42483.015694444446</v>
      </c>
      <c r="T3606" s="12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2">
        <f t="shared" si="339"/>
        <v>42383.793124999997</v>
      </c>
      <c r="T3607" s="12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2">
        <f t="shared" si="339"/>
        <v>42566.604826388888</v>
      </c>
      <c r="T3608" s="12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105.45454545454545</v>
      </c>
      <c r="P3609">
        <f t="shared" si="337"/>
        <v>29</v>
      </c>
      <c r="Q3609" t="str">
        <f t="shared" si="338"/>
        <v>theater</v>
      </c>
      <c r="R3609" t="str">
        <f t="shared" si="341"/>
        <v>plays</v>
      </c>
      <c r="S3609" s="12">
        <f t="shared" si="339"/>
        <v>42338.963912037041</v>
      </c>
      <c r="T3609" s="12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2">
        <f t="shared" si="339"/>
        <v>42506.709375000006</v>
      </c>
      <c r="T3610" s="12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153.31632653061223</v>
      </c>
      <c r="P3611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2">
        <f t="shared" si="339"/>
        <v>42429.991724537031</v>
      </c>
      <c r="T3611" s="12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2">
        <f t="shared" si="339"/>
        <v>42203.432129629626</v>
      </c>
      <c r="T3612" s="12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2">
        <f t="shared" si="339"/>
        <v>42072.370381944449</v>
      </c>
      <c r="T3613" s="12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2">
        <f t="shared" si="339"/>
        <v>41789.726979166669</v>
      </c>
      <c r="T3614" s="12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41"/>
        <v>plays</v>
      </c>
      <c r="S3615" s="12">
        <f t="shared" si="339"/>
        <v>41788.58997685185</v>
      </c>
      <c r="T3615" s="12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2">
        <f t="shared" si="339"/>
        <v>42144.041851851856</v>
      </c>
      <c r="T3616" s="12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</v>
      </c>
      <c r="P3617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2">
        <f t="shared" si="339"/>
        <v>42318.593703703707</v>
      </c>
      <c r="T3617" s="12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2">
        <f t="shared" si="339"/>
        <v>42052.949814814812</v>
      </c>
      <c r="T3618" s="12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2">
        <f t="shared" si="339"/>
        <v>42779.610289351855</v>
      </c>
      <c r="T3619" s="12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2">
        <f t="shared" si="339"/>
        <v>42128.627893518518</v>
      </c>
      <c r="T3620" s="12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2">
        <f t="shared" si="339"/>
        <v>42661.132245370376</v>
      </c>
      <c r="T3621" s="12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2">
        <f t="shared" si="339"/>
        <v>42037.938206018516</v>
      </c>
      <c r="T3622" s="12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109.73333333333333</v>
      </c>
      <c r="P3623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2">
        <f t="shared" si="339"/>
        <v>42619.935694444444</v>
      </c>
      <c r="T3623" s="12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2">
        <f t="shared" si="339"/>
        <v>41877.221886574072</v>
      </c>
      <c r="T3624" s="12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2">
        <f t="shared" si="339"/>
        <v>41828.736921296295</v>
      </c>
      <c r="T3625" s="12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104.93333333333334</v>
      </c>
      <c r="P3626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2">
        <f t="shared" si="339"/>
        <v>42545.774189814809</v>
      </c>
      <c r="T3626" s="12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102.66666666666667</v>
      </c>
      <c r="P3627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2">
        <f t="shared" si="339"/>
        <v>42157.652511574073</v>
      </c>
      <c r="T3627" s="12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</v>
      </c>
      <c r="P3628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2">
        <f t="shared" si="339"/>
        <v>41846.667326388888</v>
      </c>
      <c r="T3628" s="12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2">
        <f t="shared" si="339"/>
        <v>42460.741747685184</v>
      </c>
      <c r="T3629" s="12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-100</v>
      </c>
      <c r="P3630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12">
        <f t="shared" si="339"/>
        <v>42291.833287037036</v>
      </c>
      <c r="T3630" s="12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-99.999800000000008</v>
      </c>
      <c r="P3631">
        <f t="shared" si="337"/>
        <v>1</v>
      </c>
      <c r="Q3631" t="str">
        <f t="shared" si="338"/>
        <v>theater</v>
      </c>
      <c r="R3631" t="str">
        <f t="shared" si="341"/>
        <v>musical</v>
      </c>
      <c r="S3631" s="12">
        <f t="shared" si="339"/>
        <v>42437.094490740739</v>
      </c>
      <c r="T3631" s="12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-99.966666666666669</v>
      </c>
      <c r="P3632">
        <f t="shared" si="337"/>
        <v>1</v>
      </c>
      <c r="Q3632" t="str">
        <f t="shared" si="338"/>
        <v>theater</v>
      </c>
      <c r="R3632" t="str">
        <f t="shared" si="341"/>
        <v>musical</v>
      </c>
      <c r="S3632" s="12">
        <f t="shared" si="339"/>
        <v>41942.84710648148</v>
      </c>
      <c r="T3632" s="12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-48.976608187134502</v>
      </c>
      <c r="P3633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2">
        <f t="shared" si="339"/>
        <v>41880.753437499996</v>
      </c>
      <c r="T3633" s="12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-80</v>
      </c>
      <c r="P3634">
        <f t="shared" si="337"/>
        <v>100</v>
      </c>
      <c r="Q3634" t="str">
        <f t="shared" si="338"/>
        <v>theater</v>
      </c>
      <c r="R3634" t="str">
        <f t="shared" si="341"/>
        <v>musical</v>
      </c>
      <c r="S3634" s="12">
        <f t="shared" si="339"/>
        <v>41946.936909722222</v>
      </c>
      <c r="T3634" s="12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-64.759999999999991</v>
      </c>
      <c r="P3635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2">
        <f t="shared" si="339"/>
        <v>42649.623460648145</v>
      </c>
      <c r="T3635" s="12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-95.75333333333333</v>
      </c>
      <c r="P3636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2">
        <f t="shared" si="339"/>
        <v>42701.166365740741</v>
      </c>
      <c r="T3636" s="12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-63.542857142857144</v>
      </c>
      <c r="P3637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2">
        <f t="shared" si="339"/>
        <v>42450.88282407407</v>
      </c>
      <c r="T3637" s="12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-100</v>
      </c>
      <c r="P3638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12">
        <f t="shared" si="339"/>
        <v>42226.694780092599</v>
      </c>
      <c r="T3638" s="12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-69.13333333333334</v>
      </c>
      <c r="P3639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2">
        <f t="shared" si="339"/>
        <v>41975.700636574074</v>
      </c>
      <c r="T3639" s="12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-93.454545454545453</v>
      </c>
      <c r="P3640">
        <f t="shared" si="337"/>
        <v>108</v>
      </c>
      <c r="Q3640" t="str">
        <f t="shared" si="338"/>
        <v>theater</v>
      </c>
      <c r="R3640" t="str">
        <f t="shared" si="341"/>
        <v>musical</v>
      </c>
      <c r="S3640" s="12">
        <f t="shared" si="339"/>
        <v>42053.672824074078</v>
      </c>
      <c r="T3640" s="12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-99.995999999999995</v>
      </c>
      <c r="P3641">
        <f t="shared" si="337"/>
        <v>1</v>
      </c>
      <c r="Q3641" t="str">
        <f t="shared" si="338"/>
        <v>theater</v>
      </c>
      <c r="R3641" t="str">
        <f t="shared" si="341"/>
        <v>musical</v>
      </c>
      <c r="S3641" s="12">
        <f t="shared" si="339"/>
        <v>42590.677152777775</v>
      </c>
      <c r="T3641" s="12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-94.5</v>
      </c>
      <c r="P3642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2">
        <f t="shared" si="339"/>
        <v>42104.781597222223</v>
      </c>
      <c r="T3642" s="12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-100</v>
      </c>
      <c r="P3643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12">
        <f t="shared" si="339"/>
        <v>41899.627071759263</v>
      </c>
      <c r="T3643" s="12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-97.857142857142847</v>
      </c>
      <c r="P3644">
        <f t="shared" si="337"/>
        <v>7.5</v>
      </c>
      <c r="Q3644" t="str">
        <f t="shared" si="338"/>
        <v>theater</v>
      </c>
      <c r="R3644" t="str">
        <f t="shared" si="341"/>
        <v>musical</v>
      </c>
      <c r="S3644" s="12">
        <f t="shared" si="339"/>
        <v>42297.816284722227</v>
      </c>
      <c r="T3644" s="12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-100</v>
      </c>
      <c r="P3645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12">
        <f t="shared" si="339"/>
        <v>42285.143969907411</v>
      </c>
      <c r="T3645" s="12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-83.58</v>
      </c>
      <c r="P3646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2">
        <f t="shared" si="339"/>
        <v>42409.241747685184</v>
      </c>
      <c r="T3646" s="12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-99.9</v>
      </c>
      <c r="P3647">
        <f t="shared" si="337"/>
        <v>1</v>
      </c>
      <c r="Q3647" t="str">
        <f t="shared" si="338"/>
        <v>theater</v>
      </c>
      <c r="R3647" t="str">
        <f t="shared" si="341"/>
        <v>musical</v>
      </c>
      <c r="S3647" s="12">
        <f t="shared" si="339"/>
        <v>42665.970347222217</v>
      </c>
      <c r="T3647" s="12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-95.19</v>
      </c>
      <c r="P3648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2">
        <f t="shared" si="339"/>
        <v>42140.421319444446</v>
      </c>
      <c r="T3648" s="12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-94</v>
      </c>
      <c r="P3649">
        <f t="shared" si="337"/>
        <v>15</v>
      </c>
      <c r="Q3649" t="str">
        <f t="shared" si="338"/>
        <v>theater</v>
      </c>
      <c r="R3649" t="str">
        <f t="shared" si="341"/>
        <v>musical</v>
      </c>
      <c r="S3649" s="12">
        <f t="shared" si="339"/>
        <v>42598.749155092592</v>
      </c>
      <c r="T3649" s="12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2">
        <f t="shared" si="339"/>
        <v>41887.292187500003</v>
      </c>
      <c r="T3650" s="12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IF(F:F="successful",((((E3651-D3651)/D3651)*100)+100),(((E3651-D3651)/D3651)*100))</f>
        <v>104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si="341"/>
        <v>plays</v>
      </c>
      <c r="S3651" s="12">
        <f t="shared" ref="S3651:S3714" si="345">(((J3651/60)/60)/24)+DATE(1970,1,1)</f>
        <v>41780.712893518517</v>
      </c>
      <c r="T3651" s="12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ref="R3652:R3715" si="347">RIGHT(N3652,LEN(N3652)-SEARCH("/",N3652,SEARCH("/",N3652)))</f>
        <v>plays</v>
      </c>
      <c r="S3652" s="12">
        <f t="shared" si="345"/>
        <v>42381.478981481487</v>
      </c>
      <c r="T3652" s="12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12">
        <f t="shared" si="345"/>
        <v>41828.646319444444</v>
      </c>
      <c r="T3653" s="12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250.66666666666666</v>
      </c>
      <c r="P3654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12">
        <f t="shared" si="345"/>
        <v>42596.644699074073</v>
      </c>
      <c r="T3654" s="12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100.5</v>
      </c>
      <c r="P3655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2">
        <f t="shared" si="345"/>
        <v>42191.363506944443</v>
      </c>
      <c r="T3655" s="12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2">
        <f t="shared" si="345"/>
        <v>42440.416504629626</v>
      </c>
      <c r="T3656" s="12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116.25999999999999</v>
      </c>
      <c r="P3657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2">
        <f t="shared" si="345"/>
        <v>42173.803217592591</v>
      </c>
      <c r="T3657" s="12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</v>
      </c>
      <c r="P3658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2">
        <f t="shared" si="345"/>
        <v>42737.910138888896</v>
      </c>
      <c r="T3658" s="12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2">
        <f t="shared" si="345"/>
        <v>42499.629849537043</v>
      </c>
      <c r="T3659" s="12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100.66666666666667</v>
      </c>
      <c r="P3660">
        <f t="shared" si="343"/>
        <v>75.5</v>
      </c>
      <c r="Q3660" t="str">
        <f t="shared" si="344"/>
        <v>theater</v>
      </c>
      <c r="R3660" t="str">
        <f t="shared" si="347"/>
        <v>plays</v>
      </c>
      <c r="S3660" s="12">
        <f t="shared" si="345"/>
        <v>41775.858564814815</v>
      </c>
      <c r="T3660" s="12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2">
        <f t="shared" si="345"/>
        <v>42055.277199074073</v>
      </c>
      <c r="T3661" s="12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2">
        <f t="shared" si="345"/>
        <v>41971.881076388891</v>
      </c>
      <c r="T3662" s="12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7"/>
        <v>plays</v>
      </c>
      <c r="S3663" s="12">
        <f t="shared" si="345"/>
        <v>42447.896666666667</v>
      </c>
      <c r="T3663" s="12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</v>
      </c>
      <c r="P3664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2">
        <f t="shared" si="345"/>
        <v>42064.220069444447</v>
      </c>
      <c r="T3664" s="12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7"/>
        <v>plays</v>
      </c>
      <c r="S3665" s="12">
        <f t="shared" si="345"/>
        <v>42665.451736111107</v>
      </c>
      <c r="T3665" s="12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2">
        <f t="shared" si="345"/>
        <v>42523.248715277776</v>
      </c>
      <c r="T3666" s="12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7"/>
        <v>plays</v>
      </c>
      <c r="S3667" s="12">
        <f t="shared" si="345"/>
        <v>42294.808124999996</v>
      </c>
      <c r="T3667" s="12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2">
        <f t="shared" si="345"/>
        <v>41822.90488425926</v>
      </c>
      <c r="T3668" s="12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103.17033333333333</v>
      </c>
      <c r="P3669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2">
        <f t="shared" si="345"/>
        <v>42173.970127314817</v>
      </c>
      <c r="T3669" s="12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103.5</v>
      </c>
      <c r="P3670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2">
        <f t="shared" si="345"/>
        <v>42185.556157407409</v>
      </c>
      <c r="T3670" s="12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2">
        <f t="shared" si="345"/>
        <v>42136.675196759257</v>
      </c>
      <c r="T3671" s="12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2">
        <f t="shared" si="345"/>
        <v>42142.514016203699</v>
      </c>
      <c r="T3672" s="12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7"/>
        <v>plays</v>
      </c>
      <c r="S3673" s="12">
        <f t="shared" si="345"/>
        <v>41820.62809027778</v>
      </c>
      <c r="T3673" s="12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101.53333333333333</v>
      </c>
      <c r="P3674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2">
        <f t="shared" si="345"/>
        <v>41878.946574074071</v>
      </c>
      <c r="T3674" s="12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2">
        <f t="shared" si="345"/>
        <v>41914.295104166667</v>
      </c>
      <c r="T3675" s="12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2">
        <f t="shared" si="345"/>
        <v>42556.873020833329</v>
      </c>
      <c r="T3676" s="12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2">
        <f t="shared" si="345"/>
        <v>42493.597013888888</v>
      </c>
      <c r="T3677" s="12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2">
        <f t="shared" si="345"/>
        <v>41876.815787037034</v>
      </c>
      <c r="T3678" s="12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2">
        <f t="shared" si="345"/>
        <v>41802.574282407404</v>
      </c>
      <c r="T3679" s="12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102.5</v>
      </c>
      <c r="P3680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2">
        <f t="shared" si="345"/>
        <v>42120.531226851846</v>
      </c>
      <c r="T3680" s="12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2">
        <f t="shared" si="345"/>
        <v>41786.761354166665</v>
      </c>
      <c r="T3681" s="12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7"/>
        <v>plays</v>
      </c>
      <c r="S3682" s="12">
        <f t="shared" si="345"/>
        <v>42627.454097222217</v>
      </c>
      <c r="T3682" s="12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2">
        <f t="shared" si="345"/>
        <v>42374.651504629626</v>
      </c>
      <c r="T3683" s="12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2">
        <f t="shared" si="345"/>
        <v>41772.685393518521</v>
      </c>
      <c r="T3684" s="12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2">
        <f t="shared" si="345"/>
        <v>42633.116851851853</v>
      </c>
      <c r="T3685" s="12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2">
        <f t="shared" si="345"/>
        <v>42219.180393518516</v>
      </c>
      <c r="T3686" s="12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105.7</v>
      </c>
      <c r="P3687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2">
        <f t="shared" si="345"/>
        <v>41753.593275462961</v>
      </c>
      <c r="T3687" s="12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101.42857142857143</v>
      </c>
      <c r="P3688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2">
        <f t="shared" si="345"/>
        <v>42230.662731481483</v>
      </c>
      <c r="T3688" s="12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2">
        <f t="shared" si="345"/>
        <v>41787.218229166669</v>
      </c>
      <c r="T3689" s="12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109.16666666666667</v>
      </c>
      <c r="P3690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2">
        <f t="shared" si="345"/>
        <v>41829.787083333329</v>
      </c>
      <c r="T3690" s="12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2">
        <f t="shared" si="345"/>
        <v>42147.826840277776</v>
      </c>
      <c r="T3691" s="12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2">
        <f t="shared" si="345"/>
        <v>41940.598182870373</v>
      </c>
      <c r="T3692" s="12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2">
        <f t="shared" si="345"/>
        <v>42020.700567129628</v>
      </c>
      <c r="T3693" s="12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2">
        <f t="shared" si="345"/>
        <v>41891.96503472222</v>
      </c>
      <c r="T3694" s="12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2">
        <f t="shared" si="345"/>
        <v>42309.191307870366</v>
      </c>
      <c r="T3695" s="12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2">
        <f t="shared" si="345"/>
        <v>42490.133877314816</v>
      </c>
      <c r="T3696" s="12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2">
        <f t="shared" si="345"/>
        <v>41995.870486111111</v>
      </c>
      <c r="T3697" s="12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2">
        <f t="shared" si="345"/>
        <v>41988.617083333331</v>
      </c>
      <c r="T3698" s="12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7"/>
        <v>plays</v>
      </c>
      <c r="S3699" s="12">
        <f t="shared" si="345"/>
        <v>42479.465833333335</v>
      </c>
      <c r="T3699" s="12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2">
        <f t="shared" si="345"/>
        <v>42401.806562500002</v>
      </c>
      <c r="T3700" s="12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7"/>
        <v>plays</v>
      </c>
      <c r="S3701" s="12">
        <f t="shared" si="345"/>
        <v>41897.602037037039</v>
      </c>
      <c r="T3701" s="12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2">
        <f t="shared" si="345"/>
        <v>41882.585648148146</v>
      </c>
      <c r="T3702" s="12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100.33333333333333</v>
      </c>
      <c r="P3703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2">
        <f t="shared" si="345"/>
        <v>42129.541585648149</v>
      </c>
      <c r="T3703" s="12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109.16666666666667</v>
      </c>
      <c r="P3704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2">
        <f t="shared" si="345"/>
        <v>42524.53800925926</v>
      </c>
      <c r="T3704" s="12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123.42857142857143</v>
      </c>
      <c r="P3705">
        <f t="shared" si="343"/>
        <v>43.2</v>
      </c>
      <c r="Q3705" t="str">
        <f t="shared" si="344"/>
        <v>theater</v>
      </c>
      <c r="R3705" t="str">
        <f t="shared" si="347"/>
        <v>plays</v>
      </c>
      <c r="S3705" s="12">
        <f t="shared" si="345"/>
        <v>42556.504490740743</v>
      </c>
      <c r="T3705" s="12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136.33666666666664</v>
      </c>
      <c r="P3706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2">
        <f t="shared" si="345"/>
        <v>42461.689745370371</v>
      </c>
      <c r="T3706" s="12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103.46657233816767</v>
      </c>
      <c r="P3707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2">
        <f t="shared" si="345"/>
        <v>41792.542986111112</v>
      </c>
      <c r="T3707" s="12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7"/>
        <v>plays</v>
      </c>
      <c r="S3708" s="12">
        <f t="shared" si="345"/>
        <v>41879.913761574076</v>
      </c>
      <c r="T3708" s="12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2">
        <f t="shared" si="345"/>
        <v>42552.048356481479</v>
      </c>
      <c r="T3709" s="12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2">
        <f t="shared" si="345"/>
        <v>41810.142199074071</v>
      </c>
      <c r="T3710" s="12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2">
        <f t="shared" si="345"/>
        <v>41785.707708333335</v>
      </c>
      <c r="T3711" s="12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2">
        <f t="shared" si="345"/>
        <v>42072.576249999998</v>
      </c>
      <c r="T3712" s="12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2">
        <f t="shared" si="345"/>
        <v>41779.724224537036</v>
      </c>
      <c r="T3713" s="12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2">
        <f t="shared" si="345"/>
        <v>42134.172071759262</v>
      </c>
      <c r="T3714" s="12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IF(F:F="successful",((((E3715-D3715)/D3715)*100)+100),(((E3715-D3715)/D3715)*100))</f>
        <v>101.5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si="347"/>
        <v>plays</v>
      </c>
      <c r="S3715" s="12">
        <f t="shared" ref="S3715:S3778" si="351">(((J3715/60)/60)/24)+DATE(1970,1,1)</f>
        <v>42505.738032407404</v>
      </c>
      <c r="T3715" s="12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</v>
      </c>
      <c r="P3716">
        <f t="shared" si="349"/>
        <v>105.51546391752578</v>
      </c>
      <c r="Q3716" t="str">
        <f t="shared" si="350"/>
        <v>theater</v>
      </c>
      <c r="R3716" t="str">
        <f t="shared" ref="R3716:R3779" si="353">RIGHT(N3716,LEN(N3716)-SEARCH("/",N3716,SEARCH("/",N3716)))</f>
        <v>plays</v>
      </c>
      <c r="S3716" s="12">
        <f t="shared" si="351"/>
        <v>42118.556331018524</v>
      </c>
      <c r="T3716" s="12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102.57142857142857</v>
      </c>
      <c r="P3717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12">
        <f t="shared" si="351"/>
        <v>42036.995590277773</v>
      </c>
      <c r="T3717" s="12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12">
        <f t="shared" si="351"/>
        <v>42360.887835648144</v>
      </c>
      <c r="T3718" s="12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3"/>
        <v>plays</v>
      </c>
      <c r="S3719" s="12">
        <f t="shared" si="351"/>
        <v>42102.866307870368</v>
      </c>
      <c r="T3719" s="12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239.39999999999998</v>
      </c>
      <c r="P3720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2">
        <f t="shared" si="351"/>
        <v>42032.716145833328</v>
      </c>
      <c r="T3720" s="12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3"/>
        <v>plays</v>
      </c>
      <c r="S3721" s="12">
        <f t="shared" si="351"/>
        <v>42147.729930555557</v>
      </c>
      <c r="T3721" s="12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2">
        <f t="shared" si="351"/>
        <v>42165.993125000001</v>
      </c>
      <c r="T3722" s="12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2">
        <f t="shared" si="351"/>
        <v>41927.936157407406</v>
      </c>
      <c r="T3723" s="12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</v>
      </c>
      <c r="P3724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2">
        <f t="shared" si="351"/>
        <v>42381.671840277777</v>
      </c>
      <c r="T3724" s="12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2">
        <f t="shared" si="351"/>
        <v>41943.753032407411</v>
      </c>
      <c r="T3725" s="12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2">
        <f t="shared" si="351"/>
        <v>42465.491435185191</v>
      </c>
      <c r="T3726" s="12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3"/>
        <v>plays</v>
      </c>
      <c r="S3727" s="12">
        <f t="shared" si="351"/>
        <v>42401.945219907408</v>
      </c>
      <c r="T3727" s="12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2">
        <f t="shared" si="351"/>
        <v>42462.140868055561</v>
      </c>
      <c r="T3728" s="12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2">
        <f t="shared" si="351"/>
        <v>42632.348310185189</v>
      </c>
      <c r="T3729" s="12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-90.69</v>
      </c>
      <c r="P3730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2">
        <f t="shared" si="351"/>
        <v>42205.171018518522</v>
      </c>
      <c r="T3730" s="12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-92.759999999999991</v>
      </c>
      <c r="P3731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2">
        <f t="shared" si="351"/>
        <v>42041.205000000002</v>
      </c>
      <c r="T3731" s="12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-90</v>
      </c>
      <c r="P3732">
        <f t="shared" si="349"/>
        <v>100</v>
      </c>
      <c r="Q3732" t="str">
        <f t="shared" si="350"/>
        <v>theater</v>
      </c>
      <c r="R3732" t="str">
        <f t="shared" si="353"/>
        <v>plays</v>
      </c>
      <c r="S3732" s="12">
        <f t="shared" si="351"/>
        <v>42203.677766203706</v>
      </c>
      <c r="T3732" s="12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-88.727272727272734</v>
      </c>
      <c r="P3733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2">
        <f t="shared" si="351"/>
        <v>41983.752847222218</v>
      </c>
      <c r="T3733" s="12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-84.588235294117638</v>
      </c>
      <c r="P3734">
        <f t="shared" si="349"/>
        <v>32.75</v>
      </c>
      <c r="Q3734" t="str">
        <f t="shared" si="350"/>
        <v>theater</v>
      </c>
      <c r="R3734" t="str">
        <f t="shared" si="353"/>
        <v>plays</v>
      </c>
      <c r="S3734" s="12">
        <f t="shared" si="351"/>
        <v>41968.677465277782</v>
      </c>
      <c r="T3734" s="12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-100</v>
      </c>
      <c r="P3735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12">
        <f t="shared" si="351"/>
        <v>42103.024398148147</v>
      </c>
      <c r="T3735" s="12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-71.533333333333331</v>
      </c>
      <c r="P3736">
        <f t="shared" si="349"/>
        <v>61</v>
      </c>
      <c r="Q3736" t="str">
        <f t="shared" si="350"/>
        <v>theater</v>
      </c>
      <c r="R3736" t="str">
        <f t="shared" si="353"/>
        <v>plays</v>
      </c>
      <c r="S3736" s="12">
        <f t="shared" si="351"/>
        <v>42089.901574074072</v>
      </c>
      <c r="T3736" s="12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-86.666666666666671</v>
      </c>
      <c r="P3737">
        <f t="shared" si="349"/>
        <v>10</v>
      </c>
      <c r="Q3737" t="str">
        <f t="shared" si="350"/>
        <v>theater</v>
      </c>
      <c r="R3737" t="str">
        <f t="shared" si="353"/>
        <v>plays</v>
      </c>
      <c r="S3737" s="12">
        <f t="shared" si="351"/>
        <v>42122.693159722221</v>
      </c>
      <c r="T3737" s="12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-99.333333333333329</v>
      </c>
      <c r="P3738">
        <f t="shared" si="349"/>
        <v>10</v>
      </c>
      <c r="Q3738" t="str">
        <f t="shared" si="350"/>
        <v>theater</v>
      </c>
      <c r="R3738" t="str">
        <f t="shared" si="353"/>
        <v>plays</v>
      </c>
      <c r="S3738" s="12">
        <f t="shared" si="351"/>
        <v>42048.711724537032</v>
      </c>
      <c r="T3738" s="12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-78.571428571428569</v>
      </c>
      <c r="P3739">
        <f t="shared" si="349"/>
        <v>37.5</v>
      </c>
      <c r="Q3739" t="str">
        <f t="shared" si="350"/>
        <v>theater</v>
      </c>
      <c r="R3739" t="str">
        <f t="shared" si="353"/>
        <v>plays</v>
      </c>
      <c r="S3739" s="12">
        <f t="shared" si="351"/>
        <v>42297.691006944442</v>
      </c>
      <c r="T3739" s="12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-82</v>
      </c>
      <c r="P3740">
        <f t="shared" si="349"/>
        <v>45</v>
      </c>
      <c r="Q3740" t="str">
        <f t="shared" si="350"/>
        <v>theater</v>
      </c>
      <c r="R3740" t="str">
        <f t="shared" si="353"/>
        <v>plays</v>
      </c>
      <c r="S3740" s="12">
        <f t="shared" si="351"/>
        <v>41813.938715277778</v>
      </c>
      <c r="T3740" s="12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-79.875</v>
      </c>
      <c r="P3741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2">
        <f t="shared" si="351"/>
        <v>42548.449861111112</v>
      </c>
      <c r="T3741" s="12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-82.1</v>
      </c>
      <c r="P3742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2">
        <f t="shared" si="351"/>
        <v>41833.089756944442</v>
      </c>
      <c r="T3742" s="12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-100</v>
      </c>
      <c r="P3743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12">
        <f t="shared" si="351"/>
        <v>42325.920717592591</v>
      </c>
      <c r="T3743" s="12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-98</v>
      </c>
      <c r="P3744">
        <f t="shared" si="349"/>
        <v>25</v>
      </c>
      <c r="Q3744" t="str">
        <f t="shared" si="350"/>
        <v>theater</v>
      </c>
      <c r="R3744" t="str">
        <f t="shared" si="353"/>
        <v>plays</v>
      </c>
      <c r="S3744" s="12">
        <f t="shared" si="351"/>
        <v>41858.214629629627</v>
      </c>
      <c r="T3744" s="12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-100</v>
      </c>
      <c r="P3745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12">
        <f t="shared" si="351"/>
        <v>41793.710231481484</v>
      </c>
      <c r="T3745" s="12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-100</v>
      </c>
      <c r="P3746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12">
        <f t="shared" si="351"/>
        <v>41793.814259259263</v>
      </c>
      <c r="T3746" s="12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-90</v>
      </c>
      <c r="P3747">
        <f t="shared" si="349"/>
        <v>10</v>
      </c>
      <c r="Q3747" t="str">
        <f t="shared" si="350"/>
        <v>theater</v>
      </c>
      <c r="R3747" t="str">
        <f t="shared" si="353"/>
        <v>plays</v>
      </c>
      <c r="S3747" s="12">
        <f t="shared" si="351"/>
        <v>41831.697939814818</v>
      </c>
      <c r="T3747" s="12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-97.623529411764707</v>
      </c>
      <c r="P3748">
        <f t="shared" si="349"/>
        <v>202</v>
      </c>
      <c r="Q3748" t="str">
        <f t="shared" si="350"/>
        <v>theater</v>
      </c>
      <c r="R3748" t="str">
        <f t="shared" si="353"/>
        <v>plays</v>
      </c>
      <c r="S3748" s="12">
        <f t="shared" si="351"/>
        <v>42621.389340277776</v>
      </c>
      <c r="T3748" s="12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-99</v>
      </c>
      <c r="P3749">
        <f t="shared" si="349"/>
        <v>25</v>
      </c>
      <c r="Q3749" t="str">
        <f t="shared" si="350"/>
        <v>theater</v>
      </c>
      <c r="R3749" t="str">
        <f t="shared" si="353"/>
        <v>plays</v>
      </c>
      <c r="S3749" s="12">
        <f t="shared" si="351"/>
        <v>42164.299722222218</v>
      </c>
      <c r="T3749" s="12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2">
        <f t="shared" si="351"/>
        <v>42395.706435185188</v>
      </c>
      <c r="T3750" s="12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3"/>
        <v>musical</v>
      </c>
      <c r="S3751" s="12">
        <f t="shared" si="351"/>
        <v>42458.127175925925</v>
      </c>
      <c r="T3751" s="12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2">
        <f t="shared" si="351"/>
        <v>42016.981574074074</v>
      </c>
      <c r="T3752" s="12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2">
        <f t="shared" si="351"/>
        <v>42403.035567129627</v>
      </c>
      <c r="T3753" s="12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2">
        <f t="shared" si="351"/>
        <v>42619.802488425921</v>
      </c>
      <c r="T3754" s="12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2">
        <f t="shared" si="351"/>
        <v>42128.824074074073</v>
      </c>
      <c r="T3755" s="12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2">
        <f t="shared" si="351"/>
        <v>41808.881215277775</v>
      </c>
      <c r="T3756" s="12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2">
        <f t="shared" si="351"/>
        <v>42445.866979166662</v>
      </c>
      <c r="T3757" s="12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2">
        <f t="shared" si="351"/>
        <v>41771.814791666664</v>
      </c>
      <c r="T3758" s="12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2">
        <f t="shared" si="351"/>
        <v>41954.850868055553</v>
      </c>
      <c r="T3759" s="12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102.33333333333333</v>
      </c>
      <c r="P3760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2">
        <f t="shared" si="351"/>
        <v>41747.471504629626</v>
      </c>
      <c r="T3760" s="12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110.24425000000001</v>
      </c>
      <c r="P3761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2">
        <f t="shared" si="351"/>
        <v>42182.108252314814</v>
      </c>
      <c r="T3761" s="12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101.01540000000001</v>
      </c>
      <c r="P3762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2">
        <f t="shared" si="351"/>
        <v>41739.525300925925</v>
      </c>
      <c r="T3762" s="12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2">
        <f t="shared" si="351"/>
        <v>42173.466863425929</v>
      </c>
      <c r="T3763" s="12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2">
        <f t="shared" si="351"/>
        <v>42193.813530092593</v>
      </c>
      <c r="T3764" s="12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2">
        <f t="shared" si="351"/>
        <v>42065.750300925924</v>
      </c>
      <c r="T3765" s="12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2">
        <f t="shared" si="351"/>
        <v>42499.842962962968</v>
      </c>
      <c r="T3766" s="12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2">
        <f t="shared" si="351"/>
        <v>41820.776412037041</v>
      </c>
      <c r="T3767" s="12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2">
        <f t="shared" si="351"/>
        <v>41788.167187500003</v>
      </c>
      <c r="T3768" s="12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2">
        <f t="shared" si="351"/>
        <v>42050.019641203704</v>
      </c>
      <c r="T3769" s="12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107.65275</v>
      </c>
      <c r="P3770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2">
        <f t="shared" si="351"/>
        <v>41772.727893518517</v>
      </c>
      <c r="T3770" s="12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2">
        <f t="shared" si="351"/>
        <v>42445.598136574074</v>
      </c>
      <c r="T3771" s="12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3"/>
        <v>musical</v>
      </c>
      <c r="S3772" s="12">
        <f t="shared" si="351"/>
        <v>42138.930671296301</v>
      </c>
      <c r="T3772" s="12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2">
        <f t="shared" si="351"/>
        <v>42493.857083333336</v>
      </c>
      <c r="T3773" s="12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2">
        <f t="shared" si="351"/>
        <v>42682.616967592592</v>
      </c>
      <c r="T3774" s="12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2">
        <f t="shared" si="351"/>
        <v>42656.005173611105</v>
      </c>
      <c r="T3775" s="12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3"/>
        <v>musical</v>
      </c>
      <c r="S3776" s="12">
        <f t="shared" si="351"/>
        <v>42087.792303240742</v>
      </c>
      <c r="T3776" s="12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2">
        <f t="shared" si="351"/>
        <v>42075.942627314813</v>
      </c>
      <c r="T3777" s="12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2">
        <f t="shared" si="351"/>
        <v>41814.367800925924</v>
      </c>
      <c r="T3778" s="12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IF(F:F="successful",((((E3779-D3779)/D3779)*100)+100),(((E3779-D3779)/D3779)*100))</f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si="353"/>
        <v>musical</v>
      </c>
      <c r="S3779" s="12">
        <f t="shared" ref="S3779:S3842" si="357">(((J3779/60)/60)/24)+DATE(1970,1,1)</f>
        <v>41887.111354166671</v>
      </c>
      <c r="T3779" s="12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ref="R3780:R3843" si="359">RIGHT(N3780,LEN(N3780)-SEARCH("/",N3780,SEARCH("/",N3780)))</f>
        <v>musical</v>
      </c>
      <c r="S3780" s="12">
        <f t="shared" si="357"/>
        <v>41989.819212962961</v>
      </c>
      <c r="T3780" s="12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12">
        <f t="shared" si="357"/>
        <v>42425.735416666663</v>
      </c>
      <c r="T3781" s="12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9"/>
        <v>musical</v>
      </c>
      <c r="S3782" s="12">
        <f t="shared" si="357"/>
        <v>42166.219733796301</v>
      </c>
      <c r="T3782" s="12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2">
        <f t="shared" si="357"/>
        <v>41865.882928240739</v>
      </c>
      <c r="T3783" s="12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2">
        <f t="shared" si="357"/>
        <v>42546.862233796302</v>
      </c>
      <c r="T3784" s="12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2">
        <f t="shared" si="357"/>
        <v>42420.140277777777</v>
      </c>
      <c r="T3785" s="12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9"/>
        <v>musical</v>
      </c>
      <c r="S3786" s="12">
        <f t="shared" si="357"/>
        <v>42531.980694444443</v>
      </c>
      <c r="T3786" s="12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2">
        <f t="shared" si="357"/>
        <v>42548.63853009259</v>
      </c>
      <c r="T3787" s="12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110.96666666666667</v>
      </c>
      <c r="P3788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2">
        <f t="shared" si="357"/>
        <v>42487.037905092591</v>
      </c>
      <c r="T3788" s="12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2">
        <f t="shared" si="357"/>
        <v>42167.534791666665</v>
      </c>
      <c r="T3789" s="12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-99.333333333333329</v>
      </c>
      <c r="P3790">
        <f t="shared" si="355"/>
        <v>500</v>
      </c>
      <c r="Q3790" t="str">
        <f t="shared" si="356"/>
        <v>theater</v>
      </c>
      <c r="R3790" t="str">
        <f t="shared" si="359"/>
        <v>musical</v>
      </c>
      <c r="S3790" s="12">
        <f t="shared" si="357"/>
        <v>42333.695821759262</v>
      </c>
      <c r="T3790" s="12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-96.732394366197184</v>
      </c>
      <c r="P3791">
        <f t="shared" si="355"/>
        <v>29</v>
      </c>
      <c r="Q3791" t="str">
        <f t="shared" si="356"/>
        <v>theater</v>
      </c>
      <c r="R3791" t="str">
        <f t="shared" si="359"/>
        <v>musical</v>
      </c>
      <c r="S3791" s="12">
        <f t="shared" si="357"/>
        <v>42138.798819444448</v>
      </c>
      <c r="T3791" s="12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-100</v>
      </c>
      <c r="P3792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12">
        <f t="shared" si="357"/>
        <v>42666.666932870372</v>
      </c>
      <c r="T3792" s="12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-100</v>
      </c>
      <c r="P3793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12">
        <f t="shared" si="357"/>
        <v>41766.692037037035</v>
      </c>
      <c r="T3793" s="12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-99.72</v>
      </c>
      <c r="P3794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2">
        <f t="shared" si="357"/>
        <v>42170.447013888886</v>
      </c>
      <c r="T3794" s="12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-40.342857142857142</v>
      </c>
      <c r="P3795">
        <f t="shared" si="355"/>
        <v>174</v>
      </c>
      <c r="Q3795" t="str">
        <f t="shared" si="356"/>
        <v>theater</v>
      </c>
      <c r="R3795" t="str">
        <f t="shared" si="359"/>
        <v>musical</v>
      </c>
      <c r="S3795" s="12">
        <f t="shared" si="357"/>
        <v>41968.938993055555</v>
      </c>
      <c r="T3795" s="12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-99</v>
      </c>
      <c r="P3796">
        <f t="shared" si="355"/>
        <v>50</v>
      </c>
      <c r="Q3796" t="str">
        <f t="shared" si="356"/>
        <v>theater</v>
      </c>
      <c r="R3796" t="str">
        <f t="shared" si="359"/>
        <v>musical</v>
      </c>
      <c r="S3796" s="12">
        <f t="shared" si="357"/>
        <v>42132.58048611111</v>
      </c>
      <c r="T3796" s="12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-98.333333333333329</v>
      </c>
      <c r="P3797">
        <f t="shared" si="355"/>
        <v>5</v>
      </c>
      <c r="Q3797" t="str">
        <f t="shared" si="356"/>
        <v>theater</v>
      </c>
      <c r="R3797" t="str">
        <f t="shared" si="359"/>
        <v>musical</v>
      </c>
      <c r="S3797" s="12">
        <f t="shared" si="357"/>
        <v>42201.436226851853</v>
      </c>
      <c r="T3797" s="12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-99.995555555555555</v>
      </c>
      <c r="P3798">
        <f t="shared" si="355"/>
        <v>1</v>
      </c>
      <c r="Q3798" t="str">
        <f t="shared" si="356"/>
        <v>theater</v>
      </c>
      <c r="R3798" t="str">
        <f t="shared" si="359"/>
        <v>musical</v>
      </c>
      <c r="S3798" s="12">
        <f t="shared" si="357"/>
        <v>42689.029583333337</v>
      </c>
      <c r="T3798" s="12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-10.333333333333334</v>
      </c>
      <c r="P3799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2">
        <f t="shared" si="357"/>
        <v>42084.881539351853</v>
      </c>
      <c r="T3799" s="12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-98.535714285714278</v>
      </c>
      <c r="P3800">
        <f t="shared" si="355"/>
        <v>205</v>
      </c>
      <c r="Q3800" t="str">
        <f t="shared" si="356"/>
        <v>theater</v>
      </c>
      <c r="R3800" t="str">
        <f t="shared" si="359"/>
        <v>musical</v>
      </c>
      <c r="S3800" s="12">
        <f t="shared" si="357"/>
        <v>41831.722777777781</v>
      </c>
      <c r="T3800" s="12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-95.98</v>
      </c>
      <c r="P3801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2">
        <f t="shared" si="357"/>
        <v>42410.93105324074</v>
      </c>
      <c r="T3801" s="12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-95.99545454545455</v>
      </c>
      <c r="P3802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2">
        <f t="shared" si="357"/>
        <v>41982.737071759257</v>
      </c>
      <c r="T3802" s="12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-91.47999999999999</v>
      </c>
      <c r="P3803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2">
        <f t="shared" si="357"/>
        <v>41975.676111111112</v>
      </c>
      <c r="T3803" s="12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-100</v>
      </c>
      <c r="P3804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12">
        <f t="shared" si="357"/>
        <v>42269.126226851848</v>
      </c>
      <c r="T3804" s="12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-80.349999999999994</v>
      </c>
      <c r="P3805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2">
        <f t="shared" si="357"/>
        <v>42403.971851851849</v>
      </c>
      <c r="T3805" s="12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-100</v>
      </c>
      <c r="P3806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12">
        <f t="shared" si="357"/>
        <v>42527.00953703704</v>
      </c>
      <c r="T3806" s="12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-99.998000000000005</v>
      </c>
      <c r="P3807">
        <f t="shared" si="355"/>
        <v>1.5</v>
      </c>
      <c r="Q3807" t="str">
        <f t="shared" si="356"/>
        <v>theater</v>
      </c>
      <c r="R3807" t="str">
        <f t="shared" si="359"/>
        <v>musical</v>
      </c>
      <c r="S3807" s="12">
        <f t="shared" si="357"/>
        <v>41849.887037037035</v>
      </c>
      <c r="T3807" s="12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-99.933333333333323</v>
      </c>
      <c r="P3808">
        <f t="shared" si="355"/>
        <v>5</v>
      </c>
      <c r="Q3808" t="str">
        <f t="shared" si="356"/>
        <v>theater</v>
      </c>
      <c r="R3808" t="str">
        <f t="shared" si="359"/>
        <v>musical</v>
      </c>
      <c r="S3808" s="12">
        <f t="shared" si="357"/>
        <v>41799.259039351848</v>
      </c>
      <c r="T3808" s="12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-69.666666666666671</v>
      </c>
      <c r="P3809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2">
        <f t="shared" si="357"/>
        <v>42090.909016203703</v>
      </c>
      <c r="T3809" s="12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2">
        <f t="shared" si="357"/>
        <v>42059.453923611116</v>
      </c>
      <c r="T3810" s="12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2">
        <f t="shared" si="357"/>
        <v>41800.526701388888</v>
      </c>
      <c r="T3811" s="12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2">
        <f t="shared" si="357"/>
        <v>42054.849050925928</v>
      </c>
      <c r="T3812" s="12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2">
        <f t="shared" si="357"/>
        <v>42487.62700231481</v>
      </c>
      <c r="T3813" s="12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2">
        <f t="shared" si="357"/>
        <v>42109.751250000001</v>
      </c>
      <c r="T3814" s="12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100.95190476190476</v>
      </c>
      <c r="P3815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2">
        <f t="shared" si="357"/>
        <v>42497.275706018518</v>
      </c>
      <c r="T3815" s="12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2">
        <f t="shared" si="357"/>
        <v>42058.904074074075</v>
      </c>
      <c r="T3816" s="12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2">
        <f t="shared" si="357"/>
        <v>42207.259918981479</v>
      </c>
      <c r="T3817" s="12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2">
        <f t="shared" si="357"/>
        <v>41807.690081018518</v>
      </c>
      <c r="T3818" s="12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2">
        <f t="shared" si="357"/>
        <v>42284.69694444444</v>
      </c>
      <c r="T3819" s="12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9"/>
        <v>plays</v>
      </c>
      <c r="S3820" s="12">
        <f t="shared" si="357"/>
        <v>42045.84238425926</v>
      </c>
      <c r="T3820" s="12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2">
        <f t="shared" si="357"/>
        <v>42184.209537037037</v>
      </c>
      <c r="T3821" s="12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9"/>
        <v>plays</v>
      </c>
      <c r="S3822" s="12">
        <f t="shared" si="357"/>
        <v>42160.651817129634</v>
      </c>
      <c r="T3822" s="12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2">
        <f t="shared" si="357"/>
        <v>42341.180636574078</v>
      </c>
      <c r="T3823" s="12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</v>
      </c>
      <c r="P3824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2">
        <f t="shared" si="357"/>
        <v>42329.838159722218</v>
      </c>
      <c r="T3824" s="12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2">
        <f t="shared" si="357"/>
        <v>42170.910231481481</v>
      </c>
      <c r="T3825" s="12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2">
        <f t="shared" si="357"/>
        <v>42571.626192129625</v>
      </c>
      <c r="T3826" s="12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2">
        <f t="shared" si="357"/>
        <v>42151.069606481484</v>
      </c>
      <c r="T3827" s="12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9"/>
        <v>plays</v>
      </c>
      <c r="S3828" s="12">
        <f t="shared" si="357"/>
        <v>42101.423541666663</v>
      </c>
      <c r="T3828" s="12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2">
        <f t="shared" si="357"/>
        <v>42034.928252314814</v>
      </c>
      <c r="T3829" s="12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2">
        <f t="shared" si="357"/>
        <v>41944.527627314819</v>
      </c>
      <c r="T3830" s="12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2">
        <f t="shared" si="357"/>
        <v>42593.865405092598</v>
      </c>
      <c r="T3831" s="12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9"/>
        <v>plays</v>
      </c>
      <c r="S3832" s="12">
        <f t="shared" si="357"/>
        <v>42503.740868055553</v>
      </c>
      <c r="T3832" s="12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106.02200000000001</v>
      </c>
      <c r="P3833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2">
        <f t="shared" si="357"/>
        <v>41927.848900462966</v>
      </c>
      <c r="T3833" s="12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104.66666666666667</v>
      </c>
      <c r="P3834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2">
        <f t="shared" si="357"/>
        <v>42375.114988425921</v>
      </c>
      <c r="T3834" s="12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116.66666666666666</v>
      </c>
      <c r="P3835">
        <f t="shared" si="355"/>
        <v>70</v>
      </c>
      <c r="Q3835" t="str">
        <f t="shared" si="356"/>
        <v>theater</v>
      </c>
      <c r="R3835" t="str">
        <f t="shared" si="359"/>
        <v>plays</v>
      </c>
      <c r="S3835" s="12">
        <f t="shared" si="357"/>
        <v>41963.872361111105</v>
      </c>
      <c r="T3835" s="12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2">
        <f t="shared" si="357"/>
        <v>42143.445219907408</v>
      </c>
      <c r="T3836" s="12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9"/>
        <v>plays</v>
      </c>
      <c r="S3837" s="12">
        <f t="shared" si="357"/>
        <v>42460.94222222222</v>
      </c>
      <c r="T3837" s="12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2">
        <f t="shared" si="357"/>
        <v>42553.926527777774</v>
      </c>
      <c r="T3838" s="12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2">
        <f t="shared" si="357"/>
        <v>42152.765717592592</v>
      </c>
      <c r="T3839" s="12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2">
        <f t="shared" si="357"/>
        <v>42116.710752314815</v>
      </c>
      <c r="T3840" s="12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2">
        <f t="shared" si="357"/>
        <v>42155.142638888887</v>
      </c>
      <c r="T3841" s="12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2">
        <f t="shared" si="357"/>
        <v>42432.701724537037</v>
      </c>
      <c r="T3842" s="12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IF(F:F="successful",((((E3843-D3843)/D3843)*100)+100),(((E3843-D3843)/D3843)*100))</f>
        <v>-91.28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si="359"/>
        <v>plays</v>
      </c>
      <c r="S3843" s="12">
        <f t="shared" ref="S3843:S3906" si="363">(((J3843/60)/60)/24)+DATE(1970,1,1)</f>
        <v>41780.785729166666</v>
      </c>
      <c r="T3843" s="12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-78.06</v>
      </c>
      <c r="P3844">
        <f t="shared" si="361"/>
        <v>47.695652173913047</v>
      </c>
      <c r="Q3844" t="str">
        <f t="shared" si="362"/>
        <v>theater</v>
      </c>
      <c r="R3844" t="str">
        <f t="shared" ref="R3844:R3907" si="365">RIGHT(N3844,LEN(N3844)-SEARCH("/",N3844,SEARCH("/",N3844)))</f>
        <v>plays</v>
      </c>
      <c r="S3844" s="12">
        <f t="shared" si="363"/>
        <v>41740.493657407409</v>
      </c>
      <c r="T3844" s="12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-78.7</v>
      </c>
      <c r="P3845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12">
        <f t="shared" si="363"/>
        <v>41766.072500000002</v>
      </c>
      <c r="T3845" s="12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-58.510204081632658</v>
      </c>
      <c r="P3846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12">
        <f t="shared" si="363"/>
        <v>41766.617291666669</v>
      </c>
      <c r="T3846" s="12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-97.894999999999996</v>
      </c>
      <c r="P3847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2">
        <f t="shared" si="363"/>
        <v>42248.627013888887</v>
      </c>
      <c r="T3847" s="12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-97.3</v>
      </c>
      <c r="P3848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2">
        <f t="shared" si="363"/>
        <v>41885.221550925926</v>
      </c>
      <c r="T3848" s="12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-83.838095238095235</v>
      </c>
      <c r="P3849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2">
        <f t="shared" si="363"/>
        <v>42159.224432870367</v>
      </c>
      <c r="T3849" s="12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-83.623076923076923</v>
      </c>
      <c r="P3850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2">
        <f t="shared" si="363"/>
        <v>42265.817002314812</v>
      </c>
      <c r="T3850" s="12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-92.956666666666663</v>
      </c>
      <c r="P3851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2">
        <f t="shared" si="363"/>
        <v>42136.767175925925</v>
      </c>
      <c r="T3851" s="12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-96.2</v>
      </c>
      <c r="P3852">
        <f t="shared" si="361"/>
        <v>9.5</v>
      </c>
      <c r="Q3852" t="str">
        <f t="shared" si="362"/>
        <v>theater</v>
      </c>
      <c r="R3852" t="str">
        <f t="shared" si="365"/>
        <v>plays</v>
      </c>
      <c r="S3852" s="12">
        <f t="shared" si="363"/>
        <v>41975.124340277776</v>
      </c>
      <c r="T3852" s="12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-65.92</v>
      </c>
      <c r="P3853">
        <f t="shared" si="361"/>
        <v>35.5</v>
      </c>
      <c r="Q3853" t="str">
        <f t="shared" si="362"/>
        <v>theater</v>
      </c>
      <c r="R3853" t="str">
        <f t="shared" si="365"/>
        <v>plays</v>
      </c>
      <c r="S3853" s="12">
        <f t="shared" si="363"/>
        <v>42172.439571759256</v>
      </c>
      <c r="T3853" s="12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-99.8</v>
      </c>
      <c r="P3854">
        <f t="shared" si="361"/>
        <v>10</v>
      </c>
      <c r="Q3854" t="str">
        <f t="shared" si="362"/>
        <v>theater</v>
      </c>
      <c r="R3854" t="str">
        <f t="shared" si="365"/>
        <v>plays</v>
      </c>
      <c r="S3854" s="12">
        <f t="shared" si="363"/>
        <v>42065.190694444449</v>
      </c>
      <c r="T3854" s="12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-99.97399999999999</v>
      </c>
      <c r="P3855">
        <f t="shared" si="361"/>
        <v>13</v>
      </c>
      <c r="Q3855" t="str">
        <f t="shared" si="362"/>
        <v>theater</v>
      </c>
      <c r="R3855" t="str">
        <f t="shared" si="365"/>
        <v>plays</v>
      </c>
      <c r="S3855" s="12">
        <f t="shared" si="363"/>
        <v>41848.84002314815</v>
      </c>
      <c r="T3855" s="12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-83.74545454545455</v>
      </c>
      <c r="P3856">
        <f t="shared" si="361"/>
        <v>89.4</v>
      </c>
      <c r="Q3856" t="str">
        <f t="shared" si="362"/>
        <v>theater</v>
      </c>
      <c r="R3856" t="str">
        <f t="shared" si="365"/>
        <v>plays</v>
      </c>
      <c r="S3856" s="12">
        <f t="shared" si="363"/>
        <v>42103.884930555556</v>
      </c>
      <c r="T3856" s="12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-97.5</v>
      </c>
      <c r="P3857">
        <f t="shared" si="361"/>
        <v>25</v>
      </c>
      <c r="Q3857" t="str">
        <f t="shared" si="362"/>
        <v>theater</v>
      </c>
      <c r="R3857" t="str">
        <f t="shared" si="365"/>
        <v>plays</v>
      </c>
      <c r="S3857" s="12">
        <f t="shared" si="363"/>
        <v>42059.970729166671</v>
      </c>
      <c r="T3857" s="12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-99.98</v>
      </c>
      <c r="P3858">
        <f t="shared" si="361"/>
        <v>1</v>
      </c>
      <c r="Q3858" t="str">
        <f t="shared" si="362"/>
        <v>theater</v>
      </c>
      <c r="R3858" t="str">
        <f t="shared" si="365"/>
        <v>plays</v>
      </c>
      <c r="S3858" s="12">
        <f t="shared" si="363"/>
        <v>42041.743090277778</v>
      </c>
      <c r="T3858" s="12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-94.8</v>
      </c>
      <c r="P3859">
        <f t="shared" si="361"/>
        <v>65</v>
      </c>
      <c r="Q3859" t="str">
        <f t="shared" si="362"/>
        <v>theater</v>
      </c>
      <c r="R3859" t="str">
        <f t="shared" si="365"/>
        <v>plays</v>
      </c>
      <c r="S3859" s="12">
        <f t="shared" si="363"/>
        <v>41829.73715277778</v>
      </c>
      <c r="T3859" s="12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-98</v>
      </c>
      <c r="P3860">
        <f t="shared" si="361"/>
        <v>10</v>
      </c>
      <c r="Q3860" t="str">
        <f t="shared" si="362"/>
        <v>theater</v>
      </c>
      <c r="R3860" t="str">
        <f t="shared" si="365"/>
        <v>plays</v>
      </c>
      <c r="S3860" s="12">
        <f t="shared" si="363"/>
        <v>42128.431064814817</v>
      </c>
      <c r="T3860" s="12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-99.960000000000008</v>
      </c>
      <c r="P3861">
        <f t="shared" si="361"/>
        <v>1</v>
      </c>
      <c r="Q3861" t="str">
        <f t="shared" si="362"/>
        <v>theater</v>
      </c>
      <c r="R3861" t="str">
        <f t="shared" si="365"/>
        <v>plays</v>
      </c>
      <c r="S3861" s="12">
        <f t="shared" si="363"/>
        <v>41789.893599537041</v>
      </c>
      <c r="T3861" s="12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-82.333333333333343</v>
      </c>
      <c r="P3862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2">
        <f t="shared" si="363"/>
        <v>41833.660995370366</v>
      </c>
      <c r="T3862" s="12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-95</v>
      </c>
      <c r="P3863">
        <f t="shared" si="361"/>
        <v>100</v>
      </c>
      <c r="Q3863" t="str">
        <f t="shared" si="362"/>
        <v>theater</v>
      </c>
      <c r="R3863" t="str">
        <f t="shared" si="365"/>
        <v>plays</v>
      </c>
      <c r="S3863" s="12">
        <f t="shared" si="363"/>
        <v>41914.590011574073</v>
      </c>
      <c r="T3863" s="12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-99.986666666666665</v>
      </c>
      <c r="P3864">
        <f t="shared" si="361"/>
        <v>1</v>
      </c>
      <c r="Q3864" t="str">
        <f t="shared" si="362"/>
        <v>theater</v>
      </c>
      <c r="R3864" t="str">
        <f t="shared" si="365"/>
        <v>plays</v>
      </c>
      <c r="S3864" s="12">
        <f t="shared" si="363"/>
        <v>42611.261064814811</v>
      </c>
      <c r="T3864" s="12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-100</v>
      </c>
      <c r="P3865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12">
        <f t="shared" si="363"/>
        <v>42253.633159722223</v>
      </c>
      <c r="T3865" s="12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-98.8</v>
      </c>
      <c r="P3866">
        <f t="shared" si="361"/>
        <v>20</v>
      </c>
      <c r="Q3866" t="str">
        <f t="shared" si="362"/>
        <v>theater</v>
      </c>
      <c r="R3866" t="str">
        <f t="shared" si="365"/>
        <v>plays</v>
      </c>
      <c r="S3866" s="12">
        <f t="shared" si="363"/>
        <v>42295.891828703709</v>
      </c>
      <c r="T3866" s="12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-73.062577704102765</v>
      </c>
      <c r="P3867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2">
        <f t="shared" si="363"/>
        <v>41841.651597222226</v>
      </c>
      <c r="T3867" s="12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-99.45</v>
      </c>
      <c r="P3868">
        <f t="shared" si="361"/>
        <v>5.5</v>
      </c>
      <c r="Q3868" t="str">
        <f t="shared" si="362"/>
        <v>theater</v>
      </c>
      <c r="R3868" t="str">
        <f t="shared" si="365"/>
        <v>plays</v>
      </c>
      <c r="S3868" s="12">
        <f t="shared" si="363"/>
        <v>42402.947002314817</v>
      </c>
      <c r="T3868" s="12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-87.45</v>
      </c>
      <c r="P3869">
        <f t="shared" si="361"/>
        <v>50.2</v>
      </c>
      <c r="Q3869" t="str">
        <f t="shared" si="362"/>
        <v>theater</v>
      </c>
      <c r="R3869" t="str">
        <f t="shared" si="365"/>
        <v>plays</v>
      </c>
      <c r="S3869" s="12">
        <f t="shared" si="363"/>
        <v>42509.814108796301</v>
      </c>
      <c r="T3869" s="12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-99.8</v>
      </c>
      <c r="P3870">
        <f t="shared" si="361"/>
        <v>10</v>
      </c>
      <c r="Q3870" t="str">
        <f t="shared" si="362"/>
        <v>theater</v>
      </c>
      <c r="R3870" t="str">
        <f t="shared" si="365"/>
        <v>musical</v>
      </c>
      <c r="S3870" s="12">
        <f t="shared" si="363"/>
        <v>41865.659780092588</v>
      </c>
      <c r="T3870" s="12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-96.552513156891166</v>
      </c>
      <c r="P3871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2">
        <f t="shared" si="363"/>
        <v>42047.724444444444</v>
      </c>
      <c r="T3871" s="12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-85</v>
      </c>
      <c r="P3872">
        <f t="shared" si="361"/>
        <v>150</v>
      </c>
      <c r="Q3872" t="str">
        <f t="shared" si="362"/>
        <v>theater</v>
      </c>
      <c r="R3872" t="str">
        <f t="shared" si="365"/>
        <v>musical</v>
      </c>
      <c r="S3872" s="12">
        <f t="shared" si="363"/>
        <v>41793.17219907407</v>
      </c>
      <c r="T3872" s="12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-97.333333333333343</v>
      </c>
      <c r="P3873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2">
        <f t="shared" si="363"/>
        <v>42763.780671296292</v>
      </c>
      <c r="T3873" s="12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-100</v>
      </c>
      <c r="P3874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12">
        <f t="shared" si="363"/>
        <v>42180.145787037036</v>
      </c>
      <c r="T3874" s="12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-100</v>
      </c>
      <c r="P3875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12">
        <f t="shared" si="363"/>
        <v>42255.696006944447</v>
      </c>
      <c r="T3875" s="12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-100</v>
      </c>
      <c r="P3876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12">
        <f t="shared" si="363"/>
        <v>42007.016458333332</v>
      </c>
      <c r="T3876" s="12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-100</v>
      </c>
      <c r="P3877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12">
        <f t="shared" si="363"/>
        <v>42615.346817129626</v>
      </c>
      <c r="T3877" s="12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-47.205128205128204</v>
      </c>
      <c r="P3878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2">
        <f t="shared" si="363"/>
        <v>42372.624166666668</v>
      </c>
      <c r="T3878" s="12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-95.036000000000001</v>
      </c>
      <c r="P3879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2">
        <f t="shared" si="363"/>
        <v>42682.67768518519</v>
      </c>
      <c r="T3879" s="12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-99.944444444444443</v>
      </c>
      <c r="P3880">
        <f t="shared" si="361"/>
        <v>10</v>
      </c>
      <c r="Q3880" t="str">
        <f t="shared" si="362"/>
        <v>theater</v>
      </c>
      <c r="R3880" t="str">
        <f t="shared" si="365"/>
        <v>musical</v>
      </c>
      <c r="S3880" s="12">
        <f t="shared" si="363"/>
        <v>42154.818819444445</v>
      </c>
      <c r="T3880" s="12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-100</v>
      </c>
      <c r="P3881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12">
        <f t="shared" si="363"/>
        <v>41999.861064814817</v>
      </c>
      <c r="T3881" s="12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-86.933333333333323</v>
      </c>
      <c r="P3882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2">
        <f t="shared" si="363"/>
        <v>41815.815046296295</v>
      </c>
      <c r="T3882" s="12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-95</v>
      </c>
      <c r="P3883">
        <f t="shared" si="361"/>
        <v>25</v>
      </c>
      <c r="Q3883" t="str">
        <f t="shared" si="362"/>
        <v>theater</v>
      </c>
      <c r="R3883" t="str">
        <f t="shared" si="365"/>
        <v>musical</v>
      </c>
      <c r="S3883" s="12">
        <f t="shared" si="363"/>
        <v>42756.018506944441</v>
      </c>
      <c r="T3883" s="12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-100</v>
      </c>
      <c r="P3884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12">
        <f t="shared" si="363"/>
        <v>42373.983449074076</v>
      </c>
      <c r="T3884" s="12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-100</v>
      </c>
      <c r="P3885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12">
        <f t="shared" si="363"/>
        <v>41854.602650462963</v>
      </c>
      <c r="T3885" s="12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-100</v>
      </c>
      <c r="P3886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12">
        <f t="shared" si="363"/>
        <v>42065.791574074072</v>
      </c>
      <c r="T3886" s="12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-100</v>
      </c>
      <c r="P3887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12">
        <f t="shared" si="363"/>
        <v>42469.951284722221</v>
      </c>
      <c r="T3887" s="12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-100</v>
      </c>
      <c r="P3888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12">
        <f t="shared" si="363"/>
        <v>41954.228032407409</v>
      </c>
      <c r="T3888" s="12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-98.25</v>
      </c>
      <c r="P3889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2">
        <f t="shared" si="363"/>
        <v>42079.857974537037</v>
      </c>
      <c r="T3889" s="12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-72.899999999999991</v>
      </c>
      <c r="P3890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2">
        <f t="shared" si="363"/>
        <v>42762.545810185184</v>
      </c>
      <c r="T3890" s="12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-98.524999999999991</v>
      </c>
      <c r="P3891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2">
        <f t="shared" si="363"/>
        <v>41977.004976851851</v>
      </c>
      <c r="T3891" s="12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-83.173333333333332</v>
      </c>
      <c r="P3892">
        <f t="shared" si="361"/>
        <v>315.5</v>
      </c>
      <c r="Q3892" t="str">
        <f t="shared" si="362"/>
        <v>theater</v>
      </c>
      <c r="R3892" t="str">
        <f t="shared" si="365"/>
        <v>plays</v>
      </c>
      <c r="S3892" s="12">
        <f t="shared" si="363"/>
        <v>42171.758611111116</v>
      </c>
      <c r="T3892" s="12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-67.5</v>
      </c>
      <c r="P3893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2">
        <f t="shared" si="363"/>
        <v>42056.1324537037</v>
      </c>
      <c r="T3893" s="12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-100</v>
      </c>
      <c r="P3894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12">
        <f t="shared" si="363"/>
        <v>41867.652280092596</v>
      </c>
      <c r="T3894" s="12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-78.45</v>
      </c>
      <c r="P3895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2">
        <f t="shared" si="363"/>
        <v>41779.657870370371</v>
      </c>
      <c r="T3895" s="12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-96.533333333333331</v>
      </c>
      <c r="P3896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2">
        <f t="shared" si="363"/>
        <v>42679.958472222221</v>
      </c>
      <c r="T3896" s="12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-95</v>
      </c>
      <c r="P3897">
        <f t="shared" si="361"/>
        <v>50</v>
      </c>
      <c r="Q3897" t="str">
        <f t="shared" si="362"/>
        <v>theater</v>
      </c>
      <c r="R3897" t="str">
        <f t="shared" si="365"/>
        <v>plays</v>
      </c>
      <c r="S3897" s="12">
        <f t="shared" si="363"/>
        <v>42032.250208333338</v>
      </c>
      <c r="T3897" s="12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-89.375</v>
      </c>
      <c r="P3898">
        <f t="shared" si="361"/>
        <v>42.5</v>
      </c>
      <c r="Q3898" t="str">
        <f t="shared" si="362"/>
        <v>theater</v>
      </c>
      <c r="R3898" t="str">
        <f t="shared" si="365"/>
        <v>plays</v>
      </c>
      <c r="S3898" s="12">
        <f t="shared" si="363"/>
        <v>41793.191875000004</v>
      </c>
      <c r="T3898" s="12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-82.399999999999991</v>
      </c>
      <c r="P3899">
        <f t="shared" si="361"/>
        <v>44</v>
      </c>
      <c r="Q3899" t="str">
        <f t="shared" si="362"/>
        <v>theater</v>
      </c>
      <c r="R3899" t="str">
        <f t="shared" si="365"/>
        <v>plays</v>
      </c>
      <c r="S3899" s="12">
        <f t="shared" si="363"/>
        <v>41982.87364583333</v>
      </c>
      <c r="T3899" s="12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-67.44</v>
      </c>
      <c r="P3900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2">
        <f t="shared" si="363"/>
        <v>42193.482291666667</v>
      </c>
      <c r="T3900" s="12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-98.75</v>
      </c>
      <c r="P3901">
        <f t="shared" si="361"/>
        <v>62.5</v>
      </c>
      <c r="Q3901" t="str">
        <f t="shared" si="362"/>
        <v>theater</v>
      </c>
      <c r="R3901" t="str">
        <f t="shared" si="365"/>
        <v>plays</v>
      </c>
      <c r="S3901" s="12">
        <f t="shared" si="363"/>
        <v>41843.775011574071</v>
      </c>
      <c r="T3901" s="12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-94.6</v>
      </c>
      <c r="P3902">
        <f t="shared" si="361"/>
        <v>27</v>
      </c>
      <c r="Q3902" t="str">
        <f t="shared" si="362"/>
        <v>theater</v>
      </c>
      <c r="R3902" t="str">
        <f t="shared" si="365"/>
        <v>plays</v>
      </c>
      <c r="S3902" s="12">
        <f t="shared" si="363"/>
        <v>42136.092488425929</v>
      </c>
      <c r="T3902" s="12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-99.166666666666671</v>
      </c>
      <c r="P3903">
        <f t="shared" si="361"/>
        <v>25</v>
      </c>
      <c r="Q3903" t="str">
        <f t="shared" si="362"/>
        <v>theater</v>
      </c>
      <c r="R3903" t="str">
        <f t="shared" si="365"/>
        <v>plays</v>
      </c>
      <c r="S3903" s="12">
        <f t="shared" si="363"/>
        <v>42317.826377314821</v>
      </c>
      <c r="T3903" s="12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-51.166666666666671</v>
      </c>
      <c r="P3904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2">
        <f t="shared" si="363"/>
        <v>42663.468078703707</v>
      </c>
      <c r="T3904" s="12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-100</v>
      </c>
      <c r="P3905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12">
        <f t="shared" si="363"/>
        <v>42186.01116898148</v>
      </c>
      <c r="T3905" s="12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-99.97</v>
      </c>
      <c r="P3906">
        <f t="shared" si="361"/>
        <v>1.5</v>
      </c>
      <c r="Q3906" t="str">
        <f t="shared" si="362"/>
        <v>theater</v>
      </c>
      <c r="R3906" t="str">
        <f t="shared" si="365"/>
        <v>plays</v>
      </c>
      <c r="S3906" s="12">
        <f t="shared" si="363"/>
        <v>42095.229166666672</v>
      </c>
      <c r="T3906" s="12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IF(F:F="successful",((((E3907-D3907)/D3907)*100)+100),(((E3907-D3907)/D3907)*100))</f>
        <v>-88.466666666666669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si="365"/>
        <v>plays</v>
      </c>
      <c r="S3907" s="12">
        <f t="shared" ref="S3907:S3970" si="369">(((J3907/60)/60)/24)+DATE(1970,1,1)</f>
        <v>42124.623877314814</v>
      </c>
      <c r="T3907" s="12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-32.666666666666664</v>
      </c>
      <c r="P3908">
        <f t="shared" si="367"/>
        <v>63.125</v>
      </c>
      <c r="Q3908" t="str">
        <f t="shared" si="368"/>
        <v>theater</v>
      </c>
      <c r="R3908" t="str">
        <f t="shared" ref="R3908:R3971" si="371">RIGHT(N3908,LEN(N3908)-SEARCH("/",N3908,SEARCH("/",N3908)))</f>
        <v>plays</v>
      </c>
      <c r="S3908" s="12">
        <f t="shared" si="369"/>
        <v>42143.917743055557</v>
      </c>
      <c r="T3908" s="12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-84.7</v>
      </c>
      <c r="P3909">
        <f t="shared" si="367"/>
        <v>38.25</v>
      </c>
      <c r="Q3909" t="str">
        <f t="shared" si="368"/>
        <v>theater</v>
      </c>
      <c r="R3909" t="str">
        <f t="shared" si="371"/>
        <v>plays</v>
      </c>
      <c r="S3909" s="12">
        <f t="shared" si="369"/>
        <v>41906.819513888891</v>
      </c>
      <c r="T3909" s="12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-91.333333333333329</v>
      </c>
      <c r="P3910">
        <f t="shared" si="367"/>
        <v>16.25</v>
      </c>
      <c r="Q3910" t="str">
        <f t="shared" si="368"/>
        <v>theater</v>
      </c>
      <c r="R3910" t="str">
        <f t="shared" si="371"/>
        <v>plays</v>
      </c>
      <c r="S3910" s="12">
        <f t="shared" si="369"/>
        <v>41834.135370370372</v>
      </c>
      <c r="T3910" s="12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-99.775000000000006</v>
      </c>
      <c r="P3911">
        <f t="shared" si="367"/>
        <v>33.75</v>
      </c>
      <c r="Q3911" t="str">
        <f t="shared" si="368"/>
        <v>theater</v>
      </c>
      <c r="R3911" t="str">
        <f t="shared" si="371"/>
        <v>plays</v>
      </c>
      <c r="S3911" s="12">
        <f t="shared" si="369"/>
        <v>41863.359282407408</v>
      </c>
      <c r="T3911" s="12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-96.916666666666657</v>
      </c>
      <c r="P3912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2">
        <f t="shared" si="369"/>
        <v>42224.756909722222</v>
      </c>
      <c r="T3912" s="12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-62.587499999999999</v>
      </c>
      <c r="P3913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2">
        <f t="shared" si="369"/>
        <v>41939.8122337963</v>
      </c>
      <c r="T3913" s="12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-99.993333333333339</v>
      </c>
      <c r="P3914">
        <f t="shared" si="367"/>
        <v>1</v>
      </c>
      <c r="Q3914" t="str">
        <f t="shared" si="368"/>
        <v>theater</v>
      </c>
      <c r="R3914" t="str">
        <f t="shared" si="371"/>
        <v>plays</v>
      </c>
      <c r="S3914" s="12">
        <f t="shared" si="369"/>
        <v>42059.270023148143</v>
      </c>
      <c r="T3914" s="12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-90</v>
      </c>
      <c r="P3915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2">
        <f t="shared" si="369"/>
        <v>42308.211215277777</v>
      </c>
      <c r="T3915" s="12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-63.639999999999993</v>
      </c>
      <c r="P3916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2">
        <f t="shared" si="369"/>
        <v>42114.818935185183</v>
      </c>
      <c r="T3916" s="12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-99.666666666666671</v>
      </c>
      <c r="P3917">
        <f t="shared" si="367"/>
        <v>5</v>
      </c>
      <c r="Q3917" t="str">
        <f t="shared" si="368"/>
        <v>theater</v>
      </c>
      <c r="R3917" t="str">
        <f t="shared" si="371"/>
        <v>plays</v>
      </c>
      <c r="S3917" s="12">
        <f t="shared" si="369"/>
        <v>42492.98505787037</v>
      </c>
      <c r="T3917" s="12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-100</v>
      </c>
      <c r="P3918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12">
        <f t="shared" si="369"/>
        <v>42494.471666666665</v>
      </c>
      <c r="T3918" s="12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-99.714285714285708</v>
      </c>
      <c r="P3919">
        <f t="shared" si="367"/>
        <v>10</v>
      </c>
      <c r="Q3919" t="str">
        <f t="shared" si="368"/>
        <v>theater</v>
      </c>
      <c r="R3919" t="str">
        <f t="shared" si="371"/>
        <v>plays</v>
      </c>
      <c r="S3919" s="12">
        <f t="shared" si="369"/>
        <v>41863.527326388888</v>
      </c>
      <c r="T3919" s="12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-99.8</v>
      </c>
      <c r="P3920">
        <f t="shared" si="367"/>
        <v>40</v>
      </c>
      <c r="Q3920" t="str">
        <f t="shared" si="368"/>
        <v>theater</v>
      </c>
      <c r="R3920" t="str">
        <f t="shared" si="371"/>
        <v>plays</v>
      </c>
      <c r="S3920" s="12">
        <f t="shared" si="369"/>
        <v>41843.664618055554</v>
      </c>
      <c r="T3920" s="12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-98.2</v>
      </c>
      <c r="P3921">
        <f t="shared" si="367"/>
        <v>30</v>
      </c>
      <c r="Q3921" t="str">
        <f t="shared" si="368"/>
        <v>theater</v>
      </c>
      <c r="R3921" t="str">
        <f t="shared" si="371"/>
        <v>plays</v>
      </c>
      <c r="S3921" s="12">
        <f t="shared" si="369"/>
        <v>42358.684872685189</v>
      </c>
      <c r="T3921" s="12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-94.6</v>
      </c>
      <c r="P3922">
        <f t="shared" si="367"/>
        <v>45</v>
      </c>
      <c r="Q3922" t="str">
        <f t="shared" si="368"/>
        <v>theater</v>
      </c>
      <c r="R3922" t="str">
        <f t="shared" si="371"/>
        <v>plays</v>
      </c>
      <c r="S3922" s="12">
        <f t="shared" si="369"/>
        <v>42657.38726851852</v>
      </c>
      <c r="T3922" s="12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-100</v>
      </c>
      <c r="P3923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12">
        <f t="shared" si="369"/>
        <v>41926.542303240742</v>
      </c>
      <c r="T3923" s="12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-91.86666666666666</v>
      </c>
      <c r="P3924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2">
        <f t="shared" si="369"/>
        <v>42020.768634259264</v>
      </c>
      <c r="T3924" s="12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-87.96521739130435</v>
      </c>
      <c r="P3925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2">
        <f t="shared" si="369"/>
        <v>42075.979988425926</v>
      </c>
      <c r="T3925" s="12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-84.733333333333334</v>
      </c>
      <c r="P3926">
        <f t="shared" si="367"/>
        <v>57.25</v>
      </c>
      <c r="Q3926" t="str">
        <f t="shared" si="368"/>
        <v>theater</v>
      </c>
      <c r="R3926" t="str">
        <f t="shared" si="371"/>
        <v>plays</v>
      </c>
      <c r="S3926" s="12">
        <f t="shared" si="369"/>
        <v>41786.959745370368</v>
      </c>
      <c r="T3926" s="12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-90</v>
      </c>
      <c r="P3927">
        <f t="shared" si="367"/>
        <v>5</v>
      </c>
      <c r="Q3927" t="str">
        <f t="shared" si="368"/>
        <v>theater</v>
      </c>
      <c r="R3927" t="str">
        <f t="shared" si="371"/>
        <v>plays</v>
      </c>
      <c r="S3927" s="12">
        <f t="shared" si="369"/>
        <v>41820.870821759258</v>
      </c>
      <c r="T3927" s="12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-99.7</v>
      </c>
      <c r="P3928">
        <f t="shared" si="367"/>
        <v>15</v>
      </c>
      <c r="Q3928" t="str">
        <f t="shared" si="368"/>
        <v>theater</v>
      </c>
      <c r="R3928" t="str">
        <f t="shared" si="371"/>
        <v>plays</v>
      </c>
      <c r="S3928" s="12">
        <f t="shared" si="369"/>
        <v>41970.085046296299</v>
      </c>
      <c r="T3928" s="12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-99</v>
      </c>
      <c r="P3929">
        <f t="shared" si="367"/>
        <v>12.5</v>
      </c>
      <c r="Q3929" t="str">
        <f t="shared" si="368"/>
        <v>theater</v>
      </c>
      <c r="R3929" t="str">
        <f t="shared" si="371"/>
        <v>plays</v>
      </c>
      <c r="S3929" s="12">
        <f t="shared" si="369"/>
        <v>41830.267407407409</v>
      </c>
      <c r="T3929" s="12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-86.98</v>
      </c>
      <c r="P3930">
        <f t="shared" si="367"/>
        <v>93</v>
      </c>
      <c r="Q3930" t="str">
        <f t="shared" si="368"/>
        <v>theater</v>
      </c>
      <c r="R3930" t="str">
        <f t="shared" si="371"/>
        <v>plays</v>
      </c>
      <c r="S3930" s="12">
        <f t="shared" si="369"/>
        <v>42265.683182870373</v>
      </c>
      <c r="T3930" s="12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-97.734999999999999</v>
      </c>
      <c r="P3931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2">
        <f t="shared" si="369"/>
        <v>42601.827141203699</v>
      </c>
      <c r="T3931" s="12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-100</v>
      </c>
      <c r="P3932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12">
        <f t="shared" si="369"/>
        <v>42433.338749999995</v>
      </c>
      <c r="T3932" s="12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-100</v>
      </c>
      <c r="P3933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12">
        <f t="shared" si="369"/>
        <v>42228.151701388888</v>
      </c>
      <c r="T3933" s="12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-99.991666666666674</v>
      </c>
      <c r="P3934">
        <f t="shared" si="367"/>
        <v>1</v>
      </c>
      <c r="Q3934" t="str">
        <f t="shared" si="368"/>
        <v>theater</v>
      </c>
      <c r="R3934" t="str">
        <f t="shared" si="371"/>
        <v>plays</v>
      </c>
      <c r="S3934" s="12">
        <f t="shared" si="369"/>
        <v>42415.168564814812</v>
      </c>
      <c r="T3934" s="12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-84.257142857142853</v>
      </c>
      <c r="P3935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2">
        <f t="shared" si="369"/>
        <v>42538.968310185184</v>
      </c>
      <c r="T3935" s="12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-89</v>
      </c>
      <c r="P3936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2">
        <f t="shared" si="369"/>
        <v>42233.671747685185</v>
      </c>
      <c r="T3936" s="12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-56.166666666666664</v>
      </c>
      <c r="P3937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2">
        <f t="shared" si="369"/>
        <v>42221.656782407401</v>
      </c>
      <c r="T3937" s="12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-100</v>
      </c>
      <c r="P3938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12">
        <f t="shared" si="369"/>
        <v>42675.262962962966</v>
      </c>
      <c r="T3938" s="12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-13.864818024263432</v>
      </c>
      <c r="P3939">
        <f t="shared" si="367"/>
        <v>248.5</v>
      </c>
      <c r="Q3939" t="str">
        <f t="shared" si="368"/>
        <v>theater</v>
      </c>
      <c r="R3939" t="str">
        <f t="shared" si="371"/>
        <v>plays</v>
      </c>
      <c r="S3939" s="12">
        <f t="shared" si="369"/>
        <v>42534.631481481483</v>
      </c>
      <c r="T3939" s="12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-87.803379416282638</v>
      </c>
      <c r="P3940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2">
        <f t="shared" si="369"/>
        <v>42151.905717592599</v>
      </c>
      <c r="T3940" s="12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-99.9</v>
      </c>
      <c r="P3941">
        <f t="shared" si="367"/>
        <v>5</v>
      </c>
      <c r="Q3941" t="str">
        <f t="shared" si="368"/>
        <v>theater</v>
      </c>
      <c r="R3941" t="str">
        <f t="shared" si="371"/>
        <v>plays</v>
      </c>
      <c r="S3941" s="12">
        <f t="shared" si="369"/>
        <v>41915.400219907409</v>
      </c>
      <c r="T3941" s="12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-99.78</v>
      </c>
      <c r="P3942">
        <f t="shared" si="367"/>
        <v>5.5</v>
      </c>
      <c r="Q3942" t="str">
        <f t="shared" si="368"/>
        <v>theater</v>
      </c>
      <c r="R3942" t="str">
        <f t="shared" si="371"/>
        <v>plays</v>
      </c>
      <c r="S3942" s="12">
        <f t="shared" si="369"/>
        <v>41961.492488425924</v>
      </c>
      <c r="T3942" s="12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-99.090909090909093</v>
      </c>
      <c r="P3943">
        <f t="shared" si="367"/>
        <v>25</v>
      </c>
      <c r="Q3943" t="str">
        <f t="shared" si="368"/>
        <v>theater</v>
      </c>
      <c r="R3943" t="str">
        <f t="shared" si="371"/>
        <v>plays</v>
      </c>
      <c r="S3943" s="12">
        <f t="shared" si="369"/>
        <v>41940.587233796294</v>
      </c>
      <c r="T3943" s="12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-100</v>
      </c>
      <c r="P3944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12">
        <f t="shared" si="369"/>
        <v>42111.904097222221</v>
      </c>
      <c r="T3944" s="12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-64.36</v>
      </c>
      <c r="P3945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2">
        <f t="shared" si="369"/>
        <v>42279.778564814813</v>
      </c>
      <c r="T3945" s="12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-100</v>
      </c>
      <c r="P3946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12">
        <f t="shared" si="369"/>
        <v>42213.662905092591</v>
      </c>
      <c r="T3946" s="12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-99.75</v>
      </c>
      <c r="P3947">
        <f t="shared" si="367"/>
        <v>5</v>
      </c>
      <c r="Q3947" t="str">
        <f t="shared" si="368"/>
        <v>theater</v>
      </c>
      <c r="R3947" t="str">
        <f t="shared" si="371"/>
        <v>plays</v>
      </c>
      <c r="S3947" s="12">
        <f t="shared" si="369"/>
        <v>42109.801712962959</v>
      </c>
      <c r="T3947" s="12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-96.75</v>
      </c>
      <c r="P3948">
        <f t="shared" si="367"/>
        <v>39</v>
      </c>
      <c r="Q3948" t="str">
        <f t="shared" si="368"/>
        <v>theater</v>
      </c>
      <c r="R3948" t="str">
        <f t="shared" si="371"/>
        <v>plays</v>
      </c>
      <c r="S3948" s="12">
        <f t="shared" si="369"/>
        <v>42031.833587962959</v>
      </c>
      <c r="T3948" s="12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-96.63333333333334</v>
      </c>
      <c r="P3949">
        <f t="shared" si="367"/>
        <v>50.5</v>
      </c>
      <c r="Q3949" t="str">
        <f t="shared" si="368"/>
        <v>theater</v>
      </c>
      <c r="R3949" t="str">
        <f t="shared" si="371"/>
        <v>plays</v>
      </c>
      <c r="S3949" s="12">
        <f t="shared" si="369"/>
        <v>42615.142870370371</v>
      </c>
      <c r="T3949" s="12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-100</v>
      </c>
      <c r="P3950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12">
        <f t="shared" si="369"/>
        <v>41829.325497685182</v>
      </c>
      <c r="T3950" s="12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-84.23</v>
      </c>
      <c r="P3951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2">
        <f t="shared" si="369"/>
        <v>42016.120613425926</v>
      </c>
      <c r="T3951" s="12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-99.375</v>
      </c>
      <c r="P3952">
        <f t="shared" si="367"/>
        <v>25</v>
      </c>
      <c r="Q3952" t="str">
        <f t="shared" si="368"/>
        <v>theater</v>
      </c>
      <c r="R3952" t="str">
        <f t="shared" si="371"/>
        <v>plays</v>
      </c>
      <c r="S3952" s="12">
        <f t="shared" si="369"/>
        <v>42439.702314814815</v>
      </c>
      <c r="T3952" s="12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-99.999499999999998</v>
      </c>
      <c r="P3953">
        <f t="shared" si="367"/>
        <v>1</v>
      </c>
      <c r="Q3953" t="str">
        <f t="shared" si="368"/>
        <v>theater</v>
      </c>
      <c r="R3953" t="str">
        <f t="shared" si="371"/>
        <v>plays</v>
      </c>
      <c r="S3953" s="12">
        <f t="shared" si="369"/>
        <v>42433.825717592597</v>
      </c>
      <c r="T3953" s="12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-99.90384615384616</v>
      </c>
      <c r="P3954">
        <f t="shared" si="367"/>
        <v>25</v>
      </c>
      <c r="Q3954" t="str">
        <f t="shared" si="368"/>
        <v>theater</v>
      </c>
      <c r="R3954" t="str">
        <f t="shared" si="371"/>
        <v>plays</v>
      </c>
      <c r="S3954" s="12">
        <f t="shared" si="369"/>
        <v>42243.790393518517</v>
      </c>
      <c r="T3954" s="12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-100</v>
      </c>
      <c r="P3955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12">
        <f t="shared" si="369"/>
        <v>42550.048449074078</v>
      </c>
      <c r="T3955" s="12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-100</v>
      </c>
      <c r="P3956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12">
        <f t="shared" si="369"/>
        <v>41774.651203703703</v>
      </c>
      <c r="T3956" s="12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-75.714285714285708</v>
      </c>
      <c r="P3957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2">
        <f t="shared" si="369"/>
        <v>42306.848854166667</v>
      </c>
      <c r="T3957" s="12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-100</v>
      </c>
      <c r="P3958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12">
        <f t="shared" si="369"/>
        <v>42457.932025462964</v>
      </c>
      <c r="T3958" s="12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-99.975000000000009</v>
      </c>
      <c r="P3959">
        <f t="shared" si="367"/>
        <v>7</v>
      </c>
      <c r="Q3959" t="str">
        <f t="shared" si="368"/>
        <v>theater</v>
      </c>
      <c r="R3959" t="str">
        <f t="shared" si="371"/>
        <v>plays</v>
      </c>
      <c r="S3959" s="12">
        <f t="shared" si="369"/>
        <v>42513.976319444439</v>
      </c>
      <c r="T3959" s="12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-67.95</v>
      </c>
      <c r="P3960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2">
        <f t="shared" si="369"/>
        <v>41816.950370370374</v>
      </c>
      <c r="T3960" s="12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-75.666666666666671</v>
      </c>
      <c r="P3961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2">
        <f t="shared" si="369"/>
        <v>41880.788842592592</v>
      </c>
      <c r="T3961" s="12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-98.5</v>
      </c>
      <c r="P3962">
        <f t="shared" si="367"/>
        <v>11.25</v>
      </c>
      <c r="Q3962" t="str">
        <f t="shared" si="368"/>
        <v>theater</v>
      </c>
      <c r="R3962" t="str">
        <f t="shared" si="371"/>
        <v>plays</v>
      </c>
      <c r="S3962" s="12">
        <f t="shared" si="369"/>
        <v>42342.845555555556</v>
      </c>
      <c r="T3962" s="12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-99.58</v>
      </c>
      <c r="P3963">
        <f t="shared" si="367"/>
        <v>10.5</v>
      </c>
      <c r="Q3963" t="str">
        <f t="shared" si="368"/>
        <v>theater</v>
      </c>
      <c r="R3963" t="str">
        <f t="shared" si="371"/>
        <v>plays</v>
      </c>
      <c r="S3963" s="12">
        <f t="shared" si="369"/>
        <v>41745.891319444447</v>
      </c>
      <c r="T3963" s="12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-96.785714285714292</v>
      </c>
      <c r="P3964">
        <f t="shared" si="367"/>
        <v>15</v>
      </c>
      <c r="Q3964" t="str">
        <f t="shared" si="368"/>
        <v>theater</v>
      </c>
      <c r="R3964" t="str">
        <f t="shared" si="371"/>
        <v>plays</v>
      </c>
      <c r="S3964" s="12">
        <f t="shared" si="369"/>
        <v>42311.621458333335</v>
      </c>
      <c r="T3964" s="12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-100</v>
      </c>
      <c r="P3965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12">
        <f t="shared" si="369"/>
        <v>42296.154131944444</v>
      </c>
      <c r="T3965" s="12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-93.7</v>
      </c>
      <c r="P3966">
        <f t="shared" si="367"/>
        <v>42</v>
      </c>
      <c r="Q3966" t="str">
        <f t="shared" si="368"/>
        <v>theater</v>
      </c>
      <c r="R3966" t="str">
        <f t="shared" si="371"/>
        <v>plays</v>
      </c>
      <c r="S3966" s="12">
        <f t="shared" si="369"/>
        <v>42053.722060185188</v>
      </c>
      <c r="T3966" s="12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-85.75</v>
      </c>
      <c r="P3967">
        <f t="shared" si="367"/>
        <v>71.25</v>
      </c>
      <c r="Q3967" t="str">
        <f t="shared" si="368"/>
        <v>theater</v>
      </c>
      <c r="R3967" t="str">
        <f t="shared" si="371"/>
        <v>plays</v>
      </c>
      <c r="S3967" s="12">
        <f t="shared" si="369"/>
        <v>42414.235879629632</v>
      </c>
      <c r="T3967" s="12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-99.4</v>
      </c>
      <c r="P3968">
        <f t="shared" si="367"/>
        <v>22.5</v>
      </c>
      <c r="Q3968" t="str">
        <f t="shared" si="368"/>
        <v>theater</v>
      </c>
      <c r="R3968" t="str">
        <f t="shared" si="371"/>
        <v>plays</v>
      </c>
      <c r="S3968" s="12">
        <f t="shared" si="369"/>
        <v>41801.711550925924</v>
      </c>
      <c r="T3968" s="12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-75.882352941176464</v>
      </c>
      <c r="P3969">
        <f t="shared" si="367"/>
        <v>41</v>
      </c>
      <c r="Q3969" t="str">
        <f t="shared" si="368"/>
        <v>theater</v>
      </c>
      <c r="R3969" t="str">
        <f t="shared" si="371"/>
        <v>plays</v>
      </c>
      <c r="S3969" s="12">
        <f t="shared" si="369"/>
        <v>42770.290590277778</v>
      </c>
      <c r="T3969" s="12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-89.46</v>
      </c>
      <c r="P3970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2">
        <f t="shared" si="369"/>
        <v>42452.815659722226</v>
      </c>
      <c r="T3970" s="12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IF(F:F="successful",((((E3971-D3971)/D3971)*100)+100),(((E3971-D3971)/D3971)*100))</f>
        <v>-92.530973451327441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si="371"/>
        <v>plays</v>
      </c>
      <c r="S3971" s="12">
        <f t="shared" ref="S3971:S4034" si="375">(((J3971/60)/60)/24)+DATE(1970,1,1)</f>
        <v>42601.854699074072</v>
      </c>
      <c r="T3971" s="12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-99.926666666666662</v>
      </c>
      <c r="P3972">
        <f t="shared" si="373"/>
        <v>5.5</v>
      </c>
      <c r="Q3972" t="str">
        <f t="shared" si="374"/>
        <v>theater</v>
      </c>
      <c r="R3972" t="str">
        <f t="shared" ref="R3972:R4035" si="377">RIGHT(N3972,LEN(N3972)-SEARCH("/",N3972,SEARCH("/",N3972)))</f>
        <v>plays</v>
      </c>
      <c r="S3972" s="12">
        <f t="shared" si="375"/>
        <v>42447.863553240735</v>
      </c>
      <c r="T3972" s="12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-99.028571428571439</v>
      </c>
      <c r="P3973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12">
        <f t="shared" si="375"/>
        <v>41811.536180555559</v>
      </c>
      <c r="T3973" s="12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-78.900000000000006</v>
      </c>
      <c r="P3974">
        <f t="shared" si="373"/>
        <v>26.375</v>
      </c>
      <c r="Q3974" t="str">
        <f t="shared" si="374"/>
        <v>theater</v>
      </c>
      <c r="R3974" t="str">
        <f t="shared" si="377"/>
        <v>plays</v>
      </c>
      <c r="S3974" s="12">
        <f t="shared" si="375"/>
        <v>41981.067523148144</v>
      </c>
      <c r="T3974" s="12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-21.9</v>
      </c>
      <c r="P3975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2">
        <f t="shared" si="375"/>
        <v>42469.68414351852</v>
      </c>
      <c r="T3975" s="12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-68</v>
      </c>
      <c r="P3976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2">
        <f t="shared" si="375"/>
        <v>42493.546851851846</v>
      </c>
      <c r="T3976" s="12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-100</v>
      </c>
      <c r="P3977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12">
        <f t="shared" si="375"/>
        <v>42534.866875</v>
      </c>
      <c r="T3977" s="12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-52.307692307692314</v>
      </c>
      <c r="P3978">
        <f t="shared" si="373"/>
        <v>62</v>
      </c>
      <c r="Q3978" t="str">
        <f t="shared" si="374"/>
        <v>theater</v>
      </c>
      <c r="R3978" t="str">
        <f t="shared" si="377"/>
        <v>plays</v>
      </c>
      <c r="S3978" s="12">
        <f t="shared" si="375"/>
        <v>41830.858344907407</v>
      </c>
      <c r="T3978" s="12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-98.550000000000011</v>
      </c>
      <c r="P3979">
        <f t="shared" si="373"/>
        <v>217.5</v>
      </c>
      <c r="Q3979" t="str">
        <f t="shared" si="374"/>
        <v>theater</v>
      </c>
      <c r="R3979" t="str">
        <f t="shared" si="377"/>
        <v>plays</v>
      </c>
      <c r="S3979" s="12">
        <f t="shared" si="375"/>
        <v>42543.788564814815</v>
      </c>
      <c r="T3979" s="12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-89.3</v>
      </c>
      <c r="P3980">
        <f t="shared" si="373"/>
        <v>26.75</v>
      </c>
      <c r="Q3980" t="str">
        <f t="shared" si="374"/>
        <v>theater</v>
      </c>
      <c r="R3980" t="str">
        <f t="shared" si="377"/>
        <v>plays</v>
      </c>
      <c r="S3980" s="12">
        <f t="shared" si="375"/>
        <v>41975.642974537041</v>
      </c>
      <c r="T3980" s="12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-98.166666666666671</v>
      </c>
      <c r="P3981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2">
        <f t="shared" si="375"/>
        <v>42069.903437500005</v>
      </c>
      <c r="T3981" s="12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-82</v>
      </c>
      <c r="P3982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2">
        <f t="shared" si="375"/>
        <v>41795.598923611113</v>
      </c>
      <c r="T3982" s="12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-95.916666666666657</v>
      </c>
      <c r="P3983">
        <f t="shared" si="373"/>
        <v>175</v>
      </c>
      <c r="Q3983" t="str">
        <f t="shared" si="374"/>
        <v>theater</v>
      </c>
      <c r="R3983" t="str">
        <f t="shared" si="377"/>
        <v>plays</v>
      </c>
      <c r="S3983" s="12">
        <f t="shared" si="375"/>
        <v>42508.179965277777</v>
      </c>
      <c r="T3983" s="12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-80</v>
      </c>
      <c r="P3984">
        <f t="shared" si="373"/>
        <v>34</v>
      </c>
      <c r="Q3984" t="str">
        <f t="shared" si="374"/>
        <v>theater</v>
      </c>
      <c r="R3984" t="str">
        <f t="shared" si="377"/>
        <v>plays</v>
      </c>
      <c r="S3984" s="12">
        <f t="shared" si="375"/>
        <v>42132.809953703705</v>
      </c>
      <c r="T3984" s="12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-65.197486535008977</v>
      </c>
      <c r="P3985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2">
        <f t="shared" si="375"/>
        <v>41747.86986111111</v>
      </c>
      <c r="T3985" s="12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-93.666666666666671</v>
      </c>
      <c r="P3986">
        <f t="shared" si="373"/>
        <v>9.5</v>
      </c>
      <c r="Q3986" t="str">
        <f t="shared" si="374"/>
        <v>theater</v>
      </c>
      <c r="R3986" t="str">
        <f t="shared" si="377"/>
        <v>plays</v>
      </c>
      <c r="S3986" s="12">
        <f t="shared" si="375"/>
        <v>41920.963472222218</v>
      </c>
      <c r="T3986" s="12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-67.95</v>
      </c>
      <c r="P3987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2">
        <f t="shared" si="375"/>
        <v>42399.707407407404</v>
      </c>
      <c r="T3987" s="12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-90.24</v>
      </c>
      <c r="P3988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2">
        <f t="shared" si="375"/>
        <v>42467.548541666663</v>
      </c>
      <c r="T3988" s="12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-62.250000000000007</v>
      </c>
      <c r="P3989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2">
        <f t="shared" si="375"/>
        <v>41765.92465277778</v>
      </c>
      <c r="T3989" s="12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-97.866666666666674</v>
      </c>
      <c r="P3990">
        <f t="shared" si="373"/>
        <v>8</v>
      </c>
      <c r="Q3990" t="str">
        <f t="shared" si="374"/>
        <v>theater</v>
      </c>
      <c r="R3990" t="str">
        <f t="shared" si="377"/>
        <v>plays</v>
      </c>
      <c r="S3990" s="12">
        <f t="shared" si="375"/>
        <v>42230.08116898148</v>
      </c>
      <c r="T3990" s="12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-100</v>
      </c>
      <c r="P3991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12">
        <f t="shared" si="375"/>
        <v>42286.749780092592</v>
      </c>
      <c r="T3991" s="12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-95.818181818181813</v>
      </c>
      <c r="P3992">
        <f t="shared" si="373"/>
        <v>23</v>
      </c>
      <c r="Q3992" t="str">
        <f t="shared" si="374"/>
        <v>theater</v>
      </c>
      <c r="R3992" t="str">
        <f t="shared" si="377"/>
        <v>plays</v>
      </c>
      <c r="S3992" s="12">
        <f t="shared" si="375"/>
        <v>42401.672372685185</v>
      </c>
      <c r="T3992" s="12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-80</v>
      </c>
      <c r="P3993">
        <f t="shared" si="373"/>
        <v>100</v>
      </c>
      <c r="Q3993" t="str">
        <f t="shared" si="374"/>
        <v>theater</v>
      </c>
      <c r="R3993" t="str">
        <f t="shared" si="377"/>
        <v>plays</v>
      </c>
      <c r="S3993" s="12">
        <f t="shared" si="375"/>
        <v>42125.644467592589</v>
      </c>
      <c r="T3993" s="12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-94.59</v>
      </c>
      <c r="P3994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2">
        <f t="shared" si="375"/>
        <v>42289.94049768518</v>
      </c>
      <c r="T3994" s="12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-99.994</v>
      </c>
      <c r="P3995">
        <f t="shared" si="373"/>
        <v>3</v>
      </c>
      <c r="Q3995" t="str">
        <f t="shared" si="374"/>
        <v>theater</v>
      </c>
      <c r="R3995" t="str">
        <f t="shared" si="377"/>
        <v>plays</v>
      </c>
      <c r="S3995" s="12">
        <f t="shared" si="375"/>
        <v>42107.864722222221</v>
      </c>
      <c r="T3995" s="12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-99.75</v>
      </c>
      <c r="P3996">
        <f t="shared" si="373"/>
        <v>5</v>
      </c>
      <c r="Q3996" t="str">
        <f t="shared" si="374"/>
        <v>theater</v>
      </c>
      <c r="R3996" t="str">
        <f t="shared" si="377"/>
        <v>plays</v>
      </c>
      <c r="S3996" s="12">
        <f t="shared" si="375"/>
        <v>41809.389930555553</v>
      </c>
      <c r="T3996" s="12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-65</v>
      </c>
      <c r="P3997">
        <f t="shared" si="373"/>
        <v>17.5</v>
      </c>
      <c r="Q3997" t="str">
        <f t="shared" si="374"/>
        <v>theater</v>
      </c>
      <c r="R3997" t="str">
        <f t="shared" si="377"/>
        <v>plays</v>
      </c>
      <c r="S3997" s="12">
        <f t="shared" si="375"/>
        <v>42019.683761574073</v>
      </c>
      <c r="T3997" s="12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-83.433333333333337</v>
      </c>
      <c r="P3998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2">
        <f t="shared" si="375"/>
        <v>41950.26694444444</v>
      </c>
      <c r="T3998" s="12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-100</v>
      </c>
      <c r="P3999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12">
        <f t="shared" si="375"/>
        <v>42069.391446759255</v>
      </c>
      <c r="T3999" s="12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-42.8</v>
      </c>
      <c r="P4000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2">
        <f t="shared" si="375"/>
        <v>42061.963263888887</v>
      </c>
      <c r="T4000" s="12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-83.48571428571428</v>
      </c>
      <c r="P4001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2">
        <f t="shared" si="375"/>
        <v>41842.828680555554</v>
      </c>
      <c r="T4001" s="12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-99.875</v>
      </c>
      <c r="P4002">
        <f t="shared" si="373"/>
        <v>10</v>
      </c>
      <c r="Q4002" t="str">
        <f t="shared" si="374"/>
        <v>theater</v>
      </c>
      <c r="R4002" t="str">
        <f t="shared" si="377"/>
        <v>plays</v>
      </c>
      <c r="S4002" s="12">
        <f t="shared" si="375"/>
        <v>42437.64534722222</v>
      </c>
      <c r="T4002" s="12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-62.250000000000007</v>
      </c>
      <c r="P4003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2">
        <f t="shared" si="375"/>
        <v>42775.964212962965</v>
      </c>
      <c r="T4003" s="12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-98.16</v>
      </c>
      <c r="P4004">
        <f t="shared" si="373"/>
        <v>5.75</v>
      </c>
      <c r="Q4004" t="str">
        <f t="shared" si="374"/>
        <v>theater</v>
      </c>
      <c r="R4004" t="str">
        <f t="shared" si="377"/>
        <v>plays</v>
      </c>
      <c r="S4004" s="12">
        <f t="shared" si="375"/>
        <v>41879.043530092589</v>
      </c>
      <c r="T4004" s="12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-89.95</v>
      </c>
      <c r="P4005">
        <f t="shared" si="373"/>
        <v>100.5</v>
      </c>
      <c r="Q4005" t="str">
        <f t="shared" si="374"/>
        <v>theater</v>
      </c>
      <c r="R4005" t="str">
        <f t="shared" si="377"/>
        <v>plays</v>
      </c>
      <c r="S4005" s="12">
        <f t="shared" si="375"/>
        <v>42020.587349537032</v>
      </c>
      <c r="T4005" s="12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-99.8</v>
      </c>
      <c r="P4006">
        <f t="shared" si="373"/>
        <v>1</v>
      </c>
      <c r="Q4006" t="str">
        <f t="shared" si="374"/>
        <v>theater</v>
      </c>
      <c r="R4006" t="str">
        <f t="shared" si="377"/>
        <v>plays</v>
      </c>
      <c r="S4006" s="12">
        <f t="shared" si="375"/>
        <v>41890.16269675926</v>
      </c>
      <c r="T4006" s="12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-98.666666666666671</v>
      </c>
      <c r="P4007">
        <f t="shared" si="373"/>
        <v>20</v>
      </c>
      <c r="Q4007" t="str">
        <f t="shared" si="374"/>
        <v>theater</v>
      </c>
      <c r="R4007" t="str">
        <f t="shared" si="377"/>
        <v>plays</v>
      </c>
      <c r="S4007" s="12">
        <f t="shared" si="375"/>
        <v>41872.807696759257</v>
      </c>
      <c r="T4007" s="12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-99.993333333333339</v>
      </c>
      <c r="P4008">
        <f t="shared" si="373"/>
        <v>2</v>
      </c>
      <c r="Q4008" t="str">
        <f t="shared" si="374"/>
        <v>theater</v>
      </c>
      <c r="R4008" t="str">
        <f t="shared" si="377"/>
        <v>plays</v>
      </c>
      <c r="S4008" s="12">
        <f t="shared" si="375"/>
        <v>42391.772997685184</v>
      </c>
      <c r="T4008" s="12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-99.75</v>
      </c>
      <c r="P4009">
        <f t="shared" si="373"/>
        <v>5</v>
      </c>
      <c r="Q4009" t="str">
        <f t="shared" si="374"/>
        <v>theater</v>
      </c>
      <c r="R4009" t="str">
        <f t="shared" si="377"/>
        <v>plays</v>
      </c>
      <c r="S4009" s="12">
        <f t="shared" si="375"/>
        <v>41848.772928240738</v>
      </c>
      <c r="T4009" s="12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-94</v>
      </c>
      <c r="P4010">
        <f t="shared" si="373"/>
        <v>15</v>
      </c>
      <c r="Q4010" t="str">
        <f t="shared" si="374"/>
        <v>theater</v>
      </c>
      <c r="R4010" t="str">
        <f t="shared" si="377"/>
        <v>plays</v>
      </c>
      <c r="S4010" s="12">
        <f t="shared" si="375"/>
        <v>42177.964201388888</v>
      </c>
      <c r="T4010" s="12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-96.113989637305693</v>
      </c>
      <c r="P4011">
        <f t="shared" si="373"/>
        <v>25</v>
      </c>
      <c r="Q4011" t="str">
        <f t="shared" si="374"/>
        <v>theater</v>
      </c>
      <c r="R4011" t="str">
        <f t="shared" si="377"/>
        <v>plays</v>
      </c>
      <c r="S4011" s="12">
        <f t="shared" si="375"/>
        <v>41851.700925925928</v>
      </c>
      <c r="T4011" s="12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-75.805555555555557</v>
      </c>
      <c r="P4012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2">
        <f t="shared" si="375"/>
        <v>41921.770439814813</v>
      </c>
      <c r="T4012" s="12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-92.4</v>
      </c>
      <c r="P4013">
        <f t="shared" si="373"/>
        <v>4.75</v>
      </c>
      <c r="Q4013" t="str">
        <f t="shared" si="374"/>
        <v>theater</v>
      </c>
      <c r="R4013" t="str">
        <f t="shared" si="377"/>
        <v>plays</v>
      </c>
      <c r="S4013" s="12">
        <f t="shared" si="375"/>
        <v>42002.54488425926</v>
      </c>
      <c r="T4013" s="12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-100</v>
      </c>
      <c r="P4014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12">
        <f t="shared" si="375"/>
        <v>42096.544548611113</v>
      </c>
      <c r="T4014" s="12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-98.7</v>
      </c>
      <c r="P4015">
        <f t="shared" si="373"/>
        <v>13</v>
      </c>
      <c r="Q4015" t="str">
        <f t="shared" si="374"/>
        <v>theater</v>
      </c>
      <c r="R4015" t="str">
        <f t="shared" si="377"/>
        <v>plays</v>
      </c>
      <c r="S4015" s="12">
        <f t="shared" si="375"/>
        <v>42021.301192129627</v>
      </c>
      <c r="T4015" s="12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-100</v>
      </c>
      <c r="P4016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12">
        <f t="shared" si="375"/>
        <v>42419.246168981481</v>
      </c>
      <c r="T4016" s="12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-99.985714285714295</v>
      </c>
      <c r="P4017">
        <f t="shared" si="373"/>
        <v>1</v>
      </c>
      <c r="Q4017" t="str">
        <f t="shared" si="374"/>
        <v>theater</v>
      </c>
      <c r="R4017" t="str">
        <f t="shared" si="377"/>
        <v>plays</v>
      </c>
      <c r="S4017" s="12">
        <f t="shared" si="375"/>
        <v>42174.780821759254</v>
      </c>
      <c r="T4017" s="12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-86</v>
      </c>
      <c r="P4018">
        <f t="shared" si="373"/>
        <v>10</v>
      </c>
      <c r="Q4018" t="str">
        <f t="shared" si="374"/>
        <v>theater</v>
      </c>
      <c r="R4018" t="str">
        <f t="shared" si="377"/>
        <v>plays</v>
      </c>
      <c r="S4018" s="12">
        <f t="shared" si="375"/>
        <v>41869.872685185182</v>
      </c>
      <c r="T4018" s="12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-98.95</v>
      </c>
      <c r="P4019">
        <f t="shared" si="373"/>
        <v>52.5</v>
      </c>
      <c r="Q4019" t="str">
        <f t="shared" si="374"/>
        <v>theater</v>
      </c>
      <c r="R4019" t="str">
        <f t="shared" si="377"/>
        <v>plays</v>
      </c>
      <c r="S4019" s="12">
        <f t="shared" si="375"/>
        <v>41856.672152777777</v>
      </c>
      <c r="T4019" s="12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-91.333333333333329</v>
      </c>
      <c r="P4020">
        <f t="shared" si="373"/>
        <v>32.5</v>
      </c>
      <c r="Q4020" t="str">
        <f t="shared" si="374"/>
        <v>theater</v>
      </c>
      <c r="R4020" t="str">
        <f t="shared" si="377"/>
        <v>plays</v>
      </c>
      <c r="S4020" s="12">
        <f t="shared" si="375"/>
        <v>42620.91097222222</v>
      </c>
      <c r="T4020" s="12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-99.171428571428564</v>
      </c>
      <c r="P4021">
        <f t="shared" si="373"/>
        <v>7.25</v>
      </c>
      <c r="Q4021" t="str">
        <f t="shared" si="374"/>
        <v>theater</v>
      </c>
      <c r="R4021" t="str">
        <f t="shared" si="377"/>
        <v>plays</v>
      </c>
      <c r="S4021" s="12">
        <f t="shared" si="375"/>
        <v>42417.675879629634</v>
      </c>
      <c r="T4021" s="12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-83.333333333333343</v>
      </c>
      <c r="P4022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2">
        <f t="shared" si="375"/>
        <v>42057.190960648149</v>
      </c>
      <c r="T4022" s="12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-99.166666666666671</v>
      </c>
      <c r="P4023">
        <f t="shared" si="373"/>
        <v>62.5</v>
      </c>
      <c r="Q4023" t="str">
        <f t="shared" si="374"/>
        <v>theater</v>
      </c>
      <c r="R4023" t="str">
        <f t="shared" si="377"/>
        <v>plays</v>
      </c>
      <c r="S4023" s="12">
        <f t="shared" si="375"/>
        <v>41878.911550925928</v>
      </c>
      <c r="T4023" s="12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-30.438888888888886</v>
      </c>
      <c r="P4024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2">
        <f t="shared" si="375"/>
        <v>41990.584108796291</v>
      </c>
      <c r="T4024" s="12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-100</v>
      </c>
      <c r="P4025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12">
        <f t="shared" si="375"/>
        <v>42408.999571759254</v>
      </c>
      <c r="T4025" s="12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-98.75</v>
      </c>
      <c r="P4026">
        <f t="shared" si="373"/>
        <v>10</v>
      </c>
      <c r="Q4026" t="str">
        <f t="shared" si="374"/>
        <v>theater</v>
      </c>
      <c r="R4026" t="str">
        <f t="shared" si="377"/>
        <v>plays</v>
      </c>
      <c r="S4026" s="12">
        <f t="shared" si="375"/>
        <v>42217.670104166667</v>
      </c>
      <c r="T4026" s="12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-95</v>
      </c>
      <c r="P4027">
        <f t="shared" si="373"/>
        <v>62.5</v>
      </c>
      <c r="Q4027" t="str">
        <f t="shared" si="374"/>
        <v>theater</v>
      </c>
      <c r="R4027" t="str">
        <f t="shared" si="377"/>
        <v>plays</v>
      </c>
      <c r="S4027" s="12">
        <f t="shared" si="375"/>
        <v>42151.237685185188</v>
      </c>
      <c r="T4027" s="12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-100</v>
      </c>
      <c r="P4028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12">
        <f t="shared" si="375"/>
        <v>42282.655543981484</v>
      </c>
      <c r="T4028" s="12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-92.833333333333329</v>
      </c>
      <c r="P4029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2">
        <f t="shared" si="375"/>
        <v>42768.97084490741</v>
      </c>
      <c r="T4029" s="12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-71.95</v>
      </c>
      <c r="P4030">
        <f t="shared" si="373"/>
        <v>51</v>
      </c>
      <c r="Q4030" t="str">
        <f t="shared" si="374"/>
        <v>theater</v>
      </c>
      <c r="R4030" t="str">
        <f t="shared" si="377"/>
        <v>plays</v>
      </c>
      <c r="S4030" s="12">
        <f t="shared" si="375"/>
        <v>41765.938657407409</v>
      </c>
      <c r="T4030" s="12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-100</v>
      </c>
      <c r="P4031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12">
        <f t="shared" si="375"/>
        <v>42322.025115740747</v>
      </c>
      <c r="T4031" s="12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-84</v>
      </c>
      <c r="P4032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2">
        <f t="shared" si="375"/>
        <v>42374.655081018514</v>
      </c>
      <c r="T4032" s="12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-100</v>
      </c>
      <c r="P4033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12">
        <f t="shared" si="375"/>
        <v>41941.585231481484</v>
      </c>
      <c r="T4033" s="12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-93.171296296296291</v>
      </c>
      <c r="P4034">
        <f t="shared" si="373"/>
        <v>59</v>
      </c>
      <c r="Q4034" t="str">
        <f t="shared" si="374"/>
        <v>theater</v>
      </c>
      <c r="R4034" t="str">
        <f t="shared" si="377"/>
        <v>plays</v>
      </c>
      <c r="S4034" s="12">
        <f t="shared" si="375"/>
        <v>42293.809212962966</v>
      </c>
      <c r="T4034" s="12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IF(F:F="successful",((((E4035-D4035)/D4035)*100)+100),(((E4035-D4035)/D4035)*100))</f>
        <v>-74.30129707112971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si="377"/>
        <v>plays</v>
      </c>
      <c r="S4035" s="12">
        <f t="shared" ref="S4035:S4098" si="381">(((J4035/60)/60)/24)+DATE(1970,1,1)</f>
        <v>42614.268796296295</v>
      </c>
      <c r="T4035" s="12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-98.518518518518519</v>
      </c>
      <c r="P4036">
        <f t="shared" si="379"/>
        <v>100</v>
      </c>
      <c r="Q4036" t="str">
        <f t="shared" si="380"/>
        <v>theater</v>
      </c>
      <c r="R4036" t="str">
        <f t="shared" ref="R4036:R4099" si="383">RIGHT(N4036,LEN(N4036)-SEARCH("/",N4036,SEARCH("/",N4036)))</f>
        <v>plays</v>
      </c>
      <c r="S4036" s="12">
        <f t="shared" si="381"/>
        <v>42067.947337962964</v>
      </c>
      <c r="T4036" s="12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-63.149999999999991</v>
      </c>
      <c r="P4037">
        <f t="shared" si="379"/>
        <v>147.4</v>
      </c>
      <c r="Q4037" t="str">
        <f t="shared" si="380"/>
        <v>theater</v>
      </c>
      <c r="R4037" t="str">
        <f t="shared" si="383"/>
        <v>plays</v>
      </c>
      <c r="S4037" s="12">
        <f t="shared" si="381"/>
        <v>41903.882951388885</v>
      </c>
      <c r="T4037" s="12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-52.949999999999996</v>
      </c>
      <c r="P4038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12">
        <f t="shared" si="381"/>
        <v>41804.937083333331</v>
      </c>
      <c r="T4038" s="12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-88.571428571428569</v>
      </c>
      <c r="P4039">
        <f t="shared" si="379"/>
        <v>40</v>
      </c>
      <c r="Q4039" t="str">
        <f t="shared" si="380"/>
        <v>theater</v>
      </c>
      <c r="R4039" t="str">
        <f t="shared" si="383"/>
        <v>plays</v>
      </c>
      <c r="S4039" s="12">
        <f t="shared" si="381"/>
        <v>42497.070775462969</v>
      </c>
      <c r="T4039" s="12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-87.960000000000008</v>
      </c>
      <c r="P4040">
        <f t="shared" si="379"/>
        <v>75.25</v>
      </c>
      <c r="Q4040" t="str">
        <f t="shared" si="380"/>
        <v>theater</v>
      </c>
      <c r="R4040" t="str">
        <f t="shared" si="383"/>
        <v>plays</v>
      </c>
      <c r="S4040" s="12">
        <f t="shared" si="381"/>
        <v>41869.798726851855</v>
      </c>
      <c r="T4040" s="12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-40</v>
      </c>
      <c r="P4041">
        <f t="shared" si="379"/>
        <v>60</v>
      </c>
      <c r="Q4041" t="str">
        <f t="shared" si="380"/>
        <v>theater</v>
      </c>
      <c r="R4041" t="str">
        <f t="shared" si="383"/>
        <v>plays</v>
      </c>
      <c r="S4041" s="12">
        <f t="shared" si="381"/>
        <v>42305.670914351853</v>
      </c>
      <c r="T4041" s="12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-68.75</v>
      </c>
      <c r="P4042">
        <f t="shared" si="379"/>
        <v>1250</v>
      </c>
      <c r="Q4042" t="str">
        <f t="shared" si="380"/>
        <v>theater</v>
      </c>
      <c r="R4042" t="str">
        <f t="shared" si="383"/>
        <v>plays</v>
      </c>
      <c r="S4042" s="12">
        <f t="shared" si="381"/>
        <v>42144.231527777782</v>
      </c>
      <c r="T4042" s="12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-99.58</v>
      </c>
      <c r="P4043">
        <f t="shared" si="379"/>
        <v>10.5</v>
      </c>
      <c r="Q4043" t="str">
        <f t="shared" si="380"/>
        <v>theater</v>
      </c>
      <c r="R4043" t="str">
        <f t="shared" si="383"/>
        <v>plays</v>
      </c>
      <c r="S4043" s="12">
        <f t="shared" si="381"/>
        <v>42559.474004629628</v>
      </c>
      <c r="T4043" s="12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-99.79</v>
      </c>
      <c r="P4044">
        <f t="shared" si="379"/>
        <v>7</v>
      </c>
      <c r="Q4044" t="str">
        <f t="shared" si="380"/>
        <v>theater</v>
      </c>
      <c r="R4044" t="str">
        <f t="shared" si="383"/>
        <v>plays</v>
      </c>
      <c r="S4044" s="12">
        <f t="shared" si="381"/>
        <v>41995.084074074075</v>
      </c>
      <c r="T4044" s="12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-100</v>
      </c>
      <c r="P4045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12">
        <f t="shared" si="381"/>
        <v>41948.957465277781</v>
      </c>
      <c r="T4045" s="12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-62.5</v>
      </c>
      <c r="P4046">
        <f t="shared" si="379"/>
        <v>56.25</v>
      </c>
      <c r="Q4046" t="str">
        <f t="shared" si="380"/>
        <v>theater</v>
      </c>
      <c r="R4046" t="str">
        <f t="shared" si="383"/>
        <v>plays</v>
      </c>
      <c r="S4046" s="12">
        <f t="shared" si="381"/>
        <v>42074.219699074078</v>
      </c>
      <c r="T4046" s="12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-99.98</v>
      </c>
      <c r="P4047">
        <f t="shared" si="379"/>
        <v>1</v>
      </c>
      <c r="Q4047" t="str">
        <f t="shared" si="380"/>
        <v>theater</v>
      </c>
      <c r="R4047" t="str">
        <f t="shared" si="383"/>
        <v>plays</v>
      </c>
      <c r="S4047" s="12">
        <f t="shared" si="381"/>
        <v>41842.201261574075</v>
      </c>
      <c r="T4047" s="12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-91.785714285714278</v>
      </c>
      <c r="P4048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2">
        <f t="shared" si="381"/>
        <v>41904.650578703702</v>
      </c>
      <c r="T4048" s="12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-97.8</v>
      </c>
      <c r="P4049">
        <f t="shared" si="379"/>
        <v>27.5</v>
      </c>
      <c r="Q4049" t="str">
        <f t="shared" si="380"/>
        <v>theater</v>
      </c>
      <c r="R4049" t="str">
        <f t="shared" si="383"/>
        <v>plays</v>
      </c>
      <c r="S4049" s="12">
        <f t="shared" si="381"/>
        <v>41991.022488425922</v>
      </c>
      <c r="T4049" s="12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-82.347058823529409</v>
      </c>
      <c r="P4050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2">
        <f t="shared" si="381"/>
        <v>42436.509108796294</v>
      </c>
      <c r="T4050" s="12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-99.92</v>
      </c>
      <c r="P4051">
        <f t="shared" si="379"/>
        <v>16</v>
      </c>
      <c r="Q4051" t="str">
        <f t="shared" si="380"/>
        <v>theater</v>
      </c>
      <c r="R4051" t="str">
        <f t="shared" si="383"/>
        <v>plays</v>
      </c>
      <c r="S4051" s="12">
        <f t="shared" si="381"/>
        <v>42169.958506944444</v>
      </c>
      <c r="T4051" s="12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-99.933333333333323</v>
      </c>
      <c r="P4052">
        <f t="shared" si="379"/>
        <v>1</v>
      </c>
      <c r="Q4052" t="str">
        <f t="shared" si="380"/>
        <v>theater</v>
      </c>
      <c r="R4052" t="str">
        <f t="shared" si="383"/>
        <v>plays</v>
      </c>
      <c r="S4052" s="12">
        <f t="shared" si="381"/>
        <v>41905.636469907404</v>
      </c>
      <c r="T4052" s="12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-100</v>
      </c>
      <c r="P4053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12">
        <f t="shared" si="381"/>
        <v>41761.810150462967</v>
      </c>
      <c r="T4053" s="12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-62.466666666666669</v>
      </c>
      <c r="P4054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2">
        <f t="shared" si="381"/>
        <v>41865.878657407404</v>
      </c>
      <c r="T4054" s="12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-78</v>
      </c>
      <c r="P4055">
        <f t="shared" si="379"/>
        <v>55</v>
      </c>
      <c r="Q4055" t="str">
        <f t="shared" si="380"/>
        <v>theater</v>
      </c>
      <c r="R4055" t="str">
        <f t="shared" si="383"/>
        <v>plays</v>
      </c>
      <c r="S4055" s="12">
        <f t="shared" si="381"/>
        <v>41928.690138888887</v>
      </c>
      <c r="T4055" s="12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-100</v>
      </c>
      <c r="P4056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12">
        <f t="shared" si="381"/>
        <v>42613.841261574074</v>
      </c>
      <c r="T4056" s="12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-82.38</v>
      </c>
      <c r="P4057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2">
        <f t="shared" si="381"/>
        <v>41779.648506944446</v>
      </c>
      <c r="T4057" s="12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-47</v>
      </c>
      <c r="P4058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2">
        <f t="shared" si="381"/>
        <v>42534.933321759265</v>
      </c>
      <c r="T4058" s="12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-77.857142857142861</v>
      </c>
      <c r="P4059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2">
        <f t="shared" si="381"/>
        <v>42310.968518518523</v>
      </c>
      <c r="T4059" s="12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-97.466666666666669</v>
      </c>
      <c r="P4060">
        <f t="shared" si="379"/>
        <v>23.75</v>
      </c>
      <c r="Q4060" t="str">
        <f t="shared" si="380"/>
        <v>theater</v>
      </c>
      <c r="R4060" t="str">
        <f t="shared" si="383"/>
        <v>plays</v>
      </c>
      <c r="S4060" s="12">
        <f t="shared" si="381"/>
        <v>42446.060694444444</v>
      </c>
      <c r="T4060" s="12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-97.5</v>
      </c>
      <c r="P4061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2">
        <f t="shared" si="381"/>
        <v>41866.640648148146</v>
      </c>
      <c r="T4061" s="12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-97.15</v>
      </c>
      <c r="P4062">
        <f t="shared" si="379"/>
        <v>57</v>
      </c>
      <c r="Q4062" t="str">
        <f t="shared" si="380"/>
        <v>theater</v>
      </c>
      <c r="R4062" t="str">
        <f t="shared" si="383"/>
        <v>plays</v>
      </c>
      <c r="S4062" s="12">
        <f t="shared" si="381"/>
        <v>41779.695092592592</v>
      </c>
      <c r="T4062" s="12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-100</v>
      </c>
      <c r="P4063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12">
        <f t="shared" si="381"/>
        <v>42421.141469907408</v>
      </c>
      <c r="T4063" s="12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-97.55</v>
      </c>
      <c r="P4064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2">
        <f t="shared" si="381"/>
        <v>42523.739212962959</v>
      </c>
      <c r="T4064" s="12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-98.578947368421055</v>
      </c>
      <c r="P4065">
        <f t="shared" si="379"/>
        <v>15</v>
      </c>
      <c r="Q4065" t="str">
        <f t="shared" si="380"/>
        <v>theater</v>
      </c>
      <c r="R4065" t="str">
        <f t="shared" si="383"/>
        <v>plays</v>
      </c>
      <c r="S4065" s="12">
        <f t="shared" si="381"/>
        <v>41787.681527777779</v>
      </c>
      <c r="T4065" s="12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-80.75</v>
      </c>
      <c r="P4066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2">
        <f t="shared" si="381"/>
        <v>42093.588263888887</v>
      </c>
      <c r="T4066" s="12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-99.325000000000003</v>
      </c>
      <c r="P4067">
        <f t="shared" si="379"/>
        <v>6.75</v>
      </c>
      <c r="Q4067" t="str">
        <f t="shared" si="380"/>
        <v>theater</v>
      </c>
      <c r="R4067" t="str">
        <f t="shared" si="383"/>
        <v>plays</v>
      </c>
      <c r="S4067" s="12">
        <f t="shared" si="381"/>
        <v>41833.951516203706</v>
      </c>
      <c r="T4067" s="12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-99.833333333333329</v>
      </c>
      <c r="P4068">
        <f t="shared" si="379"/>
        <v>25</v>
      </c>
      <c r="Q4068" t="str">
        <f t="shared" si="380"/>
        <v>theater</v>
      </c>
      <c r="R4068" t="str">
        <f t="shared" si="383"/>
        <v>plays</v>
      </c>
      <c r="S4068" s="12">
        <f t="shared" si="381"/>
        <v>42479.039212962962</v>
      </c>
      <c r="T4068" s="12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-39.1</v>
      </c>
      <c r="P4069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2">
        <f t="shared" si="381"/>
        <v>42235.117476851854</v>
      </c>
      <c r="T4069" s="12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-99.000000000000014</v>
      </c>
      <c r="P4070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2">
        <f t="shared" si="381"/>
        <v>42718.963599537034</v>
      </c>
      <c r="T4070" s="12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-65.600000000000009</v>
      </c>
      <c r="P4071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2">
        <f t="shared" si="381"/>
        <v>42022.661527777775</v>
      </c>
      <c r="T4071" s="12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-83.5</v>
      </c>
      <c r="P4072">
        <f t="shared" si="379"/>
        <v>27.5</v>
      </c>
      <c r="Q4072" t="str">
        <f t="shared" si="380"/>
        <v>theater</v>
      </c>
      <c r="R4072" t="str">
        <f t="shared" si="383"/>
        <v>plays</v>
      </c>
      <c r="S4072" s="12">
        <f t="shared" si="381"/>
        <v>42031.666898148149</v>
      </c>
      <c r="T4072" s="12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-100</v>
      </c>
      <c r="P4073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12">
        <f t="shared" si="381"/>
        <v>42700.804756944446</v>
      </c>
      <c r="T4073" s="12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-99.6</v>
      </c>
      <c r="P4074">
        <f t="shared" si="379"/>
        <v>2</v>
      </c>
      <c r="Q4074" t="str">
        <f t="shared" si="380"/>
        <v>theater</v>
      </c>
      <c r="R4074" t="str">
        <f t="shared" si="383"/>
        <v>plays</v>
      </c>
      <c r="S4074" s="12">
        <f t="shared" si="381"/>
        <v>41812.77443287037</v>
      </c>
      <c r="T4074" s="12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-98.94285714285715</v>
      </c>
      <c r="P4075">
        <f t="shared" si="379"/>
        <v>18.5</v>
      </c>
      <c r="Q4075" t="str">
        <f t="shared" si="380"/>
        <v>theater</v>
      </c>
      <c r="R4075" t="str">
        <f t="shared" si="383"/>
        <v>plays</v>
      </c>
      <c r="S4075" s="12">
        <f t="shared" si="381"/>
        <v>42078.34520833334</v>
      </c>
      <c r="T4075" s="12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-73.27272727272728</v>
      </c>
      <c r="P4076">
        <f t="shared" si="379"/>
        <v>35</v>
      </c>
      <c r="Q4076" t="str">
        <f t="shared" si="380"/>
        <v>theater</v>
      </c>
      <c r="R4076" t="str">
        <f t="shared" si="383"/>
        <v>plays</v>
      </c>
      <c r="S4076" s="12">
        <f t="shared" si="381"/>
        <v>42283.552951388891</v>
      </c>
      <c r="T4076" s="12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-71.2</v>
      </c>
      <c r="P4077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2">
        <f t="shared" si="381"/>
        <v>41779.045937499999</v>
      </c>
      <c r="T4077" s="12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-100</v>
      </c>
      <c r="P4078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12">
        <f t="shared" si="381"/>
        <v>41905.795706018522</v>
      </c>
      <c r="T4078" s="12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-91.100000000000009</v>
      </c>
      <c r="P4079">
        <f t="shared" si="379"/>
        <v>222.5</v>
      </c>
      <c r="Q4079" t="str">
        <f t="shared" si="380"/>
        <v>theater</v>
      </c>
      <c r="R4079" t="str">
        <f t="shared" si="383"/>
        <v>plays</v>
      </c>
      <c r="S4079" s="12">
        <f t="shared" si="381"/>
        <v>42695.7105787037</v>
      </c>
      <c r="T4079" s="12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-100</v>
      </c>
      <c r="P4080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12">
        <f t="shared" si="381"/>
        <v>42732.787523148145</v>
      </c>
      <c r="T4080" s="12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-99.833333333333329</v>
      </c>
      <c r="P4081">
        <f t="shared" si="379"/>
        <v>5</v>
      </c>
      <c r="Q4081" t="str">
        <f t="shared" si="380"/>
        <v>theater</v>
      </c>
      <c r="R4081" t="str">
        <f t="shared" si="383"/>
        <v>plays</v>
      </c>
      <c r="S4081" s="12">
        <f t="shared" si="381"/>
        <v>42510.938900462963</v>
      </c>
      <c r="T4081" s="12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-100</v>
      </c>
      <c r="P4082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12">
        <f t="shared" si="381"/>
        <v>42511.698101851856</v>
      </c>
      <c r="T4082" s="12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-84.262589928057551</v>
      </c>
      <c r="P4083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2">
        <f t="shared" si="381"/>
        <v>42041.581307870365</v>
      </c>
      <c r="T4083" s="12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-98</v>
      </c>
      <c r="P4084">
        <f t="shared" si="379"/>
        <v>1.5</v>
      </c>
      <c r="Q4084" t="str">
        <f t="shared" si="380"/>
        <v>theater</v>
      </c>
      <c r="R4084" t="str">
        <f t="shared" si="383"/>
        <v>plays</v>
      </c>
      <c r="S4084" s="12">
        <f t="shared" si="381"/>
        <v>42307.189270833333</v>
      </c>
      <c r="T4084" s="12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-78.314285714285717</v>
      </c>
      <c r="P4085">
        <f t="shared" si="379"/>
        <v>126.5</v>
      </c>
      <c r="Q4085" t="str">
        <f t="shared" si="380"/>
        <v>theater</v>
      </c>
      <c r="R4085" t="str">
        <f t="shared" si="383"/>
        <v>plays</v>
      </c>
      <c r="S4085" s="12">
        <f t="shared" si="381"/>
        <v>42353.761759259258</v>
      </c>
      <c r="T4085" s="12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-99.666666666666671</v>
      </c>
      <c r="P4086">
        <f t="shared" si="379"/>
        <v>10</v>
      </c>
      <c r="Q4086" t="str">
        <f t="shared" si="380"/>
        <v>theater</v>
      </c>
      <c r="R4086" t="str">
        <f t="shared" si="383"/>
        <v>plays</v>
      </c>
      <c r="S4086" s="12">
        <f t="shared" si="381"/>
        <v>42622.436412037037</v>
      </c>
      <c r="T4086" s="12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-99.714285714285708</v>
      </c>
      <c r="P4087">
        <f t="shared" si="379"/>
        <v>10</v>
      </c>
      <c r="Q4087" t="str">
        <f t="shared" si="380"/>
        <v>theater</v>
      </c>
      <c r="R4087" t="str">
        <f t="shared" si="383"/>
        <v>plays</v>
      </c>
      <c r="S4087" s="12">
        <f t="shared" si="381"/>
        <v>42058.603877314818</v>
      </c>
      <c r="T4087" s="12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-95.3</v>
      </c>
      <c r="P4088">
        <f t="shared" si="379"/>
        <v>9.4</v>
      </c>
      <c r="Q4088" t="str">
        <f t="shared" si="380"/>
        <v>theater</v>
      </c>
      <c r="R4088" t="str">
        <f t="shared" si="383"/>
        <v>plays</v>
      </c>
      <c r="S4088" s="12">
        <f t="shared" si="381"/>
        <v>42304.940960648149</v>
      </c>
      <c r="T4088" s="12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-100</v>
      </c>
      <c r="P4089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12">
        <f t="shared" si="381"/>
        <v>42538.742893518516</v>
      </c>
      <c r="T4089" s="12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-89.2</v>
      </c>
      <c r="P4090">
        <f t="shared" si="379"/>
        <v>72</v>
      </c>
      <c r="Q4090" t="str">
        <f t="shared" si="380"/>
        <v>theater</v>
      </c>
      <c r="R4090" t="str">
        <f t="shared" si="383"/>
        <v>plays</v>
      </c>
      <c r="S4090" s="12">
        <f t="shared" si="381"/>
        <v>41990.612546296295</v>
      </c>
      <c r="T4090" s="12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-95.199999999999989</v>
      </c>
      <c r="P4091">
        <f t="shared" si="379"/>
        <v>30</v>
      </c>
      <c r="Q4091" t="str">
        <f t="shared" si="380"/>
        <v>theater</v>
      </c>
      <c r="R4091" t="str">
        <f t="shared" si="383"/>
        <v>plays</v>
      </c>
      <c r="S4091" s="12">
        <f t="shared" si="381"/>
        <v>42122.732499999998</v>
      </c>
      <c r="T4091" s="12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-96.8</v>
      </c>
      <c r="P4092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2">
        <f t="shared" si="381"/>
        <v>42209.67288194444</v>
      </c>
      <c r="T4092" s="12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-87.25</v>
      </c>
      <c r="P4093">
        <f t="shared" si="379"/>
        <v>25.5</v>
      </c>
      <c r="Q4093" t="str">
        <f t="shared" si="380"/>
        <v>theater</v>
      </c>
      <c r="R4093" t="str">
        <f t="shared" si="383"/>
        <v>plays</v>
      </c>
      <c r="S4093" s="12">
        <f t="shared" si="381"/>
        <v>41990.506377314814</v>
      </c>
      <c r="T4093" s="12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-99.981818181818184</v>
      </c>
      <c r="P4094">
        <f t="shared" si="379"/>
        <v>20</v>
      </c>
      <c r="Q4094" t="str">
        <f t="shared" si="380"/>
        <v>theater</v>
      </c>
      <c r="R4094" t="str">
        <f t="shared" si="383"/>
        <v>plays</v>
      </c>
      <c r="S4094" s="12">
        <f t="shared" si="381"/>
        <v>42039.194988425923</v>
      </c>
      <c r="T4094" s="12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-97.6</v>
      </c>
      <c r="P4095">
        <f t="shared" si="379"/>
        <v>15</v>
      </c>
      <c r="Q4095" t="str">
        <f t="shared" si="380"/>
        <v>theater</v>
      </c>
      <c r="R4095" t="str">
        <f t="shared" si="383"/>
        <v>plays</v>
      </c>
      <c r="S4095" s="12">
        <f t="shared" si="381"/>
        <v>42178.815891203703</v>
      </c>
      <c r="T4095" s="12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-63.5</v>
      </c>
      <c r="P4096">
        <f t="shared" si="379"/>
        <v>91.25</v>
      </c>
      <c r="Q4096" t="str">
        <f t="shared" si="380"/>
        <v>theater</v>
      </c>
      <c r="R4096" t="str">
        <f t="shared" si="383"/>
        <v>plays</v>
      </c>
      <c r="S4096" s="12">
        <f t="shared" si="381"/>
        <v>41890.086805555555</v>
      </c>
      <c r="T4096" s="12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-97.333333333333343</v>
      </c>
      <c r="P4097">
        <f t="shared" si="379"/>
        <v>800</v>
      </c>
      <c r="Q4097" t="str">
        <f t="shared" si="380"/>
        <v>theater</v>
      </c>
      <c r="R4097" t="str">
        <f t="shared" si="383"/>
        <v>plays</v>
      </c>
      <c r="S4097" s="12">
        <f t="shared" si="381"/>
        <v>42693.031828703708</v>
      </c>
      <c r="T4097" s="12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-88.571428571428569</v>
      </c>
      <c r="P4098">
        <f t="shared" si="379"/>
        <v>80</v>
      </c>
      <c r="Q4098" t="str">
        <f t="shared" si="380"/>
        <v>theater</v>
      </c>
      <c r="R4098" t="str">
        <f t="shared" si="383"/>
        <v>plays</v>
      </c>
      <c r="S4098" s="12">
        <f t="shared" si="381"/>
        <v>42750.530312499999</v>
      </c>
      <c r="T4098" s="12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IF(F:F="successful",((((E4099-D4099)/D4099)*100)+100),(((E4099-D4099)/D4099)*100))</f>
        <v>-100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si="383"/>
        <v>plays</v>
      </c>
      <c r="S4099" s="12">
        <f t="shared" ref="S4099:S4115" si="387">(((J4099/60)/60)/24)+DATE(1970,1,1)</f>
        <v>42344.824502314819</v>
      </c>
      <c r="T4099" s="12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-100</v>
      </c>
      <c r="P4100" t="e">
        <f t="shared" si="385"/>
        <v>#DIV/0!</v>
      </c>
      <c r="Q4100" t="str">
        <f t="shared" si="386"/>
        <v>theater</v>
      </c>
      <c r="R4100" t="str">
        <f t="shared" ref="R4100:R4115" si="389">RIGHT(N4100,LEN(N4100)-SEARCH("/",N4100,SEARCH("/",N4100)))</f>
        <v>plays</v>
      </c>
      <c r="S4100" s="12">
        <f t="shared" si="387"/>
        <v>42495.722187499996</v>
      </c>
      <c r="T4100" s="12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-98.888888888888886</v>
      </c>
      <c r="P4101">
        <f t="shared" si="385"/>
        <v>50</v>
      </c>
      <c r="Q4101" t="str">
        <f t="shared" si="386"/>
        <v>theater</v>
      </c>
      <c r="R4101" t="str">
        <f t="shared" si="389"/>
        <v>plays</v>
      </c>
      <c r="S4101" s="12">
        <f t="shared" si="387"/>
        <v>42570.850381944445</v>
      </c>
      <c r="T4101" s="12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-100</v>
      </c>
      <c r="P4102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12">
        <f t="shared" si="387"/>
        <v>41927.124884259261</v>
      </c>
      <c r="T4102" s="12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-100</v>
      </c>
      <c r="P4103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12">
        <f t="shared" si="387"/>
        <v>42730.903726851851</v>
      </c>
      <c r="T4103" s="12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-72.599999999999994</v>
      </c>
      <c r="P4104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2">
        <f t="shared" si="387"/>
        <v>42475.848067129627</v>
      </c>
      <c r="T4104" s="12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-90</v>
      </c>
      <c r="P4105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2">
        <f t="shared" si="387"/>
        <v>42188.83293981482</v>
      </c>
      <c r="T4105" s="12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-78.633333333333326</v>
      </c>
      <c r="P4106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2">
        <f t="shared" si="387"/>
        <v>42640.278171296297</v>
      </c>
      <c r="T4106" s="12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-93.030303030303031</v>
      </c>
      <c r="P4107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2">
        <f t="shared" si="387"/>
        <v>42697.010520833333</v>
      </c>
      <c r="T4107" s="12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-29.4</v>
      </c>
      <c r="P4108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2">
        <f t="shared" si="387"/>
        <v>42053.049375000002</v>
      </c>
      <c r="T4108" s="12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-97.95</v>
      </c>
      <c r="P4109">
        <f t="shared" si="385"/>
        <v>10.25</v>
      </c>
      <c r="Q4109" t="str">
        <f t="shared" si="386"/>
        <v>theater</v>
      </c>
      <c r="R4109" t="str">
        <f t="shared" si="389"/>
        <v>plays</v>
      </c>
      <c r="S4109" s="12">
        <f t="shared" si="387"/>
        <v>41883.916678240741</v>
      </c>
      <c r="T4109" s="12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-98.033333333333331</v>
      </c>
      <c r="P4110">
        <f t="shared" si="385"/>
        <v>59</v>
      </c>
      <c r="Q4110" t="str">
        <f t="shared" si="386"/>
        <v>theater</v>
      </c>
      <c r="R4110" t="str">
        <f t="shared" si="389"/>
        <v>plays</v>
      </c>
      <c r="S4110" s="12">
        <f t="shared" si="387"/>
        <v>42767.031678240746</v>
      </c>
      <c r="T4110" s="12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-100</v>
      </c>
      <c r="P4111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12">
        <f t="shared" si="387"/>
        <v>42307.539398148147</v>
      </c>
      <c r="T4111" s="12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-71.333333333333343</v>
      </c>
      <c r="P4112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2">
        <f t="shared" si="387"/>
        <v>42512.626747685179</v>
      </c>
      <c r="T4112" s="12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-96.866666666666674</v>
      </c>
      <c r="P4113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2">
        <f t="shared" si="387"/>
        <v>42029.135879629626</v>
      </c>
      <c r="T4113" s="12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-99.960000000000008</v>
      </c>
      <c r="P4114">
        <f t="shared" si="385"/>
        <v>1</v>
      </c>
      <c r="Q4114" t="str">
        <f t="shared" si="386"/>
        <v>theater</v>
      </c>
      <c r="R4114" t="str">
        <f t="shared" si="389"/>
        <v>plays</v>
      </c>
      <c r="S4114" s="12">
        <f t="shared" si="387"/>
        <v>42400.946597222224</v>
      </c>
      <c r="T4114" s="12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-99.8</v>
      </c>
      <c r="P4115">
        <f t="shared" si="385"/>
        <v>1</v>
      </c>
      <c r="Q4115" t="str">
        <f t="shared" si="386"/>
        <v>theater</v>
      </c>
      <c r="R4115" t="str">
        <f t="shared" si="389"/>
        <v>plays</v>
      </c>
      <c r="S4115" s="12">
        <f t="shared" si="387"/>
        <v>42358.573182870372</v>
      </c>
      <c r="T4115" s="12">
        <f t="shared" si="388"/>
        <v>42377.273611111115</v>
      </c>
    </row>
  </sheetData>
  <autoFilter ref="A1:O1" xr:uid="{E369E762-2EBA-F049-A9CF-02E7DDD4F863}"/>
  <conditionalFormatting sqref="F1:F1048576">
    <cfRule type="cellIs" dxfId="1" priority="6" operator="equal">
      <formula>$F$2</formula>
    </cfRule>
    <cfRule type="cellIs" dxfId="2" priority="5" operator="equal">
      <formula>$F$122</formula>
    </cfRule>
    <cfRule type="cellIs" dxfId="3" priority="4" operator="equal">
      <formula>$F$162</formula>
    </cfRule>
    <cfRule type="cellIs" dxfId="0" priority="2" operator="equal">
      <formula>$F$1683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 Category Pivot  </vt:lpstr>
      <vt:lpstr>Campaign Sub Category Pivot</vt:lpstr>
      <vt:lpstr>Date Created Pivot</vt:lpstr>
      <vt:lpstr>Raw Data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Veronica Valencia</cp:lastModifiedBy>
  <dcterms:created xsi:type="dcterms:W3CDTF">2017-04-20T15:17:24Z</dcterms:created>
  <dcterms:modified xsi:type="dcterms:W3CDTF">2020-03-17T02:43:37Z</dcterms:modified>
  <cp:category/>
</cp:coreProperties>
</file>