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6F1B5982-5A99-45D7-B8CB-A0F1C2061738}" xr6:coauthVersionLast="41" xr6:coauthVersionMax="41" xr10:uidLastSave="{00000000-0000-0000-0000-000000000000}"/>
  <bookViews>
    <workbookView xWindow="-110" yWindow="-110" windowWidth="19420" windowHeight="10420" tabRatio="814" activeTab="3" xr2:uid="{00000000-000D-0000-FFFF-FFFF00000000}"/>
  </bookViews>
  <sheets>
    <sheet name="Methodology" sheetId="6" r:id="rId1"/>
    <sheet name="OutputTable" sheetId="5" r:id="rId2"/>
    <sheet name="Namibia" sheetId="7" r:id="rId3"/>
    <sheet name="Namibia_Copy" sheetId="8" r:id="rId4"/>
  </sheets>
  <definedNames>
    <definedName name="KSB_DATA_REQ_JAN_2016_fin">#REF!</definedName>
  </definedNames>
  <calcPr calcId="191029" calcMode="manual"/>
</workbook>
</file>

<file path=xl/calcChain.xml><?xml version="1.0" encoding="utf-8"?>
<calcChain xmlns="http://schemas.openxmlformats.org/spreadsheetml/2006/main">
  <c r="P206" i="8" l="1"/>
  <c r="L206" i="8"/>
  <c r="K206" i="8"/>
  <c r="H206" i="8"/>
  <c r="E206" i="8"/>
  <c r="P205" i="8"/>
  <c r="L205" i="8"/>
  <c r="K205" i="8"/>
  <c r="H205" i="8"/>
  <c r="E205" i="8"/>
  <c r="P204" i="8"/>
  <c r="L204" i="8"/>
  <c r="K204" i="8"/>
  <c r="H204" i="8"/>
  <c r="E204" i="8"/>
  <c r="P203" i="8"/>
  <c r="L203" i="8"/>
  <c r="K203" i="8"/>
  <c r="H203" i="8"/>
  <c r="E203" i="8"/>
  <c r="P202" i="8"/>
  <c r="L202" i="8"/>
  <c r="K202" i="8"/>
  <c r="H202" i="8"/>
  <c r="E202" i="8"/>
  <c r="P201" i="8"/>
  <c r="L201" i="8"/>
  <c r="K201" i="8"/>
  <c r="H201" i="8"/>
  <c r="E201" i="8"/>
  <c r="P200" i="8"/>
  <c r="L200" i="8"/>
  <c r="K200" i="8"/>
  <c r="H200" i="8"/>
  <c r="E200" i="8"/>
  <c r="P199" i="8"/>
  <c r="L199" i="8"/>
  <c r="K199" i="8"/>
  <c r="H199" i="8"/>
  <c r="E199" i="8"/>
  <c r="P198" i="8"/>
  <c r="L198" i="8"/>
  <c r="K198" i="8"/>
  <c r="H198" i="8"/>
  <c r="E198" i="8"/>
  <c r="P197" i="8"/>
  <c r="L197" i="8"/>
  <c r="K197" i="8"/>
  <c r="H197" i="8"/>
  <c r="E197" i="8"/>
  <c r="P196" i="8"/>
  <c r="L196" i="8"/>
  <c r="K196" i="8"/>
  <c r="H196" i="8"/>
  <c r="E196" i="8"/>
  <c r="P195" i="8"/>
  <c r="L195" i="8"/>
  <c r="K195" i="8"/>
  <c r="H195" i="8"/>
  <c r="E195" i="8"/>
  <c r="P194" i="8"/>
  <c r="L194" i="8"/>
  <c r="K194" i="8"/>
  <c r="H194" i="8"/>
  <c r="E194" i="8"/>
  <c r="P193" i="8"/>
  <c r="L193" i="8"/>
  <c r="K193" i="8"/>
  <c r="H193" i="8"/>
  <c r="E193" i="8"/>
  <c r="P192" i="8"/>
  <c r="L192" i="8"/>
  <c r="K192" i="8"/>
  <c r="H192" i="8"/>
  <c r="E192" i="8"/>
  <c r="P191" i="8"/>
  <c r="L191" i="8"/>
  <c r="K191" i="8"/>
  <c r="H191" i="8"/>
  <c r="E191" i="8"/>
  <c r="P190" i="8"/>
  <c r="L190" i="8"/>
  <c r="K190" i="8"/>
  <c r="H190" i="8"/>
  <c r="E190" i="8"/>
  <c r="P189" i="8"/>
  <c r="L189" i="8"/>
  <c r="K189" i="8"/>
  <c r="H189" i="8"/>
  <c r="E189" i="8"/>
  <c r="P188" i="8"/>
  <c r="L188" i="8"/>
  <c r="K188" i="8"/>
  <c r="H188" i="8"/>
  <c r="E188" i="8"/>
  <c r="P187" i="8"/>
  <c r="L187" i="8"/>
  <c r="K187" i="8"/>
  <c r="H187" i="8"/>
  <c r="E187" i="8"/>
  <c r="P186" i="8"/>
  <c r="L186" i="8"/>
  <c r="K186" i="8"/>
  <c r="H186" i="8"/>
  <c r="E186" i="8"/>
  <c r="P185" i="8"/>
  <c r="L185" i="8"/>
  <c r="K185" i="8"/>
  <c r="H185" i="8"/>
  <c r="E185" i="8"/>
  <c r="P184" i="8"/>
  <c r="L184" i="8"/>
  <c r="K184" i="8"/>
  <c r="H184" i="8"/>
  <c r="E184" i="8"/>
  <c r="P183" i="8"/>
  <c r="L183" i="8"/>
  <c r="K183" i="8"/>
  <c r="H183" i="8"/>
  <c r="E183" i="8"/>
  <c r="P182" i="8"/>
  <c r="L182" i="8"/>
  <c r="K182" i="8"/>
  <c r="H182" i="8"/>
  <c r="E182" i="8"/>
  <c r="P181" i="8"/>
  <c r="L181" i="8"/>
  <c r="K181" i="8"/>
  <c r="H181" i="8"/>
  <c r="E181" i="8"/>
  <c r="P180" i="8"/>
  <c r="L180" i="8"/>
  <c r="K180" i="8"/>
  <c r="H180" i="8"/>
  <c r="E180" i="8"/>
  <c r="P179" i="8"/>
  <c r="L179" i="8"/>
  <c r="K179" i="8"/>
  <c r="H179" i="8"/>
  <c r="E179" i="8"/>
  <c r="P178" i="8"/>
  <c r="L178" i="8"/>
  <c r="K178" i="8"/>
  <c r="H178" i="8"/>
  <c r="E178" i="8"/>
  <c r="P177" i="8"/>
  <c r="L177" i="8"/>
  <c r="K177" i="8"/>
  <c r="H177" i="8"/>
  <c r="E177" i="8"/>
  <c r="P176" i="8"/>
  <c r="L176" i="8"/>
  <c r="K176" i="8"/>
  <c r="H176" i="8"/>
  <c r="E176" i="8"/>
  <c r="P175" i="8"/>
  <c r="L175" i="8"/>
  <c r="K175" i="8"/>
  <c r="H175" i="8"/>
  <c r="E175" i="8"/>
  <c r="P174" i="8"/>
  <c r="L174" i="8"/>
  <c r="K174" i="8"/>
  <c r="H174" i="8"/>
  <c r="E174" i="8"/>
  <c r="P173" i="8"/>
  <c r="L173" i="8"/>
  <c r="K173" i="8"/>
  <c r="H173" i="8"/>
  <c r="E173" i="8"/>
  <c r="P172" i="8"/>
  <c r="L172" i="8"/>
  <c r="K172" i="8"/>
  <c r="H172" i="8"/>
  <c r="E172" i="8"/>
  <c r="P171" i="8"/>
  <c r="L171" i="8"/>
  <c r="K171" i="8"/>
  <c r="H171" i="8"/>
  <c r="E171" i="8"/>
  <c r="P170" i="8"/>
  <c r="L170" i="8"/>
  <c r="K170" i="8"/>
  <c r="H170" i="8"/>
  <c r="E170" i="8"/>
  <c r="P169" i="8"/>
  <c r="L169" i="8"/>
  <c r="K169" i="8"/>
  <c r="H169" i="8"/>
  <c r="E169" i="8"/>
  <c r="P168" i="8"/>
  <c r="L168" i="8"/>
  <c r="K168" i="8"/>
  <c r="H168" i="8"/>
  <c r="E168" i="8"/>
  <c r="P167" i="8"/>
  <c r="L167" i="8"/>
  <c r="K167" i="8"/>
  <c r="H167" i="8"/>
  <c r="E167" i="8"/>
  <c r="P166" i="8"/>
  <c r="L166" i="8"/>
  <c r="K166" i="8"/>
  <c r="H166" i="8"/>
  <c r="E166" i="8"/>
  <c r="P165" i="8"/>
  <c r="L165" i="8"/>
  <c r="K165" i="8"/>
  <c r="H165" i="8"/>
  <c r="E165" i="8"/>
  <c r="P164" i="8"/>
  <c r="L164" i="8"/>
  <c r="K164" i="8"/>
  <c r="H164" i="8"/>
  <c r="E164" i="8"/>
  <c r="P163" i="8"/>
  <c r="L163" i="8"/>
  <c r="K163" i="8"/>
  <c r="H163" i="8"/>
  <c r="E163" i="8"/>
  <c r="P162" i="8"/>
  <c r="L162" i="8"/>
  <c r="K162" i="8"/>
  <c r="H162" i="8"/>
  <c r="E162" i="8"/>
  <c r="P161" i="8"/>
  <c r="L161" i="8"/>
  <c r="K161" i="8"/>
  <c r="H161" i="8"/>
  <c r="E161" i="8"/>
  <c r="P160" i="8"/>
  <c r="L160" i="8"/>
  <c r="K160" i="8"/>
  <c r="H160" i="8"/>
  <c r="E160" i="8"/>
  <c r="P159" i="8"/>
  <c r="L159" i="8"/>
  <c r="K159" i="8"/>
  <c r="H159" i="8"/>
  <c r="E159" i="8"/>
  <c r="P158" i="8"/>
  <c r="L158" i="8"/>
  <c r="K158" i="8"/>
  <c r="H158" i="8"/>
  <c r="E158" i="8"/>
  <c r="P157" i="8"/>
  <c r="L157" i="8"/>
  <c r="K157" i="8"/>
  <c r="H157" i="8"/>
  <c r="E157" i="8"/>
  <c r="P156" i="8"/>
  <c r="L156" i="8"/>
  <c r="K156" i="8"/>
  <c r="H156" i="8"/>
  <c r="E156" i="8"/>
  <c r="P155" i="8"/>
  <c r="L155" i="8"/>
  <c r="K155" i="8"/>
  <c r="H155" i="8"/>
  <c r="E155" i="8"/>
  <c r="P154" i="8"/>
  <c r="L154" i="8"/>
  <c r="K154" i="8"/>
  <c r="H154" i="8"/>
  <c r="E154" i="8"/>
  <c r="P153" i="8"/>
  <c r="L153" i="8"/>
  <c r="K153" i="8"/>
  <c r="H153" i="8"/>
  <c r="E153" i="8"/>
  <c r="P152" i="8"/>
  <c r="L152" i="8"/>
  <c r="K152" i="8"/>
  <c r="H152" i="8"/>
  <c r="E152" i="8"/>
  <c r="P151" i="8"/>
  <c r="L151" i="8"/>
  <c r="K151" i="8"/>
  <c r="H151" i="8"/>
  <c r="E151" i="8"/>
  <c r="P150" i="8"/>
  <c r="L150" i="8"/>
  <c r="K150" i="8"/>
  <c r="H150" i="8"/>
  <c r="E150" i="8"/>
  <c r="P149" i="8"/>
  <c r="L149" i="8"/>
  <c r="K149" i="8"/>
  <c r="H149" i="8"/>
  <c r="E149" i="8"/>
  <c r="P148" i="8"/>
  <c r="L148" i="8"/>
  <c r="K148" i="8"/>
  <c r="H148" i="8"/>
  <c r="E148" i="8"/>
  <c r="P147" i="8"/>
  <c r="L147" i="8"/>
  <c r="K147" i="8"/>
  <c r="H147" i="8"/>
  <c r="E147" i="8"/>
  <c r="P146" i="8"/>
  <c r="L146" i="8"/>
  <c r="K146" i="8"/>
  <c r="H146" i="8"/>
  <c r="E146" i="8"/>
  <c r="P145" i="8"/>
  <c r="L145" i="8"/>
  <c r="K145" i="8"/>
  <c r="H145" i="8"/>
  <c r="E145" i="8"/>
  <c r="P144" i="8"/>
  <c r="L144" i="8"/>
  <c r="K144" i="8"/>
  <c r="H144" i="8"/>
  <c r="E144" i="8"/>
  <c r="P143" i="8"/>
  <c r="L143" i="8"/>
  <c r="K143" i="8"/>
  <c r="H143" i="8"/>
  <c r="E143" i="8"/>
  <c r="P142" i="8"/>
  <c r="L142" i="8"/>
  <c r="K142" i="8"/>
  <c r="H142" i="8"/>
  <c r="E142" i="8"/>
  <c r="P141" i="8"/>
  <c r="L141" i="8"/>
  <c r="K141" i="8"/>
  <c r="H141" i="8"/>
  <c r="E141" i="8"/>
  <c r="P140" i="8"/>
  <c r="L140" i="8"/>
  <c r="K140" i="8"/>
  <c r="H140" i="8"/>
  <c r="E140" i="8"/>
  <c r="P139" i="8"/>
  <c r="L139" i="8"/>
  <c r="K139" i="8"/>
  <c r="H139" i="8"/>
  <c r="E139" i="8"/>
  <c r="P138" i="8"/>
  <c r="L138" i="8"/>
  <c r="K138" i="8"/>
  <c r="H138" i="8"/>
  <c r="E138" i="8"/>
  <c r="P137" i="8"/>
  <c r="L137" i="8"/>
  <c r="K137" i="8"/>
  <c r="H137" i="8"/>
  <c r="E137" i="8"/>
  <c r="P136" i="8"/>
  <c r="L136" i="8"/>
  <c r="K136" i="8"/>
  <c r="H136" i="8"/>
  <c r="E136" i="8"/>
  <c r="P135" i="8"/>
  <c r="L135" i="8"/>
  <c r="K135" i="8"/>
  <c r="H135" i="8"/>
  <c r="E135" i="8"/>
  <c r="P134" i="8"/>
  <c r="L134" i="8"/>
  <c r="K134" i="8"/>
  <c r="H134" i="8"/>
  <c r="E134" i="8"/>
  <c r="P133" i="8"/>
  <c r="L133" i="8"/>
  <c r="K133" i="8"/>
  <c r="H133" i="8"/>
  <c r="E133" i="8"/>
  <c r="P132" i="8"/>
  <c r="L132" i="8"/>
  <c r="K132" i="8"/>
  <c r="H132" i="8"/>
  <c r="E132" i="8"/>
  <c r="P131" i="8"/>
  <c r="L131" i="8"/>
  <c r="K131" i="8"/>
  <c r="H131" i="8"/>
  <c r="E131" i="8"/>
  <c r="P130" i="8"/>
  <c r="L130" i="8"/>
  <c r="K130" i="8"/>
  <c r="H130" i="8"/>
  <c r="E130" i="8"/>
  <c r="P129" i="8"/>
  <c r="L129" i="8"/>
  <c r="K129" i="8"/>
  <c r="H129" i="8"/>
  <c r="E129" i="8"/>
  <c r="P128" i="8"/>
  <c r="L128" i="8"/>
  <c r="K128" i="8"/>
  <c r="H128" i="8"/>
  <c r="E128" i="8"/>
  <c r="P127" i="8"/>
  <c r="L127" i="8"/>
  <c r="K127" i="8"/>
  <c r="H127" i="8"/>
  <c r="E127" i="8"/>
  <c r="P126" i="8"/>
  <c r="L126" i="8"/>
  <c r="K126" i="8"/>
  <c r="H126" i="8"/>
  <c r="E126" i="8"/>
  <c r="P125" i="8"/>
  <c r="L125" i="8"/>
  <c r="K125" i="8"/>
  <c r="H125" i="8"/>
  <c r="E125" i="8"/>
  <c r="P124" i="8"/>
  <c r="L124" i="8"/>
  <c r="K124" i="8"/>
  <c r="H124" i="8"/>
  <c r="E124" i="8"/>
  <c r="P123" i="8"/>
  <c r="L123" i="8"/>
  <c r="K123" i="8"/>
  <c r="H123" i="8"/>
  <c r="E123" i="8"/>
  <c r="P122" i="8"/>
  <c r="L122" i="8"/>
  <c r="K122" i="8"/>
  <c r="H122" i="8"/>
  <c r="E122" i="8"/>
  <c r="P121" i="8"/>
  <c r="L121" i="8"/>
  <c r="K121" i="8"/>
  <c r="H121" i="8"/>
  <c r="E121" i="8"/>
  <c r="P120" i="8"/>
  <c r="L120" i="8"/>
  <c r="K120" i="8"/>
  <c r="H120" i="8"/>
  <c r="E120" i="8"/>
  <c r="P119" i="8"/>
  <c r="L119" i="8"/>
  <c r="K119" i="8"/>
  <c r="H119" i="8"/>
  <c r="E119" i="8"/>
  <c r="P118" i="8"/>
  <c r="L118" i="8"/>
  <c r="K118" i="8"/>
  <c r="H118" i="8"/>
  <c r="E118" i="8"/>
  <c r="P117" i="8"/>
  <c r="L117" i="8"/>
  <c r="K117" i="8"/>
  <c r="H117" i="8"/>
  <c r="E117" i="8"/>
  <c r="P116" i="8"/>
  <c r="L116" i="8"/>
  <c r="K116" i="8"/>
  <c r="H116" i="8"/>
  <c r="E116" i="8"/>
  <c r="P115" i="8"/>
  <c r="L115" i="8"/>
  <c r="K115" i="8"/>
  <c r="H115" i="8"/>
  <c r="E115" i="8"/>
  <c r="P114" i="8"/>
  <c r="L114" i="8"/>
  <c r="K114" i="8"/>
  <c r="H114" i="8"/>
  <c r="E114" i="8"/>
  <c r="P113" i="8"/>
  <c r="L113" i="8"/>
  <c r="K113" i="8"/>
  <c r="H113" i="8"/>
  <c r="E113" i="8"/>
  <c r="P112" i="8"/>
  <c r="L112" i="8"/>
  <c r="K112" i="8"/>
  <c r="H112" i="8"/>
  <c r="E112" i="8"/>
  <c r="P111" i="8"/>
  <c r="L111" i="8"/>
  <c r="K111" i="8"/>
  <c r="H111" i="8"/>
  <c r="E111" i="8"/>
  <c r="P110" i="8"/>
  <c r="L110" i="8"/>
  <c r="K110" i="8"/>
  <c r="H110" i="8"/>
  <c r="E110" i="8"/>
  <c r="P109" i="8"/>
  <c r="L109" i="8"/>
  <c r="K109" i="8"/>
  <c r="H109" i="8"/>
  <c r="E109" i="8"/>
  <c r="P108" i="8"/>
  <c r="L108" i="8"/>
  <c r="K108" i="8"/>
  <c r="H108" i="8"/>
  <c r="E108" i="8"/>
  <c r="P107" i="8"/>
  <c r="L107" i="8"/>
  <c r="K107" i="8"/>
  <c r="H107" i="8"/>
  <c r="E107" i="8"/>
  <c r="P106" i="8"/>
  <c r="L106" i="8"/>
  <c r="K106" i="8"/>
  <c r="H106" i="8"/>
  <c r="E106" i="8"/>
  <c r="P105" i="8"/>
  <c r="L105" i="8"/>
  <c r="K105" i="8"/>
  <c r="H105" i="8"/>
  <c r="E105" i="8"/>
  <c r="P104" i="8"/>
  <c r="L104" i="8"/>
  <c r="K104" i="8"/>
  <c r="H104" i="8"/>
  <c r="E104" i="8"/>
  <c r="P103" i="8"/>
  <c r="L103" i="8"/>
  <c r="K103" i="8"/>
  <c r="H103" i="8"/>
  <c r="E103" i="8"/>
  <c r="P102" i="8"/>
  <c r="L102" i="8"/>
  <c r="K102" i="8"/>
  <c r="H102" i="8"/>
  <c r="E102" i="8"/>
  <c r="P101" i="8"/>
  <c r="L101" i="8"/>
  <c r="K101" i="8"/>
  <c r="H101" i="8"/>
  <c r="E101" i="8"/>
  <c r="P100" i="8"/>
  <c r="L100" i="8"/>
  <c r="K100" i="8"/>
  <c r="H100" i="8"/>
  <c r="E100" i="8"/>
  <c r="P99" i="8"/>
  <c r="L99" i="8"/>
  <c r="K99" i="8"/>
  <c r="H99" i="8"/>
  <c r="E99" i="8"/>
  <c r="P98" i="8"/>
  <c r="L98" i="8"/>
  <c r="K98" i="8"/>
  <c r="H98" i="8"/>
  <c r="E98" i="8"/>
  <c r="P97" i="8"/>
  <c r="L97" i="8"/>
  <c r="K97" i="8"/>
  <c r="H97" i="8"/>
  <c r="E97" i="8"/>
  <c r="P96" i="8"/>
  <c r="L96" i="8"/>
  <c r="K96" i="8"/>
  <c r="H96" i="8"/>
  <c r="E96" i="8"/>
  <c r="P95" i="8"/>
  <c r="L95" i="8"/>
  <c r="K95" i="8"/>
  <c r="H95" i="8"/>
  <c r="E95" i="8"/>
  <c r="P94" i="8"/>
  <c r="L94" i="8"/>
  <c r="K94" i="8"/>
  <c r="H94" i="8"/>
  <c r="E94" i="8"/>
  <c r="P93" i="8"/>
  <c r="L93" i="8"/>
  <c r="K93" i="8"/>
  <c r="H93" i="8"/>
  <c r="E93" i="8"/>
  <c r="P92" i="8"/>
  <c r="L92" i="8"/>
  <c r="K92" i="8"/>
  <c r="H92" i="8"/>
  <c r="E92" i="8"/>
  <c r="P91" i="8"/>
  <c r="L91" i="8"/>
  <c r="K91" i="8"/>
  <c r="H91" i="8"/>
  <c r="E91" i="8"/>
  <c r="P90" i="8"/>
  <c r="L90" i="8"/>
  <c r="K90" i="8"/>
  <c r="H90" i="8"/>
  <c r="E90" i="8"/>
  <c r="P89" i="8"/>
  <c r="L89" i="8"/>
  <c r="K89" i="8"/>
  <c r="H89" i="8"/>
  <c r="E89" i="8"/>
  <c r="P88" i="8"/>
  <c r="L88" i="8"/>
  <c r="K88" i="8"/>
  <c r="H88" i="8"/>
  <c r="E88" i="8"/>
  <c r="P87" i="8"/>
  <c r="L87" i="8"/>
  <c r="K87" i="8"/>
  <c r="H87" i="8"/>
  <c r="E87" i="8"/>
  <c r="P86" i="8"/>
  <c r="L86" i="8"/>
  <c r="K86" i="8"/>
  <c r="H86" i="8"/>
  <c r="E86" i="8"/>
  <c r="P85" i="8"/>
  <c r="L85" i="8"/>
  <c r="K85" i="8"/>
  <c r="H85" i="8"/>
  <c r="E85" i="8"/>
  <c r="P84" i="8"/>
  <c r="L84" i="8"/>
  <c r="K84" i="8"/>
  <c r="H84" i="8"/>
  <c r="E84" i="8"/>
  <c r="P83" i="8"/>
  <c r="L83" i="8"/>
  <c r="K83" i="8"/>
  <c r="H83" i="8"/>
  <c r="E83" i="8"/>
  <c r="P82" i="8"/>
  <c r="L82" i="8"/>
  <c r="K82" i="8"/>
  <c r="H82" i="8"/>
  <c r="E82" i="8"/>
  <c r="P81" i="8"/>
  <c r="L81" i="8"/>
  <c r="K81" i="8"/>
  <c r="H81" i="8"/>
  <c r="E81" i="8"/>
  <c r="P80" i="8"/>
  <c r="L80" i="8"/>
  <c r="K80" i="8"/>
  <c r="H80" i="8"/>
  <c r="E80" i="8"/>
  <c r="P79" i="8"/>
  <c r="L79" i="8"/>
  <c r="K79" i="8"/>
  <c r="H79" i="8"/>
  <c r="E79" i="8"/>
  <c r="P78" i="8"/>
  <c r="L78" i="8"/>
  <c r="K78" i="8"/>
  <c r="H78" i="8"/>
  <c r="E78" i="8"/>
  <c r="P77" i="8"/>
  <c r="L77" i="8"/>
  <c r="K77" i="8"/>
  <c r="H77" i="8"/>
  <c r="E77" i="8"/>
  <c r="P76" i="8"/>
  <c r="L76" i="8"/>
  <c r="K76" i="8"/>
  <c r="H76" i="8"/>
  <c r="E76" i="8"/>
  <c r="P75" i="8"/>
  <c r="L75" i="8"/>
  <c r="K75" i="8"/>
  <c r="H75" i="8"/>
  <c r="E75" i="8"/>
  <c r="P74" i="8"/>
  <c r="L74" i="8"/>
  <c r="K74" i="8"/>
  <c r="H74" i="8"/>
  <c r="E74" i="8"/>
  <c r="P73" i="8"/>
  <c r="L73" i="8"/>
  <c r="K73" i="8"/>
  <c r="H73" i="8"/>
  <c r="E73" i="8"/>
  <c r="P72" i="8"/>
  <c r="L72" i="8"/>
  <c r="K72" i="8"/>
  <c r="H72" i="8"/>
  <c r="E72" i="8"/>
  <c r="P71" i="8"/>
  <c r="L71" i="8"/>
  <c r="K71" i="8"/>
  <c r="H71" i="8"/>
  <c r="E71" i="8"/>
  <c r="P70" i="8"/>
  <c r="L70" i="8"/>
  <c r="K70" i="8"/>
  <c r="H70" i="8"/>
  <c r="E70" i="8"/>
  <c r="P69" i="8"/>
  <c r="L69" i="8"/>
  <c r="K69" i="8"/>
  <c r="H69" i="8"/>
  <c r="E69" i="8"/>
  <c r="P68" i="8"/>
  <c r="L68" i="8"/>
  <c r="K68" i="8"/>
  <c r="H68" i="8"/>
  <c r="E68" i="8"/>
  <c r="P67" i="8"/>
  <c r="L67" i="8"/>
  <c r="K67" i="8"/>
  <c r="H67" i="8"/>
  <c r="E67" i="8"/>
  <c r="P66" i="8"/>
  <c r="L66" i="8"/>
  <c r="K66" i="8"/>
  <c r="H66" i="8"/>
  <c r="E66" i="8"/>
  <c r="P65" i="8"/>
  <c r="L65" i="8"/>
  <c r="K65" i="8"/>
  <c r="H65" i="8"/>
  <c r="E65" i="8"/>
  <c r="P64" i="8"/>
  <c r="L64" i="8"/>
  <c r="K64" i="8"/>
  <c r="H64" i="8"/>
  <c r="E64" i="8"/>
  <c r="P63" i="8"/>
  <c r="L63" i="8"/>
  <c r="K63" i="8"/>
  <c r="H63" i="8"/>
  <c r="E63" i="8"/>
  <c r="P62" i="8"/>
  <c r="L62" i="8"/>
  <c r="K62" i="8"/>
  <c r="H62" i="8"/>
  <c r="E62" i="8"/>
  <c r="P61" i="8"/>
  <c r="L61" i="8"/>
  <c r="K61" i="8"/>
  <c r="H61" i="8"/>
  <c r="E61" i="8"/>
  <c r="P60" i="8"/>
  <c r="L60" i="8"/>
  <c r="K60" i="8"/>
  <c r="H60" i="8"/>
  <c r="E60" i="8"/>
  <c r="P59" i="8"/>
  <c r="L59" i="8"/>
  <c r="K59" i="8"/>
  <c r="H59" i="8"/>
  <c r="E59" i="8"/>
  <c r="P58" i="8"/>
  <c r="L58" i="8"/>
  <c r="K58" i="8"/>
  <c r="H58" i="8"/>
  <c r="E58" i="8"/>
  <c r="P57" i="8"/>
  <c r="L57" i="8"/>
  <c r="K57" i="8"/>
  <c r="H57" i="8"/>
  <c r="E57" i="8"/>
  <c r="P56" i="8"/>
  <c r="L56" i="8"/>
  <c r="K56" i="8"/>
  <c r="H56" i="8"/>
  <c r="E56" i="8"/>
  <c r="P55" i="8"/>
  <c r="L55" i="8"/>
  <c r="K55" i="8"/>
  <c r="H55" i="8"/>
  <c r="E55" i="8"/>
  <c r="P54" i="8"/>
  <c r="L54" i="8"/>
  <c r="K54" i="8"/>
  <c r="H54" i="8"/>
  <c r="E54" i="8"/>
  <c r="P53" i="8"/>
  <c r="L53" i="8"/>
  <c r="K53" i="8"/>
  <c r="H53" i="8"/>
  <c r="E53" i="8"/>
  <c r="P52" i="8"/>
  <c r="L52" i="8"/>
  <c r="K52" i="8"/>
  <c r="H52" i="8"/>
  <c r="E52" i="8"/>
  <c r="P51" i="8"/>
  <c r="L51" i="8"/>
  <c r="K51" i="8"/>
  <c r="H51" i="8"/>
  <c r="E51" i="8"/>
  <c r="P50" i="8"/>
  <c r="L50" i="8"/>
  <c r="K50" i="8"/>
  <c r="H50" i="8"/>
  <c r="E50" i="8"/>
  <c r="P49" i="8"/>
  <c r="L49" i="8"/>
  <c r="K49" i="8"/>
  <c r="H49" i="8"/>
  <c r="E49" i="8"/>
  <c r="P48" i="8"/>
  <c r="L48" i="8"/>
  <c r="K48" i="8"/>
  <c r="H48" i="8"/>
  <c r="E48" i="8"/>
  <c r="P47" i="8"/>
  <c r="L47" i="8"/>
  <c r="K47" i="8"/>
  <c r="H47" i="8"/>
  <c r="E47" i="8"/>
  <c r="P46" i="8"/>
  <c r="L46" i="8"/>
  <c r="K46" i="8"/>
  <c r="H46" i="8"/>
  <c r="E46" i="8"/>
  <c r="P45" i="8"/>
  <c r="L45" i="8"/>
  <c r="K45" i="8"/>
  <c r="H45" i="8"/>
  <c r="E45" i="8"/>
  <c r="P44" i="8"/>
  <c r="L44" i="8"/>
  <c r="K44" i="8"/>
  <c r="H44" i="8"/>
  <c r="E44" i="8"/>
  <c r="P43" i="8"/>
  <c r="L43" i="8"/>
  <c r="K43" i="8"/>
  <c r="H43" i="8"/>
  <c r="E43" i="8"/>
  <c r="P42" i="8"/>
  <c r="L42" i="8"/>
  <c r="K42" i="8"/>
  <c r="H42" i="8"/>
  <c r="E42" i="8"/>
  <c r="P41" i="8"/>
  <c r="L41" i="8"/>
  <c r="K41" i="8"/>
  <c r="H41" i="8"/>
  <c r="E41" i="8"/>
  <c r="P40" i="8"/>
  <c r="L40" i="8"/>
  <c r="K40" i="8"/>
  <c r="H40" i="8"/>
  <c r="E40" i="8"/>
  <c r="P39" i="8"/>
  <c r="L39" i="8"/>
  <c r="K39" i="8"/>
  <c r="H39" i="8"/>
  <c r="E39" i="8"/>
  <c r="P38" i="8"/>
  <c r="L38" i="8"/>
  <c r="K38" i="8"/>
  <c r="H38" i="8"/>
  <c r="E38" i="8"/>
  <c r="P37" i="8"/>
  <c r="L37" i="8"/>
  <c r="K37" i="8"/>
  <c r="H37" i="8"/>
  <c r="E37" i="8"/>
  <c r="P36" i="8"/>
  <c r="L36" i="8"/>
  <c r="K36" i="8"/>
  <c r="H36" i="8"/>
  <c r="E36" i="8"/>
  <c r="P35" i="8"/>
  <c r="L35" i="8"/>
  <c r="K35" i="8"/>
  <c r="H35" i="8"/>
  <c r="E35" i="8"/>
  <c r="P34" i="8"/>
  <c r="L34" i="8"/>
  <c r="K34" i="8"/>
  <c r="H34" i="8"/>
  <c r="E34" i="8"/>
  <c r="P33" i="8"/>
  <c r="L33" i="8"/>
  <c r="K33" i="8"/>
  <c r="H33" i="8"/>
  <c r="E33" i="8"/>
  <c r="P32" i="8"/>
  <c r="L32" i="8"/>
  <c r="K32" i="8"/>
  <c r="H32" i="8"/>
  <c r="E32" i="8"/>
  <c r="P31" i="8"/>
  <c r="L31" i="8"/>
  <c r="K31" i="8"/>
  <c r="H31" i="8"/>
  <c r="E31" i="8"/>
  <c r="P30" i="8"/>
  <c r="L30" i="8"/>
  <c r="K30" i="8"/>
  <c r="H30" i="8"/>
  <c r="E30" i="8"/>
  <c r="P29" i="8"/>
  <c r="L29" i="8"/>
  <c r="K29" i="8"/>
  <c r="H29" i="8"/>
  <c r="E29" i="8"/>
  <c r="P28" i="8"/>
  <c r="L28" i="8"/>
  <c r="K28" i="8"/>
  <c r="H28" i="8"/>
  <c r="E28" i="8"/>
  <c r="P27" i="8"/>
  <c r="L27" i="8"/>
  <c r="K27" i="8"/>
  <c r="H27" i="8"/>
  <c r="E27" i="8"/>
  <c r="P26" i="8"/>
  <c r="L26" i="8"/>
  <c r="K26" i="8"/>
  <c r="H26" i="8"/>
  <c r="E26" i="8"/>
  <c r="P25" i="8"/>
  <c r="L25" i="8"/>
  <c r="K25" i="8"/>
  <c r="H25" i="8"/>
  <c r="E25" i="8"/>
  <c r="P24" i="8"/>
  <c r="L24" i="8"/>
  <c r="K24" i="8"/>
  <c r="H24" i="8"/>
  <c r="E24" i="8"/>
  <c r="P23" i="8"/>
  <c r="L23" i="8"/>
  <c r="K23" i="8"/>
  <c r="H23" i="8"/>
  <c r="E23" i="8"/>
  <c r="P22" i="8"/>
  <c r="L22" i="8"/>
  <c r="K22" i="8"/>
  <c r="H22" i="8"/>
  <c r="E22" i="8"/>
  <c r="P21" i="8"/>
  <c r="L21" i="8"/>
  <c r="K21" i="8"/>
  <c r="H21" i="8"/>
  <c r="E21" i="8"/>
  <c r="P20" i="8"/>
  <c r="L20" i="8"/>
  <c r="K20" i="8"/>
  <c r="H20" i="8"/>
  <c r="E20" i="8"/>
  <c r="P19" i="8"/>
  <c r="L19" i="8"/>
  <c r="K19" i="8"/>
  <c r="H19" i="8"/>
  <c r="E19" i="8"/>
  <c r="P18" i="8"/>
  <c r="L18" i="8"/>
  <c r="K18" i="8"/>
  <c r="H18" i="8"/>
  <c r="E18" i="8"/>
  <c r="P17" i="8"/>
  <c r="L17" i="8"/>
  <c r="K17" i="8"/>
  <c r="H17" i="8"/>
  <c r="E17" i="8"/>
  <c r="P16" i="8"/>
  <c r="L16" i="8"/>
  <c r="K16" i="8"/>
  <c r="H16" i="8"/>
  <c r="E16" i="8"/>
  <c r="P15" i="8"/>
  <c r="L15" i="8"/>
  <c r="K15" i="8"/>
  <c r="H15" i="8"/>
  <c r="E15" i="8"/>
  <c r="P14" i="8"/>
  <c r="L14" i="8"/>
  <c r="K14" i="8"/>
  <c r="H14" i="8"/>
  <c r="E14" i="8"/>
  <c r="P13" i="8"/>
  <c r="L13" i="8"/>
  <c r="K13" i="8"/>
  <c r="H13" i="8"/>
  <c r="E13" i="8"/>
  <c r="P12" i="8"/>
  <c r="L12" i="8"/>
  <c r="K12" i="8"/>
  <c r="H12" i="8"/>
  <c r="E12" i="8"/>
  <c r="P11" i="8"/>
  <c r="L11" i="8"/>
  <c r="K11" i="8"/>
  <c r="H11" i="8"/>
  <c r="E11" i="8"/>
  <c r="P10" i="8"/>
  <c r="L10" i="8"/>
  <c r="K10" i="8"/>
  <c r="H10" i="8"/>
  <c r="E10" i="8"/>
  <c r="P9" i="8"/>
  <c r="L9" i="8"/>
  <c r="K9" i="8"/>
  <c r="H9" i="8"/>
  <c r="E9" i="8"/>
  <c r="P8" i="8"/>
  <c r="L8" i="8"/>
  <c r="K8" i="8"/>
  <c r="H8" i="8"/>
  <c r="E8" i="8"/>
  <c r="P7" i="8"/>
  <c r="L7" i="8"/>
  <c r="K7" i="8"/>
  <c r="H7" i="8"/>
  <c r="E7" i="8"/>
  <c r="P6" i="8"/>
  <c r="L6" i="8"/>
  <c r="K6" i="8"/>
  <c r="H6" i="8"/>
  <c r="E6" i="8"/>
  <c r="P5" i="8"/>
  <c r="L5" i="8"/>
  <c r="K5" i="8"/>
  <c r="H5" i="8"/>
  <c r="E5" i="8"/>
  <c r="P4" i="8"/>
  <c r="L4" i="8"/>
  <c r="K4" i="8"/>
  <c r="H4" i="8"/>
  <c r="E4" i="8"/>
  <c r="P3" i="8"/>
  <c r="L3" i="8"/>
  <c r="K3" i="8"/>
  <c r="H3" i="8"/>
  <c r="E3" i="8"/>
  <c r="S3" i="8" l="1"/>
  <c r="D4" i="8" s="1"/>
  <c r="S4" i="8" s="1"/>
  <c r="D5" i="8" s="1"/>
  <c r="S5" i="8" s="1"/>
  <c r="D6" i="8" s="1"/>
  <c r="S6" i="8" s="1"/>
  <c r="D7" i="8" s="1"/>
  <c r="S7" i="8" s="1"/>
  <c r="D8" i="8" s="1"/>
  <c r="S8" i="8" s="1"/>
  <c r="D9" i="8" s="1"/>
  <c r="S9" i="8" s="1"/>
  <c r="D10" i="8" s="1"/>
  <c r="S10" i="8" s="1"/>
  <c r="D11" i="8" s="1"/>
  <c r="S11" i="8" s="1"/>
  <c r="D12" i="8" s="1"/>
  <c r="S12" i="8" s="1"/>
  <c r="D13" i="8" s="1"/>
  <c r="S13" i="8" s="1"/>
  <c r="D14" i="8" s="1"/>
  <c r="S14" i="8" s="1"/>
  <c r="D15" i="8" s="1"/>
  <c r="S15" i="8" s="1"/>
  <c r="D16" i="8" s="1"/>
  <c r="S16" i="8" s="1"/>
  <c r="D17" i="8" s="1"/>
  <c r="S17" i="8" s="1"/>
  <c r="D18" i="8" s="1"/>
  <c r="S18" i="8" s="1"/>
  <c r="D19" i="8" s="1"/>
  <c r="S19" i="8" s="1"/>
  <c r="D20" i="8" s="1"/>
  <c r="S20" i="8" s="1"/>
  <c r="D21" i="8" s="1"/>
  <c r="S21" i="8" s="1"/>
  <c r="D22" i="8" s="1"/>
  <c r="S22" i="8" s="1"/>
  <c r="D23" i="8" s="1"/>
  <c r="S23" i="8" s="1"/>
  <c r="D24" i="8" s="1"/>
  <c r="S24" i="8" s="1"/>
  <c r="D25" i="8" s="1"/>
  <c r="S25" i="8" s="1"/>
  <c r="D26" i="8" s="1"/>
  <c r="S26" i="8" s="1"/>
  <c r="D27" i="8" s="1"/>
  <c r="S27" i="8" s="1"/>
  <c r="D28" i="8" s="1"/>
  <c r="S28" i="8" s="1"/>
  <c r="D29" i="8" s="1"/>
  <c r="S29" i="8" s="1"/>
  <c r="D30" i="8" s="1"/>
  <c r="S30" i="8" s="1"/>
  <c r="D31" i="8" s="1"/>
  <c r="S31" i="8" s="1"/>
  <c r="D32" i="8" s="1"/>
  <c r="S32" i="8" s="1"/>
  <c r="D33" i="8" s="1"/>
  <c r="S33" i="8" s="1"/>
  <c r="D34" i="8" s="1"/>
  <c r="S34" i="8" s="1"/>
  <c r="D35" i="8" s="1"/>
  <c r="S35" i="8" s="1"/>
  <c r="D36" i="8" s="1"/>
  <c r="S36" i="8" s="1"/>
  <c r="D37" i="8" s="1"/>
  <c r="S37" i="8" s="1"/>
  <c r="D38" i="8" s="1"/>
  <c r="S38" i="8" s="1"/>
  <c r="D39" i="8" s="1"/>
  <c r="S39" i="8" s="1"/>
  <c r="D40" i="8" s="1"/>
  <c r="S40" i="8" s="1"/>
  <c r="D41" i="8" s="1"/>
  <c r="S41" i="8" s="1"/>
  <c r="D42" i="8" s="1"/>
  <c r="S42" i="8" s="1"/>
  <c r="D43" i="8" s="1"/>
  <c r="S43" i="8" s="1"/>
  <c r="D44" i="8" s="1"/>
  <c r="S44" i="8" s="1"/>
  <c r="D45" i="8" s="1"/>
  <c r="S45" i="8" s="1"/>
  <c r="D46" i="8" s="1"/>
  <c r="S46" i="8" s="1"/>
  <c r="D47" i="8" s="1"/>
  <c r="S47" i="8" s="1"/>
  <c r="D48" i="8" s="1"/>
  <c r="S48" i="8" s="1"/>
  <c r="D49" i="8" s="1"/>
  <c r="S49" i="8" s="1"/>
  <c r="D50" i="8" s="1"/>
  <c r="S50" i="8" s="1"/>
  <c r="D51" i="8" s="1"/>
  <c r="S51" i="8" s="1"/>
  <c r="D52" i="8" s="1"/>
  <c r="S52" i="8" s="1"/>
  <c r="D53" i="8" s="1"/>
  <c r="S53" i="8" s="1"/>
  <c r="D54" i="8" s="1"/>
  <c r="S54" i="8" s="1"/>
  <c r="D55" i="8" s="1"/>
  <c r="S55" i="8" s="1"/>
  <c r="D56" i="8" s="1"/>
  <c r="S56" i="8" s="1"/>
  <c r="D57" i="8" s="1"/>
  <c r="S57" i="8" s="1"/>
  <c r="D58" i="8" s="1"/>
  <c r="S58" i="8" s="1"/>
  <c r="D59" i="8" s="1"/>
  <c r="S59" i="8" s="1"/>
  <c r="D60" i="8" s="1"/>
  <c r="S60" i="8" s="1"/>
  <c r="D61" i="8" s="1"/>
  <c r="S61" i="8" s="1"/>
  <c r="D62" i="8" s="1"/>
  <c r="S62" i="8" s="1"/>
  <c r="D63" i="8" s="1"/>
  <c r="S63" i="8" s="1"/>
  <c r="D64" i="8" s="1"/>
  <c r="S64" i="8" s="1"/>
  <c r="D65" i="8" s="1"/>
  <c r="S65" i="8" s="1"/>
  <c r="D66" i="8" s="1"/>
  <c r="S66" i="8" s="1"/>
  <c r="D67" i="8" s="1"/>
  <c r="S67" i="8" s="1"/>
  <c r="D68" i="8" s="1"/>
  <c r="S68" i="8" s="1"/>
  <c r="D69" i="8" s="1"/>
  <c r="S69" i="8" s="1"/>
  <c r="D70" i="8" s="1"/>
  <c r="S70" i="8" s="1"/>
  <c r="D71" i="8" s="1"/>
  <c r="S71" i="8" s="1"/>
  <c r="D72" i="8" s="1"/>
  <c r="S72" i="8" s="1"/>
  <c r="D73" i="8" s="1"/>
  <c r="S73" i="8" s="1"/>
  <c r="D74" i="8" s="1"/>
  <c r="S74" i="8" s="1"/>
  <c r="D75" i="8" s="1"/>
  <c r="S75" i="8" s="1"/>
  <c r="D76" i="8" s="1"/>
  <c r="S76" i="8" s="1"/>
  <c r="D77" i="8" s="1"/>
  <c r="S77" i="8" s="1"/>
  <c r="D78" i="8" s="1"/>
  <c r="S78" i="8" s="1"/>
  <c r="D79" i="8" s="1"/>
  <c r="S79" i="8" s="1"/>
  <c r="D80" i="8" s="1"/>
  <c r="S80" i="8" s="1"/>
  <c r="D81" i="8" s="1"/>
  <c r="S81" i="8" s="1"/>
  <c r="D82" i="8" s="1"/>
  <c r="S82" i="8" s="1"/>
  <c r="D83" i="8" s="1"/>
  <c r="S83" i="8" s="1"/>
  <c r="D84" i="8" s="1"/>
  <c r="S84" i="8" s="1"/>
  <c r="D85" i="8" s="1"/>
  <c r="S85" i="8" s="1"/>
  <c r="D86" i="8" s="1"/>
  <c r="S86" i="8" s="1"/>
  <c r="D87" i="8" s="1"/>
  <c r="S87" i="8" s="1"/>
  <c r="D88" i="8" s="1"/>
  <c r="S88" i="8" s="1"/>
  <c r="D89" i="8" s="1"/>
  <c r="S89" i="8" s="1"/>
  <c r="D90" i="8" s="1"/>
  <c r="S90" i="8" s="1"/>
  <c r="D91" i="8" s="1"/>
  <c r="S91" i="8" s="1"/>
  <c r="D92" i="8" s="1"/>
  <c r="S92" i="8" s="1"/>
  <c r="D93" i="8" s="1"/>
  <c r="S93" i="8" s="1"/>
  <c r="D94" i="8" s="1"/>
  <c r="S94" i="8" s="1"/>
  <c r="D95" i="8" s="1"/>
  <c r="S95" i="8" s="1"/>
  <c r="D96" i="8" s="1"/>
  <c r="S96" i="8" s="1"/>
  <c r="D97" i="8" s="1"/>
  <c r="S97" i="8" s="1"/>
  <c r="D98" i="8" s="1"/>
  <c r="S98" i="8" s="1"/>
  <c r="D99" i="8" s="1"/>
  <c r="S99" i="8" s="1"/>
  <c r="D100" i="8" s="1"/>
  <c r="S100" i="8" s="1"/>
  <c r="D101" i="8" s="1"/>
  <c r="S101" i="8" s="1"/>
  <c r="D102" i="8" s="1"/>
  <c r="S102" i="8" s="1"/>
  <c r="D103" i="8" s="1"/>
  <c r="S103" i="8" s="1"/>
  <c r="D104" i="8" s="1"/>
  <c r="S104" i="8" s="1"/>
  <c r="D105" i="8" s="1"/>
  <c r="S105" i="8" s="1"/>
  <c r="D106" i="8" s="1"/>
  <c r="S106" i="8" s="1"/>
  <c r="D107" i="8" s="1"/>
  <c r="S107" i="8" s="1"/>
  <c r="D108" i="8" s="1"/>
  <c r="S108" i="8" s="1"/>
  <c r="D109" i="8" s="1"/>
  <c r="S109" i="8" s="1"/>
  <c r="D110" i="8" s="1"/>
  <c r="S110" i="8" s="1"/>
  <c r="D111" i="8" s="1"/>
  <c r="S111" i="8" s="1"/>
  <c r="D112" i="8" s="1"/>
  <c r="S112" i="8" s="1"/>
  <c r="D113" i="8" s="1"/>
  <c r="S113" i="8" s="1"/>
  <c r="D114" i="8" s="1"/>
  <c r="S114" i="8" s="1"/>
  <c r="D115" i="8" s="1"/>
  <c r="S115" i="8" s="1"/>
  <c r="D116" i="8" s="1"/>
  <c r="S116" i="8" s="1"/>
  <c r="D117" i="8" s="1"/>
  <c r="S117" i="8" s="1"/>
  <c r="D118" i="8" s="1"/>
  <c r="S118" i="8" s="1"/>
  <c r="D119" i="8" s="1"/>
  <c r="S119" i="8" s="1"/>
  <c r="D120" i="8" s="1"/>
  <c r="S120" i="8" s="1"/>
  <c r="D121" i="8" s="1"/>
  <c r="S121" i="8" s="1"/>
  <c r="D122" i="8" s="1"/>
  <c r="S122" i="8" s="1"/>
  <c r="D123" i="8" s="1"/>
  <c r="S123" i="8" s="1"/>
  <c r="D124" i="8" s="1"/>
  <c r="S124" i="8" s="1"/>
  <c r="D125" i="8" s="1"/>
  <c r="S125" i="8" s="1"/>
  <c r="D126" i="8" s="1"/>
  <c r="S126" i="8" s="1"/>
  <c r="D127" i="8" s="1"/>
  <c r="S127" i="8" s="1"/>
  <c r="D128" i="8" s="1"/>
  <c r="S128" i="8" s="1"/>
  <c r="D129" i="8" s="1"/>
  <c r="S129" i="8" s="1"/>
  <c r="D130" i="8" s="1"/>
  <c r="S130" i="8" s="1"/>
  <c r="D131" i="8" s="1"/>
  <c r="S131" i="8" s="1"/>
  <c r="D132" i="8" s="1"/>
  <c r="S132" i="8" s="1"/>
  <c r="D133" i="8" s="1"/>
  <c r="S133" i="8" s="1"/>
  <c r="D134" i="8" s="1"/>
  <c r="S134" i="8" s="1"/>
  <c r="D135" i="8" s="1"/>
  <c r="S135" i="8" s="1"/>
  <c r="D136" i="8" s="1"/>
  <c r="S136" i="8" s="1"/>
  <c r="D137" i="8" s="1"/>
  <c r="S137" i="8" s="1"/>
  <c r="D138" i="8" s="1"/>
  <c r="S138" i="8" s="1"/>
  <c r="D139" i="8" s="1"/>
  <c r="S139" i="8" s="1"/>
  <c r="D140" i="8" s="1"/>
  <c r="S140" i="8" s="1"/>
  <c r="D141" i="8" s="1"/>
  <c r="S141" i="8" s="1"/>
  <c r="D142" i="8" s="1"/>
  <c r="S142" i="8" s="1"/>
  <c r="D143" i="8" s="1"/>
  <c r="S143" i="8" s="1"/>
  <c r="D144" i="8" s="1"/>
  <c r="S144" i="8" s="1"/>
  <c r="D145" i="8" s="1"/>
  <c r="S145" i="8" s="1"/>
  <c r="D146" i="8" s="1"/>
  <c r="S146" i="8" s="1"/>
  <c r="D147" i="8" s="1"/>
  <c r="S147" i="8" s="1"/>
  <c r="D148" i="8" s="1"/>
  <c r="S148" i="8" s="1"/>
  <c r="D149" i="8" s="1"/>
  <c r="S149" i="8" s="1"/>
  <c r="D150" i="8" s="1"/>
  <c r="S150" i="8" s="1"/>
  <c r="D151" i="8" s="1"/>
  <c r="S151" i="8" s="1"/>
  <c r="D152" i="8" s="1"/>
  <c r="S152" i="8" s="1"/>
  <c r="D153" i="8" s="1"/>
  <c r="S153" i="8" s="1"/>
  <c r="D154" i="8" s="1"/>
  <c r="S154" i="8" s="1"/>
  <c r="D155" i="8" s="1"/>
  <c r="S155" i="8" s="1"/>
  <c r="D156" i="8" s="1"/>
  <c r="S156" i="8" s="1"/>
  <c r="D157" i="8" s="1"/>
  <c r="S157" i="8" s="1"/>
  <c r="D158" i="8" s="1"/>
  <c r="S158" i="8" s="1"/>
  <c r="D159" i="8" s="1"/>
  <c r="S159" i="8" s="1"/>
  <c r="D160" i="8" s="1"/>
  <c r="S160" i="8" s="1"/>
  <c r="D161" i="8" s="1"/>
  <c r="S161" i="8" s="1"/>
  <c r="D162" i="8" s="1"/>
  <c r="S162" i="8" s="1"/>
  <c r="D163" i="8" s="1"/>
  <c r="S163" i="8" s="1"/>
  <c r="D164" i="8" s="1"/>
  <c r="S164" i="8" s="1"/>
  <c r="D165" i="8" s="1"/>
  <c r="S165" i="8" s="1"/>
  <c r="D166" i="8" s="1"/>
  <c r="S166" i="8" s="1"/>
  <c r="D167" i="8" s="1"/>
  <c r="S167" i="8" s="1"/>
  <c r="D168" i="8" s="1"/>
  <c r="S168" i="8" s="1"/>
  <c r="D169" i="8" s="1"/>
  <c r="S169" i="8" s="1"/>
  <c r="D170" i="8" s="1"/>
  <c r="S170" i="8" s="1"/>
  <c r="D171" i="8" s="1"/>
  <c r="S171" i="8" s="1"/>
  <c r="D172" i="8" s="1"/>
  <c r="S172" i="8" s="1"/>
  <c r="D173" i="8" s="1"/>
  <c r="S173" i="8" s="1"/>
  <c r="D174" i="8" s="1"/>
  <c r="S174" i="8" s="1"/>
  <c r="D175" i="8" s="1"/>
  <c r="S175" i="8" s="1"/>
  <c r="D176" i="8" s="1"/>
  <c r="S176" i="8" s="1"/>
  <c r="D177" i="8" s="1"/>
  <c r="S177" i="8" s="1"/>
  <c r="D178" i="8" s="1"/>
  <c r="S178" i="8" s="1"/>
  <c r="D179" i="8" s="1"/>
  <c r="S179" i="8" s="1"/>
  <c r="D180" i="8" s="1"/>
  <c r="S180" i="8" s="1"/>
  <c r="D181" i="8" s="1"/>
  <c r="S181" i="8" s="1"/>
  <c r="D182" i="8" s="1"/>
  <c r="S182" i="8" s="1"/>
  <c r="D183" i="8" s="1"/>
  <c r="S183" i="8" s="1"/>
  <c r="D184" i="8" s="1"/>
  <c r="S184" i="8" s="1"/>
  <c r="D185" i="8" s="1"/>
  <c r="S185" i="8" s="1"/>
  <c r="D186" i="8" s="1"/>
  <c r="S186" i="8" s="1"/>
  <c r="D187" i="8" s="1"/>
  <c r="S187" i="8" s="1"/>
  <c r="D188" i="8" s="1"/>
  <c r="S188" i="8" s="1"/>
  <c r="D189" i="8" s="1"/>
  <c r="S189" i="8" s="1"/>
  <c r="D190" i="8" s="1"/>
  <c r="S190" i="8" s="1"/>
  <c r="D191" i="8" s="1"/>
  <c r="S191" i="8" s="1"/>
  <c r="D192" i="8" s="1"/>
  <c r="S192" i="8" s="1"/>
  <c r="D193" i="8" s="1"/>
  <c r="S193" i="8" s="1"/>
  <c r="D194" i="8" s="1"/>
  <c r="S194" i="8" s="1"/>
  <c r="D195" i="8" s="1"/>
  <c r="S195" i="8" s="1"/>
  <c r="D196" i="8" s="1"/>
  <c r="S196" i="8" s="1"/>
  <c r="D197" i="8" s="1"/>
  <c r="S197" i="8" s="1"/>
  <c r="D198" i="8" s="1"/>
  <c r="S198" i="8" s="1"/>
  <c r="D199" i="8" s="1"/>
  <c r="S199" i="8" s="1"/>
  <c r="D200" i="8" s="1"/>
  <c r="S200" i="8" s="1"/>
  <c r="D201" i="8" s="1"/>
  <c r="S201" i="8" s="1"/>
  <c r="D202" i="8" s="1"/>
  <c r="S202" i="8" s="1"/>
  <c r="D203" i="8" s="1"/>
  <c r="S203" i="8" s="1"/>
  <c r="D204" i="8" s="1"/>
  <c r="S204" i="8" s="1"/>
  <c r="D205" i="8" s="1"/>
  <c r="S205" i="8" s="1"/>
  <c r="D206" i="8" s="1"/>
  <c r="S206" i="8" s="1"/>
  <c r="K123" i="7"/>
  <c r="H178" i="7" l="1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P206" i="7"/>
  <c r="K206" i="7"/>
  <c r="L206" i="7"/>
  <c r="E206" i="7"/>
  <c r="P205" i="7"/>
  <c r="K205" i="7"/>
  <c r="L205" i="7"/>
  <c r="E205" i="7"/>
  <c r="P204" i="7"/>
  <c r="K204" i="7"/>
  <c r="L204" i="7"/>
  <c r="E204" i="7"/>
  <c r="P203" i="7"/>
  <c r="K203" i="7"/>
  <c r="L203" i="7"/>
  <c r="E203" i="7"/>
  <c r="P202" i="7"/>
  <c r="K202" i="7"/>
  <c r="L202" i="7"/>
  <c r="E202" i="7"/>
  <c r="P201" i="7"/>
  <c r="K201" i="7"/>
  <c r="L201" i="7"/>
  <c r="E201" i="7"/>
  <c r="P200" i="7"/>
  <c r="K200" i="7"/>
  <c r="L200" i="7"/>
  <c r="E200" i="7"/>
  <c r="P199" i="7"/>
  <c r="K199" i="7"/>
  <c r="L199" i="7"/>
  <c r="E199" i="7"/>
  <c r="P198" i="7"/>
  <c r="K198" i="7"/>
  <c r="L198" i="7"/>
  <c r="E198" i="7"/>
  <c r="P197" i="7"/>
  <c r="K197" i="7"/>
  <c r="L197" i="7"/>
  <c r="E197" i="7"/>
  <c r="P196" i="7"/>
  <c r="K196" i="7"/>
  <c r="L196" i="7"/>
  <c r="E196" i="7"/>
  <c r="P195" i="7"/>
  <c r="K195" i="7"/>
  <c r="L195" i="7"/>
  <c r="E195" i="7"/>
  <c r="S1" i="5"/>
  <c r="R1" i="5"/>
  <c r="P105" i="7" l="1"/>
  <c r="P4" i="7" l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L183" i="7" l="1"/>
  <c r="L184" i="7"/>
  <c r="L185" i="7"/>
  <c r="L186" i="7"/>
  <c r="L187" i="7"/>
  <c r="L188" i="7"/>
  <c r="L189" i="7"/>
  <c r="L190" i="7"/>
  <c r="L191" i="7"/>
  <c r="L192" i="7"/>
  <c r="L193" i="7"/>
  <c r="L194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CU13" i="5"/>
  <c r="CM13" i="5"/>
  <c r="AH8" i="5"/>
  <c r="BY7" i="5"/>
  <c r="CU17" i="5"/>
  <c r="BW8" i="5"/>
  <c r="AA7" i="5"/>
  <c r="CW16" i="5"/>
  <c r="AM7" i="5"/>
  <c r="ER11" i="5"/>
  <c r="BD7" i="5"/>
  <c r="CK16" i="5"/>
  <c r="AG13" i="5"/>
  <c r="DY13" i="5"/>
  <c r="BV10" i="5"/>
  <c r="DQ13" i="5"/>
  <c r="CA10" i="5"/>
  <c r="U13" i="5"/>
  <c r="CR7" i="5"/>
  <c r="DN13" i="5"/>
  <c r="BK11" i="5"/>
  <c r="BB16" i="5"/>
  <c r="ED10" i="5"/>
  <c r="BQ7" i="5"/>
  <c r="ES16" i="5"/>
  <c r="DR10" i="5"/>
  <c r="EL7" i="5"/>
  <c r="EK13" i="5"/>
  <c r="BH13" i="5"/>
  <c r="BA16" i="5"/>
  <c r="EQ17" i="5"/>
  <c r="DO17" i="5"/>
  <c r="ED11" i="5"/>
  <c r="CP11" i="5"/>
  <c r="CO10" i="5"/>
  <c r="CW14" i="5"/>
  <c r="AT14" i="5"/>
  <c r="DH11" i="5"/>
  <c r="EO14" i="5"/>
  <c r="AM14" i="5"/>
  <c r="CJ7" i="5"/>
  <c r="W10" i="5"/>
  <c r="CP10" i="5"/>
  <c r="CA14" i="5"/>
  <c r="DO13" i="5"/>
  <c r="CG16" i="5"/>
  <c r="EK7" i="5"/>
  <c r="BI10" i="5"/>
  <c r="DG13" i="5"/>
  <c r="BC8" i="5"/>
  <c r="EA11" i="5"/>
  <c r="EN7" i="5"/>
  <c r="CD17" i="5"/>
  <c r="BQ11" i="5"/>
  <c r="CC10" i="5"/>
  <c r="EE14" i="5"/>
  <c r="AC13" i="5"/>
  <c r="CF7" i="5"/>
  <c r="CY13" i="5"/>
  <c r="T13" i="5"/>
  <c r="AE14" i="5"/>
  <c r="AN16" i="5"/>
  <c r="CT17" i="5"/>
  <c r="CW8" i="5"/>
  <c r="U17" i="5"/>
  <c r="EO13" i="5"/>
  <c r="EG16" i="5"/>
  <c r="EU7" i="5"/>
  <c r="CL17" i="5"/>
  <c r="CH17" i="5"/>
  <c r="CD7" i="5"/>
  <c r="EC17" i="5"/>
  <c r="Z8" i="5"/>
  <c r="BU13" i="5"/>
  <c r="EC14" i="5"/>
  <c r="ES17" i="5"/>
  <c r="CS14" i="5"/>
  <c r="DH8" i="5"/>
  <c r="BS10" i="5"/>
  <c r="DQ10" i="5"/>
  <c r="AF14" i="5"/>
  <c r="AZ7" i="5"/>
  <c r="BX11" i="5"/>
  <c r="BU14" i="5"/>
  <c r="AS16" i="5"/>
  <c r="CB13" i="5"/>
  <c r="BV11" i="5"/>
  <c r="CQ14" i="5"/>
  <c r="CY10" i="5"/>
  <c r="BY16" i="5"/>
  <c r="CA7" i="5"/>
  <c r="DZ14" i="5"/>
  <c r="EI17" i="5"/>
  <c r="CM17" i="5"/>
  <c r="EH10" i="5"/>
  <c r="DB14" i="5"/>
  <c r="EG10" i="5"/>
  <c r="AB11" i="5"/>
  <c r="DP11" i="5"/>
  <c r="CO17" i="5"/>
  <c r="DA14" i="5"/>
  <c r="AC14" i="5"/>
  <c r="EL8" i="5"/>
  <c r="BC14" i="5"/>
  <c r="AN17" i="5"/>
  <c r="EA16" i="5"/>
  <c r="CG17" i="5"/>
  <c r="BB17" i="5"/>
  <c r="AC11" i="5"/>
  <c r="EH17" i="5"/>
  <c r="AV11" i="5"/>
  <c r="DZ8" i="5"/>
  <c r="EI8" i="5"/>
  <c r="DN17" i="5"/>
  <c r="CC7" i="5"/>
  <c r="EI11" i="5"/>
  <c r="CF11" i="5"/>
  <c r="CC8" i="5"/>
  <c r="CC13" i="5"/>
  <c r="BU16" i="5"/>
  <c r="DP10" i="5"/>
  <c r="AL16" i="5"/>
  <c r="EH8" i="5"/>
  <c r="DK7" i="5"/>
  <c r="DT8" i="5"/>
  <c r="AK13" i="5"/>
  <c r="CT14" i="5"/>
  <c r="EL13" i="5"/>
  <c r="EN11" i="5"/>
  <c r="AH13" i="5"/>
  <c r="DI14" i="5"/>
  <c r="AT13" i="5"/>
  <c r="BX14" i="5"/>
  <c r="U14" i="5"/>
  <c r="AY10" i="5"/>
  <c r="ET10" i="5"/>
  <c r="DC17" i="5"/>
  <c r="CU14" i="5"/>
  <c r="DD11" i="5"/>
  <c r="DE7" i="5"/>
  <c r="AK7" i="5"/>
  <c r="DH10" i="5"/>
  <c r="EB14" i="5"/>
  <c r="EF16" i="5"/>
  <c r="BM10" i="5"/>
  <c r="CK8" i="5"/>
  <c r="CY14" i="5"/>
  <c r="CR10" i="5"/>
  <c r="CL13" i="5"/>
  <c r="DA11" i="5"/>
  <c r="DB7" i="5"/>
  <c r="CL11" i="5"/>
  <c r="CG7" i="5"/>
  <c r="CV11" i="5"/>
  <c r="AM10" i="5"/>
  <c r="DZ13" i="5"/>
  <c r="AP17" i="5"/>
  <c r="DM8" i="5"/>
  <c r="BI7" i="5"/>
  <c r="EL16" i="5"/>
  <c r="ES14" i="5"/>
  <c r="AQ17" i="5"/>
  <c r="CE13" i="5"/>
  <c r="DA8" i="5"/>
  <c r="EQ11" i="5"/>
  <c r="EL10" i="5"/>
  <c r="BF16" i="5"/>
  <c r="X14" i="5"/>
  <c r="DU16" i="5"/>
  <c r="U8" i="5"/>
  <c r="BX17" i="5"/>
  <c r="CP7" i="5"/>
  <c r="BT16" i="5"/>
  <c r="AW11" i="5"/>
  <c r="CB8" i="5"/>
  <c r="BT14" i="5"/>
  <c r="CZ8" i="5"/>
  <c r="CW11" i="5"/>
  <c r="DV13" i="5"/>
  <c r="BX16" i="5"/>
  <c r="EU13" i="5"/>
  <c r="BD16" i="5"/>
  <c r="DP16" i="5"/>
  <c r="CF13" i="5"/>
  <c r="DB13" i="5"/>
  <c r="EB13" i="5"/>
  <c r="DE16" i="5"/>
  <c r="ER7" i="5"/>
  <c r="BG13" i="5"/>
  <c r="EM7" i="5"/>
  <c r="EA17" i="5"/>
  <c r="DE14" i="5"/>
  <c r="DW7" i="5"/>
  <c r="BF17" i="5"/>
  <c r="DU14" i="5"/>
  <c r="DD14" i="5"/>
  <c r="DO14" i="5"/>
  <c r="AR10" i="5"/>
  <c r="EE13" i="5"/>
  <c r="BC7" i="5"/>
  <c r="AH14" i="5"/>
  <c r="T7" i="5"/>
  <c r="CC14" i="5"/>
  <c r="W17" i="5"/>
  <c r="BR11" i="5"/>
  <c r="AX8" i="5"/>
  <c r="AC8" i="5"/>
  <c r="BC11" i="5"/>
  <c r="EI7" i="5"/>
  <c r="EO8" i="5"/>
  <c r="DP8" i="5"/>
  <c r="DW14" i="5"/>
  <c r="AL11" i="5"/>
  <c r="BY14" i="5"/>
  <c r="CZ11" i="5"/>
  <c r="CS7" i="5"/>
  <c r="BY17" i="5"/>
  <c r="BU8" i="5"/>
  <c r="AG17" i="5"/>
  <c r="EB17" i="5"/>
  <c r="DM17" i="5"/>
  <c r="ES7" i="5"/>
  <c r="BA13" i="5"/>
  <c r="DL13" i="5"/>
  <c r="EO7" i="5"/>
  <c r="CH11" i="5"/>
  <c r="AI8" i="5"/>
  <c r="AC16" i="5"/>
  <c r="DM7" i="5"/>
  <c r="AR11" i="5"/>
  <c r="DR17" i="5"/>
  <c r="AC7" i="5"/>
  <c r="CT16" i="5"/>
  <c r="AG14" i="5"/>
  <c r="BO7" i="5"/>
  <c r="DY7" i="5"/>
  <c r="EM17" i="5"/>
  <c r="DA10" i="5"/>
  <c r="BD17" i="5"/>
  <c r="CQ8" i="5"/>
  <c r="CN14" i="5"/>
  <c r="ET14" i="5"/>
  <c r="CO8" i="5"/>
  <c r="AE8" i="5"/>
  <c r="DI16" i="5"/>
  <c r="EH11" i="5"/>
  <c r="ES8" i="5"/>
  <c r="AD16" i="5"/>
  <c r="DK8" i="5"/>
  <c r="CC17" i="5"/>
  <c r="DY8" i="5"/>
  <c r="DF7" i="5"/>
  <c r="CQ17" i="5"/>
  <c r="DZ16" i="5"/>
  <c r="CF10" i="5"/>
  <c r="EC8" i="5"/>
  <c r="BP16" i="5"/>
  <c r="CU10" i="5"/>
  <c r="BH16" i="5"/>
  <c r="EG14" i="5"/>
  <c r="BO11" i="5"/>
  <c r="Z17" i="5"/>
  <c r="EO17" i="5"/>
  <c r="AE10" i="5"/>
  <c r="CZ17" i="5"/>
  <c r="CX16" i="5"/>
  <c r="CN11" i="5"/>
  <c r="DV17" i="5"/>
  <c r="BX10" i="5"/>
  <c r="DT7" i="5"/>
  <c r="CI10" i="5"/>
  <c r="BK16" i="5"/>
  <c r="BS14" i="5"/>
  <c r="AY8" i="5"/>
  <c r="W14" i="5"/>
  <c r="CQ16" i="5"/>
  <c r="CZ10" i="5"/>
  <c r="W8" i="5"/>
  <c r="ES13" i="5"/>
  <c r="AE16" i="5"/>
  <c r="AJ14" i="5"/>
  <c r="AE17" i="5"/>
  <c r="Y11" i="5"/>
  <c r="DJ7" i="5"/>
  <c r="DN8" i="5"/>
  <c r="CR11" i="5"/>
  <c r="BE7" i="5"/>
  <c r="DU8" i="5"/>
  <c r="X13" i="5"/>
  <c r="BE10" i="5"/>
  <c r="AY17" i="5"/>
  <c r="CV16" i="5"/>
  <c r="CM8" i="5"/>
  <c r="ES10" i="5"/>
  <c r="EU14" i="5"/>
  <c r="AF13" i="5"/>
  <c r="CG11" i="5"/>
  <c r="EK10" i="5"/>
  <c r="CH13" i="5"/>
  <c r="CR16" i="5"/>
  <c r="BF13" i="5"/>
  <c r="DZ17" i="5"/>
  <c r="DD7" i="5"/>
  <c r="EF11" i="5"/>
  <c r="AB10" i="5"/>
  <c r="DL11" i="5"/>
  <c r="BB11" i="5"/>
  <c r="BK8" i="5"/>
  <c r="AR13" i="5"/>
  <c r="EC7" i="5"/>
  <c r="AU7" i="5"/>
  <c r="AI13" i="5"/>
  <c r="DL16" i="5"/>
  <c r="BY13" i="5"/>
  <c r="CL10" i="5"/>
  <c r="BT11" i="5"/>
  <c r="CK11" i="5"/>
  <c r="BP10" i="5"/>
  <c r="BI14" i="5"/>
  <c r="ED17" i="5"/>
  <c r="BS11" i="5"/>
  <c r="DG14" i="5"/>
  <c r="EB8" i="5"/>
  <c r="AM13" i="5"/>
  <c r="DH16" i="5"/>
  <c r="AO16" i="5"/>
  <c r="EP13" i="5"/>
  <c r="BR7" i="5"/>
  <c r="DT14" i="5"/>
  <c r="AX17" i="5"/>
  <c r="EQ14" i="5"/>
  <c r="AG7" i="5"/>
  <c r="CZ7" i="5"/>
  <c r="DM10" i="5"/>
  <c r="V8" i="5"/>
  <c r="AQ16" i="5"/>
  <c r="Z11" i="5"/>
  <c r="BC10" i="5"/>
  <c r="AG16" i="5"/>
  <c r="BG17" i="5"/>
  <c r="EJ12" i="5"/>
  <c r="DH14" i="5"/>
  <c r="BU17" i="5"/>
  <c r="EF14" i="5"/>
  <c r="AK10" i="5"/>
  <c r="BL8" i="5"/>
  <c r="BI13" i="5"/>
  <c r="DC13" i="5"/>
  <c r="AP11" i="5"/>
  <c r="BZ14" i="5"/>
  <c r="AT17" i="5"/>
  <c r="AS17" i="5"/>
  <c r="ET17" i="5"/>
  <c r="DI11" i="5"/>
  <c r="AS14" i="5"/>
  <c r="BP11" i="5"/>
  <c r="EK11" i="5"/>
  <c r="EU10" i="5"/>
  <c r="DZ11" i="5"/>
  <c r="CE8" i="5"/>
  <c r="DV16" i="5"/>
  <c r="DN11" i="5"/>
  <c r="BA11" i="5"/>
  <c r="AY16" i="5"/>
  <c r="BS16" i="5"/>
  <c r="DF17" i="5"/>
  <c r="CF16" i="5"/>
  <c r="EQ10" i="5"/>
  <c r="DB17" i="5"/>
  <c r="AV8" i="5"/>
  <c r="BO16" i="5"/>
  <c r="AU11" i="5"/>
  <c r="BQ13" i="5"/>
  <c r="AL7" i="5"/>
  <c r="CM14" i="5"/>
  <c r="AO11" i="5"/>
  <c r="DR8" i="5"/>
  <c r="BQ14" i="5"/>
  <c r="AJ8" i="5"/>
  <c r="AY11" i="5"/>
  <c r="DB11" i="5"/>
  <c r="CG10" i="5"/>
  <c r="DU7" i="5"/>
  <c r="CO14" i="5"/>
  <c r="EQ16" i="5"/>
  <c r="CM16" i="5"/>
  <c r="EM10" i="5"/>
  <c r="Z13" i="5"/>
  <c r="CK10" i="5"/>
  <c r="DQ14" i="5"/>
  <c r="CJ17" i="5"/>
  <c r="DP17" i="5"/>
  <c r="CO13" i="5"/>
  <c r="AL8" i="5"/>
  <c r="AA17" i="5"/>
  <c r="DB16" i="5"/>
  <c r="AJ10" i="5"/>
  <c r="BM7" i="5"/>
  <c r="AL17" i="5"/>
  <c r="DY17" i="5"/>
  <c r="U7" i="5"/>
  <c r="CY11" i="5"/>
  <c r="CM7" i="5"/>
  <c r="CD16" i="5"/>
  <c r="BM11" i="5"/>
  <c r="AX10" i="5"/>
  <c r="AA8" i="5"/>
  <c r="AW8" i="5"/>
  <c r="DR16" i="5"/>
  <c r="BD14" i="5"/>
  <c r="CU11" i="5"/>
  <c r="X11" i="5"/>
  <c r="DN10" i="5"/>
  <c r="DI8" i="5"/>
  <c r="BE17" i="5"/>
  <c r="DY11" i="5"/>
  <c r="ER16" i="5"/>
  <c r="BH14" i="5"/>
  <c r="AV17" i="5"/>
  <c r="CL7" i="5"/>
  <c r="CX13" i="5"/>
  <c r="AU14" i="5"/>
  <c r="BK17" i="5"/>
  <c r="EJ16" i="5"/>
  <c r="CL14" i="5"/>
  <c r="CI11" i="5"/>
  <c r="DF13" i="5"/>
  <c r="BL16" i="5"/>
  <c r="DL8" i="5"/>
  <c r="DA13" i="5"/>
  <c r="AM17" i="5"/>
  <c r="EG11" i="5"/>
  <c r="CQ7" i="5"/>
  <c r="DS14" i="5"/>
  <c r="CK7" i="5"/>
  <c r="BM8" i="5"/>
  <c r="CJ13" i="5"/>
  <c r="CR13" i="5"/>
  <c r="CS16" i="5"/>
  <c r="EP17" i="5"/>
  <c r="DS11" i="5"/>
  <c r="CK13" i="5"/>
  <c r="BR16" i="5"/>
  <c r="EH16" i="5"/>
  <c r="DN7" i="5"/>
  <c r="EH13" i="5"/>
  <c r="CE17" i="5"/>
  <c r="Z16" i="5"/>
  <c r="BV16" i="5"/>
  <c r="BZ10" i="5"/>
  <c r="EI16" i="5"/>
  <c r="BO13" i="5"/>
  <c r="DI7" i="5"/>
  <c r="DF11" i="5"/>
  <c r="AK17" i="5"/>
  <c r="AU13" i="5"/>
  <c r="BV17" i="5"/>
  <c r="EM16" i="5"/>
  <c r="DC11" i="5"/>
  <c r="CF17" i="5"/>
  <c r="BF14" i="5"/>
  <c r="BZ13" i="5"/>
  <c r="DV10" i="5"/>
  <c r="V11" i="5"/>
  <c r="CZ13" i="5"/>
  <c r="BL13" i="5"/>
  <c r="AR8" i="5"/>
  <c r="EJ10" i="5"/>
  <c r="AN10" i="5"/>
  <c r="AJ11" i="5"/>
  <c r="BG10" i="5"/>
  <c r="ED7" i="5"/>
  <c r="EJ14" i="5"/>
  <c r="AT16" i="5"/>
  <c r="EF17" i="5"/>
  <c r="CT13" i="5"/>
  <c r="CV7" i="5"/>
  <c r="EI14" i="5"/>
  <c r="EF7" i="5"/>
  <c r="EN13" i="5"/>
  <c r="EL17" i="5"/>
  <c r="CH14" i="5"/>
  <c r="EK8" i="5"/>
  <c r="CT8" i="5"/>
  <c r="DS13" i="5"/>
  <c r="AV16" i="5"/>
  <c r="BH11" i="5"/>
  <c r="DP13" i="5"/>
  <c r="BE14" i="5"/>
  <c r="BJ13" i="5"/>
  <c r="CJ11" i="5"/>
  <c r="BN14" i="5"/>
  <c r="CC16" i="5"/>
  <c r="DC8" i="5"/>
  <c r="AS8" i="5"/>
  <c r="AT11" i="5"/>
  <c r="DX13" i="5"/>
  <c r="DV7" i="5"/>
  <c r="EP14" i="5"/>
  <c r="AB16" i="5"/>
  <c r="BR14" i="5"/>
  <c r="AM16" i="5"/>
  <c r="CB10" i="5"/>
  <c r="AR14" i="5"/>
  <c r="BZ7" i="5"/>
  <c r="EG8" i="5"/>
  <c r="X8" i="5"/>
  <c r="CE16" i="5"/>
  <c r="AL14" i="5"/>
  <c r="AI11" i="5"/>
  <c r="CM11" i="5"/>
  <c r="CP13" i="5"/>
  <c r="Z14" i="5"/>
  <c r="CZ16" i="5"/>
  <c r="DK16" i="5"/>
  <c r="BH7" i="5"/>
  <c r="CW13" i="5"/>
  <c r="ER13" i="5"/>
  <c r="CK14" i="5"/>
  <c r="DA7" i="5"/>
  <c r="AV7" i="5"/>
  <c r="AP14" i="5"/>
  <c r="EE17" i="5"/>
  <c r="AW13" i="5"/>
  <c r="DC7" i="5"/>
  <c r="AL10" i="5"/>
  <c r="AA10" i="5"/>
  <c r="DG10" i="5"/>
  <c r="EU16" i="5"/>
  <c r="EA14" i="5"/>
  <c r="BB7" i="5"/>
  <c r="DS10" i="5"/>
  <c r="BE16" i="5"/>
  <c r="EI13" i="5"/>
  <c r="CO11" i="5"/>
  <c r="AW10" i="5"/>
  <c r="AD11" i="5"/>
  <c r="W16" i="5"/>
  <c r="BL11" i="5"/>
  <c r="BP17" i="5"/>
  <c r="X17" i="5"/>
  <c r="EP7" i="5"/>
  <c r="AB17" i="5"/>
  <c r="AQ10" i="5"/>
  <c r="BB10" i="5"/>
  <c r="DQ16" i="5"/>
  <c r="BL7" i="5"/>
  <c r="EJ17" i="5"/>
  <c r="EN17" i="5"/>
  <c r="CD14" i="5"/>
  <c r="AA14" i="5"/>
  <c r="EB11" i="5"/>
  <c r="X7" i="5"/>
  <c r="CX14" i="5"/>
  <c r="EE11" i="5"/>
  <c r="V10" i="5"/>
  <c r="AK16" i="5"/>
  <c r="DN16" i="5"/>
  <c r="DD17" i="5"/>
  <c r="AB14" i="5"/>
  <c r="EM13" i="5"/>
  <c r="AJ13" i="5"/>
  <c r="BP8" i="5"/>
  <c r="CI14" i="5"/>
  <c r="DS8" i="5"/>
  <c r="EA7" i="5"/>
  <c r="AF16" i="5"/>
  <c r="CQ11" i="5"/>
  <c r="BJ8" i="5"/>
  <c r="EF8" i="5"/>
  <c r="BZ8" i="5"/>
  <c r="DR14" i="5"/>
  <c r="AH16" i="5"/>
  <c r="AI16" i="5"/>
  <c r="BG16" i="5"/>
  <c r="BR8" i="5"/>
  <c r="DP7" i="5"/>
  <c r="EP11" i="5"/>
  <c r="BZ16" i="5"/>
  <c r="AO14" i="5"/>
  <c r="CE10" i="5"/>
  <c r="DQ11" i="5"/>
  <c r="CG13" i="5"/>
  <c r="BD8" i="5"/>
  <c r="DS17" i="5"/>
  <c r="CG14" i="5"/>
  <c r="AX7" i="5"/>
  <c r="Y7" i="5"/>
  <c r="AR17" i="5"/>
  <c r="ET13" i="5"/>
  <c r="AO8" i="5"/>
  <c r="Y13" i="5"/>
  <c r="AZ10" i="5"/>
  <c r="AD7" i="5"/>
  <c r="DD13" i="5"/>
  <c r="AF10" i="5"/>
  <c r="BG8" i="5"/>
  <c r="EO16" i="5"/>
  <c r="ER17" i="5"/>
  <c r="CY16" i="5"/>
  <c r="AI7" i="5"/>
  <c r="AC17" i="5"/>
  <c r="EC13" i="5"/>
  <c r="BH17" i="5"/>
  <c r="BJ14" i="5"/>
  <c r="AE13" i="5"/>
  <c r="CS13" i="5"/>
  <c r="W11" i="5"/>
  <c r="DX10" i="5"/>
  <c r="X10" i="5"/>
  <c r="CE14" i="5"/>
  <c r="AV10" i="5"/>
  <c r="BX7" i="5"/>
  <c r="DX16" i="5"/>
  <c r="BG14" i="5"/>
  <c r="BP13" i="5"/>
  <c r="DV11" i="5"/>
  <c r="CN13" i="5"/>
  <c r="V7" i="5"/>
  <c r="ER8" i="5"/>
  <c r="CF14" i="5"/>
  <c r="CX7" i="5"/>
  <c r="AB8" i="5"/>
  <c r="BS13" i="5"/>
  <c r="BW10" i="5"/>
  <c r="AP10" i="5"/>
  <c r="BF11" i="5"/>
  <c r="BF7" i="5"/>
  <c r="AQ11" i="5"/>
  <c r="BW17" i="5"/>
  <c r="EL14" i="5"/>
  <c r="BA14" i="5"/>
  <c r="CN16" i="5"/>
  <c r="AZ16" i="5"/>
  <c r="BV8" i="5"/>
  <c r="BT10" i="5"/>
  <c r="EJ8" i="5"/>
  <c r="CN8" i="5"/>
  <c r="BA17" i="5"/>
  <c r="AR16" i="5"/>
  <c r="BA7" i="5"/>
  <c r="BR10" i="5"/>
  <c r="BA8" i="5"/>
  <c r="CE7" i="5"/>
  <c r="AG11" i="5"/>
  <c r="DG7" i="5"/>
  <c r="EP16" i="5"/>
  <c r="Y14" i="5"/>
  <c r="DD16" i="5"/>
  <c r="T8" i="5"/>
  <c r="AS7" i="5"/>
  <c r="U11" i="5"/>
  <c r="BN11" i="5"/>
  <c r="EO10" i="5"/>
  <c r="T14" i="5"/>
  <c r="Y8" i="5"/>
  <c r="BI8" i="5"/>
  <c r="AB13" i="5"/>
  <c r="T16" i="5"/>
  <c r="CD8" i="5"/>
  <c r="EG7" i="5"/>
  <c r="EU11" i="5"/>
  <c r="CH16" i="5"/>
  <c r="DK11" i="5"/>
  <c r="BS17" i="5"/>
  <c r="CS17" i="5"/>
  <c r="CI17" i="5"/>
  <c r="DU11" i="5"/>
  <c r="AD8" i="5"/>
  <c r="DY14" i="5"/>
  <c r="T17" i="5"/>
  <c r="CA13" i="5"/>
  <c r="AY7" i="5"/>
  <c r="DT11" i="5"/>
  <c r="T5" i="5"/>
  <c r="EE7" i="5"/>
  <c r="CY17" i="5"/>
  <c r="AK11" i="5"/>
  <c r="BT17" i="5"/>
  <c r="CB11" i="5"/>
  <c r="BQ16" i="5"/>
  <c r="EC11" i="5"/>
  <c r="Y10" i="5"/>
  <c r="DZ10" i="5"/>
  <c r="AL13" i="5"/>
  <c r="U16" i="5"/>
  <c r="EA13" i="5"/>
  <c r="DA16" i="5"/>
  <c r="BO14" i="5"/>
  <c r="EP8" i="5"/>
  <c r="DL14" i="5"/>
  <c r="CP17" i="5"/>
  <c r="CJ14" i="5"/>
  <c r="AW14" i="5"/>
  <c r="BK14" i="5"/>
  <c r="BN17" i="5"/>
  <c r="CV8" i="5"/>
  <c r="CV13" i="5"/>
  <c r="BR13" i="5"/>
  <c r="BU11" i="5"/>
  <c r="DF8" i="5"/>
  <c r="AN8" i="5"/>
  <c r="EC16" i="5"/>
  <c r="EE8" i="5"/>
  <c r="CI16" i="5"/>
  <c r="BO17" i="5"/>
  <c r="EL11" i="5"/>
  <c r="BY8" i="5"/>
  <c r="CJ16" i="5"/>
  <c r="BH8" i="5"/>
  <c r="AO17" i="5"/>
  <c r="ET8" i="5"/>
  <c r="AF11" i="5"/>
  <c r="AX16" i="5"/>
  <c r="DJ8" i="5"/>
  <c r="AH10" i="5"/>
  <c r="BH10" i="5"/>
  <c r="BF10" i="5"/>
  <c r="AB7" i="5"/>
  <c r="DI13" i="5"/>
  <c r="BG7" i="5"/>
  <c r="EE10" i="5"/>
  <c r="AM8" i="5"/>
  <c r="DG17" i="5"/>
  <c r="Z10" i="5"/>
  <c r="DC16" i="5"/>
  <c r="EM14" i="5"/>
  <c r="EQ7" i="5"/>
  <c r="AQ8" i="5"/>
  <c r="BA10" i="5"/>
  <c r="DF16" i="5"/>
  <c r="CP14" i="5"/>
  <c r="Y16" i="5"/>
  <c r="DK14" i="5"/>
  <c r="BD10" i="5"/>
  <c r="BZ11" i="5"/>
  <c r="DD10" i="5"/>
  <c r="DQ8" i="5"/>
  <c r="ER14" i="5"/>
  <c r="DR7" i="5"/>
  <c r="CP16" i="5"/>
  <c r="DR15" i="5"/>
  <c r="DG8" i="5"/>
  <c r="DF10" i="5"/>
  <c r="CP8" i="5"/>
  <c r="AA13" i="5"/>
  <c r="CH7" i="5"/>
  <c r="CS10" i="5"/>
  <c r="Y17" i="5"/>
  <c r="DC10" i="5"/>
  <c r="ED16" i="5"/>
  <c r="EB16" i="5"/>
  <c r="BW13" i="5"/>
  <c r="ET16" i="5"/>
  <c r="DY16" i="5"/>
  <c r="DW17" i="5"/>
  <c r="CD13" i="5"/>
  <c r="BW15" i="5"/>
  <c r="EH15" i="5"/>
  <c r="EP15" i="5"/>
  <c r="CW15" i="5"/>
  <c r="U15" i="5"/>
  <c r="AK15" i="5"/>
  <c r="EA15" i="5"/>
  <c r="CP15" i="5"/>
  <c r="Y15" i="5"/>
  <c r="CI15" i="5"/>
  <c r="AL15" i="5"/>
  <c r="W15" i="5"/>
  <c r="AT15" i="5"/>
  <c r="BG15" i="5"/>
  <c r="BH15" i="5"/>
  <c r="EJ15" i="5"/>
  <c r="DI15" i="5"/>
  <c r="DW15" i="5"/>
  <c r="DV15" i="5"/>
  <c r="CM15" i="5"/>
  <c r="BN16" i="5"/>
  <c r="W13" i="5"/>
  <c r="DX7" i="5"/>
  <c r="AQ13" i="5"/>
  <c r="AJ7" i="5"/>
  <c r="DH17" i="5"/>
  <c r="AN13" i="5"/>
  <c r="BB13" i="5"/>
  <c r="V13" i="5"/>
  <c r="BO8" i="5"/>
  <c r="DJ16" i="5"/>
  <c r="BE13" i="5"/>
  <c r="BM16" i="5"/>
  <c r="BY11" i="5"/>
  <c r="CI8" i="5"/>
  <c r="CI7" i="5"/>
  <c r="DL17" i="5"/>
  <c r="BN13" i="5"/>
  <c r="BI11" i="5"/>
  <c r="CA16" i="5"/>
  <c r="CZ14" i="5"/>
  <c r="DT10" i="5"/>
  <c r="AH17" i="5"/>
  <c r="CV14" i="5"/>
  <c r="AG8" i="5"/>
  <c r="DI17" i="5"/>
  <c r="DT13" i="5"/>
  <c r="BG11" i="5"/>
  <c r="DO7" i="5"/>
  <c r="DM14" i="5"/>
  <c r="DV14" i="5"/>
  <c r="CJ8" i="5"/>
  <c r="BQ8" i="5"/>
  <c r="DJ11" i="5"/>
  <c r="AJ16" i="5"/>
  <c r="CT10" i="5"/>
  <c r="BL17" i="5"/>
  <c r="CT11" i="5"/>
  <c r="AW7" i="5"/>
  <c r="AZ8" i="5"/>
  <c r="AX13" i="5"/>
  <c r="AS13" i="5"/>
  <c r="DM11" i="5"/>
  <c r="BZ17" i="5"/>
  <c r="W7" i="5"/>
  <c r="EG13" i="5"/>
  <c r="DJ14" i="5"/>
  <c r="AQ7" i="5"/>
  <c r="DE17" i="5"/>
  <c r="Z7" i="5"/>
  <c r="AC10" i="5"/>
  <c r="DN14" i="5"/>
  <c r="CX8" i="5"/>
  <c r="CW17" i="5"/>
  <c r="AG10" i="5"/>
  <c r="EJ11" i="5"/>
  <c r="AO10" i="5"/>
  <c r="CR14" i="5"/>
  <c r="BU7" i="5"/>
  <c r="DX11" i="5"/>
  <c r="DO10" i="5"/>
  <c r="DX8" i="5"/>
  <c r="CQ13" i="5"/>
  <c r="DV8" i="5"/>
  <c r="CW10" i="5"/>
  <c r="BL10" i="5"/>
  <c r="AM11" i="5"/>
  <c r="DS16" i="5"/>
  <c r="AJ17" i="5"/>
  <c r="DM13" i="5"/>
  <c r="CE11" i="5"/>
  <c r="CJ10" i="5"/>
  <c r="BX8" i="5"/>
  <c r="AV13" i="5"/>
  <c r="EK17" i="5"/>
  <c r="DG11" i="5"/>
  <c r="DW13" i="5"/>
  <c r="DO8" i="5"/>
  <c r="DR11" i="5"/>
  <c r="BJ7" i="5"/>
  <c r="CR17" i="5"/>
  <c r="AN7" i="5"/>
  <c r="CL8" i="5"/>
  <c r="BS7" i="5"/>
  <c r="BU10" i="5"/>
  <c r="DX17" i="5"/>
  <c r="EU17" i="5"/>
  <c r="DJ17" i="5"/>
  <c r="CO16" i="5"/>
  <c r="BJ10" i="5"/>
  <c r="AT10" i="5"/>
  <c r="CL16" i="5"/>
  <c r="AO13" i="5"/>
  <c r="AK14" i="5"/>
  <c r="BL14" i="5"/>
  <c r="CA17" i="5"/>
  <c r="DP14" i="5"/>
  <c r="BF8" i="5"/>
  <c r="AP8" i="5"/>
  <c r="CM10" i="5"/>
  <c r="CX10" i="5"/>
  <c r="ED14" i="5"/>
  <c r="BW16" i="5"/>
  <c r="AY13" i="5"/>
  <c r="CX17" i="5"/>
  <c r="DA17" i="5"/>
  <c r="AU17" i="5"/>
  <c r="AA15" i="5"/>
  <c r="DA15" i="5"/>
  <c r="CC15" i="5"/>
  <c r="Z15" i="5"/>
  <c r="AG15" i="5"/>
  <c r="BQ15" i="5"/>
  <c r="BN15" i="5"/>
  <c r="DK15" i="5"/>
  <c r="AZ15" i="5"/>
  <c r="EB15" i="5"/>
  <c r="BE15" i="5"/>
  <c r="EL15" i="5"/>
  <c r="AW16" i="5"/>
  <c r="BV13" i="5"/>
  <c r="BK7" i="5"/>
  <c r="BI17" i="5"/>
  <c r="CK17" i="5"/>
  <c r="AT7" i="5"/>
  <c r="BB8" i="5"/>
  <c r="DO16" i="5"/>
  <c r="AV14" i="5"/>
  <c r="X16" i="5"/>
  <c r="EI10" i="5"/>
  <c r="BK13" i="5"/>
  <c r="CI13" i="5"/>
  <c r="AI14" i="5"/>
  <c r="CB16" i="5"/>
  <c r="DK10" i="5"/>
  <c r="BD13" i="5"/>
  <c r="AX11" i="5"/>
  <c r="AP13" i="5"/>
  <c r="DZ7" i="5"/>
  <c r="CC11" i="5"/>
  <c r="BM17" i="5"/>
  <c r="DB10" i="5"/>
  <c r="AE7" i="5"/>
  <c r="AU10" i="5"/>
  <c r="BP14" i="5"/>
  <c r="AF8" i="5"/>
  <c r="V14" i="5"/>
  <c r="BJ11" i="5"/>
  <c r="CA11" i="5"/>
  <c r="AZ13" i="5"/>
  <c r="EE16" i="5"/>
  <c r="BQ10" i="5"/>
  <c r="BC17" i="5"/>
  <c r="EP10" i="5"/>
  <c r="BC16" i="5"/>
  <c r="EC10" i="5"/>
  <c r="EN10" i="5"/>
  <c r="EN16" i="5"/>
  <c r="EN14" i="5"/>
  <c r="AD17" i="5"/>
  <c r="BT7" i="5"/>
  <c r="AT8" i="5"/>
  <c r="CB17" i="5"/>
  <c r="EK14" i="5"/>
  <c r="BM13" i="5"/>
  <c r="U10" i="5"/>
  <c r="DW16" i="5"/>
  <c r="AH11" i="5"/>
  <c r="CH10" i="5"/>
  <c r="DG16" i="5"/>
  <c r="DK13" i="5"/>
  <c r="EN8" i="5"/>
  <c r="AO7" i="5"/>
  <c r="CN10" i="5"/>
  <c r="CU7" i="5"/>
  <c r="BN7" i="5"/>
  <c r="DU10" i="5"/>
  <c r="DU17" i="5"/>
  <c r="BE11" i="5"/>
  <c r="CW7" i="5"/>
  <c r="EJ13" i="5"/>
  <c r="AF17" i="5"/>
  <c r="DI10" i="5"/>
  <c r="EF13" i="5"/>
  <c r="EK16" i="5"/>
  <c r="CD10" i="5"/>
  <c r="DB8" i="5"/>
  <c r="CS8" i="5"/>
  <c r="BD11" i="5"/>
  <c r="T10" i="5"/>
  <c r="BO10" i="5"/>
  <c r="BW11" i="5"/>
  <c r="BP7" i="5"/>
  <c r="CU8" i="5"/>
  <c r="AU8" i="5"/>
  <c r="ED13" i="5"/>
  <c r="BB14" i="5"/>
  <c r="BC13" i="5"/>
  <c r="EJ7" i="5"/>
  <c r="AI10" i="5"/>
  <c r="DD8" i="5"/>
  <c r="CR8" i="5"/>
  <c r="DW10" i="5"/>
  <c r="CT7" i="5"/>
  <c r="DE11" i="5"/>
  <c r="DE8" i="5"/>
  <c r="DC14" i="5"/>
  <c r="CQ10" i="5"/>
  <c r="DJ13" i="5"/>
  <c r="CN7" i="5"/>
  <c r="ED8" i="5"/>
  <c r="EQ13" i="5"/>
  <c r="AP16" i="5"/>
  <c r="CG8" i="5"/>
  <c r="AZ14" i="5"/>
  <c r="BJ17" i="5"/>
  <c r="DE10" i="5"/>
  <c r="BO15" i="5"/>
  <c r="DY15" i="5"/>
  <c r="AB15" i="5"/>
  <c r="DE15" i="5"/>
  <c r="AN15" i="5"/>
  <c r="CT15" i="5"/>
  <c r="CB15" i="5"/>
  <c r="CH15" i="5"/>
  <c r="AM15" i="5"/>
  <c r="CR15" i="5"/>
  <c r="BI15" i="5"/>
  <c r="DN15" i="5"/>
  <c r="AS15" i="5"/>
  <c r="AO15" i="5"/>
  <c r="BB15" i="5"/>
  <c r="ED15" i="5"/>
  <c r="BY15" i="5"/>
  <c r="BX13" i="5"/>
  <c r="BM14" i="5"/>
  <c r="BQ17" i="5"/>
  <c r="AX14" i="5"/>
  <c r="DH13" i="5"/>
  <c r="BV7" i="5"/>
  <c r="EO11" i="5"/>
  <c r="DU13" i="5"/>
  <c r="AS10" i="5"/>
  <c r="AU16" i="5"/>
  <c r="BS8" i="5"/>
  <c r="EM11" i="5"/>
  <c r="CY8" i="5"/>
  <c r="EF10" i="5"/>
  <c r="DQ17" i="5"/>
  <c r="AK8" i="5"/>
  <c r="AN11" i="5"/>
  <c r="DF14" i="5"/>
  <c r="EH14" i="5"/>
  <c r="CN17" i="5"/>
  <c r="CD11" i="5"/>
  <c r="EG17" i="5"/>
  <c r="AF7" i="5"/>
  <c r="ER10" i="5"/>
  <c r="BI16" i="5"/>
  <c r="EQ8" i="5"/>
  <c r="AA16" i="5"/>
  <c r="DH7" i="5"/>
  <c r="DR13" i="5"/>
  <c r="BN8" i="5"/>
  <c r="AD10" i="5"/>
  <c r="CV10" i="5"/>
  <c r="AQ14" i="5"/>
  <c r="DM16" i="5"/>
  <c r="AR7" i="5"/>
  <c r="DJ10" i="5"/>
  <c r="BK10" i="5"/>
  <c r="ET11" i="5"/>
  <c r="CF8" i="5"/>
  <c r="EA8" i="5"/>
  <c r="CB7" i="5"/>
  <c r="CG15" i="5"/>
  <c r="AJ15" i="5"/>
  <c r="BS15" i="5"/>
  <c r="CE15" i="5"/>
  <c r="CF15" i="5"/>
  <c r="BU15" i="5"/>
  <c r="DX15" i="5"/>
  <c r="AH15" i="5"/>
  <c r="EN15" i="5"/>
  <c r="BP15" i="5"/>
  <c r="AQ15" i="5"/>
  <c r="DC15" i="5"/>
  <c r="DT15" i="5"/>
  <c r="EC15" i="5"/>
  <c r="BC15" i="5"/>
  <c r="DO15" i="5"/>
  <c r="CU15" i="5"/>
  <c r="DK17" i="5"/>
  <c r="AX15" i="5"/>
  <c r="EE15" i="5"/>
  <c r="DL10" i="5"/>
  <c r="BT8" i="5"/>
  <c r="DE13" i="5"/>
  <c r="T11" i="5"/>
  <c r="AH7" i="5"/>
  <c r="DS7" i="5"/>
  <c r="BN10" i="5"/>
  <c r="CA8" i="5"/>
  <c r="AN14" i="5"/>
  <c r="CO15" i="5"/>
  <c r="CZ15" i="5"/>
  <c r="DQ15" i="5"/>
  <c r="DL15" i="5"/>
  <c r="ET15" i="5"/>
  <c r="CD15" i="5"/>
  <c r="DU15" i="5"/>
  <c r="BJ15" i="5"/>
  <c r="BZ15" i="5"/>
  <c r="DF15" i="5"/>
  <c r="BX15" i="5"/>
  <c r="DH15" i="5"/>
  <c r="AU15" i="5"/>
  <c r="AD15" i="5"/>
  <c r="BV15" i="5"/>
  <c r="CN15" i="5"/>
  <c r="DS15" i="5"/>
  <c r="DY10" i="5"/>
  <c r="DW11" i="5"/>
  <c r="X15" i="5"/>
  <c r="CX15" i="5"/>
  <c r="AZ11" i="5"/>
  <c r="AD13" i="5"/>
  <c r="ER15" i="5"/>
  <c r="DJ15" i="5"/>
  <c r="CQ15" i="5"/>
  <c r="DX14" i="5"/>
  <c r="ES11" i="5"/>
  <c r="DL7" i="5"/>
  <c r="DW8" i="5"/>
  <c r="BW14" i="5"/>
  <c r="DO11" i="5"/>
  <c r="EH7" i="5"/>
  <c r="BR17" i="5"/>
  <c r="DM15" i="5"/>
  <c r="AP15" i="5"/>
  <c r="CL15" i="5"/>
  <c r="BT15" i="5"/>
  <c r="EO15" i="5"/>
  <c r="AE15" i="5"/>
  <c r="DP15" i="5"/>
  <c r="EK15" i="5"/>
  <c r="DD15" i="5"/>
  <c r="BR15" i="5"/>
  <c r="EI15" i="5"/>
  <c r="BY10" i="5"/>
  <c r="AY15" i="5"/>
  <c r="AY14" i="5"/>
  <c r="V15" i="5"/>
  <c r="AW17" i="5"/>
  <c r="EA10" i="5"/>
  <c r="BJ16" i="5"/>
  <c r="CV17" i="5"/>
  <c r="BT13" i="5"/>
  <c r="EU8" i="5"/>
  <c r="EB10" i="5"/>
  <c r="CY7" i="5"/>
  <c r="BK15" i="5"/>
  <c r="BD15" i="5"/>
  <c r="AW15" i="5"/>
  <c r="AI15" i="5"/>
  <c r="EQ15" i="5"/>
  <c r="DZ15" i="5"/>
  <c r="BF15" i="5"/>
  <c r="CJ15" i="5"/>
  <c r="CA15" i="5"/>
  <c r="EB7" i="5"/>
  <c r="EG15" i="5"/>
  <c r="AE11" i="5"/>
  <c r="AZ17" i="5"/>
  <c r="EU15" i="5"/>
  <c r="AF15" i="5"/>
  <c r="DT16" i="5"/>
  <c r="AD14" i="5"/>
  <c r="AV15" i="5"/>
  <c r="CK15" i="5"/>
  <c r="AR15" i="5"/>
  <c r="EM8" i="5"/>
  <c r="CS11" i="5"/>
  <c r="CX11" i="5"/>
  <c r="AS11" i="5"/>
  <c r="CB14" i="5"/>
  <c r="AI17" i="5"/>
  <c r="AP7" i="5"/>
  <c r="V17" i="5"/>
  <c r="DB15" i="5"/>
  <c r="BA15" i="5"/>
  <c r="CV15" i="5"/>
  <c r="BM15" i="5"/>
  <c r="BW7" i="5"/>
  <c r="AC15" i="5"/>
  <c r="AA11" i="5"/>
  <c r="ES15" i="5"/>
  <c r="EF15" i="5"/>
  <c r="BE8" i="5"/>
  <c r="CH8" i="5"/>
  <c r="BV14" i="5"/>
  <c r="V16" i="5"/>
  <c r="DQ7" i="5"/>
  <c r="DT17" i="5"/>
  <c r="CO7" i="5"/>
  <c r="DG15" i="5"/>
  <c r="BL15" i="5"/>
  <c r="ET7" i="5"/>
  <c r="CY15" i="5"/>
  <c r="EM15" i="5"/>
  <c r="CU16" i="5"/>
  <c r="CS15" i="5"/>
  <c r="P3" i="7" l="1"/>
  <c r="T15" i="5"/>
  <c r="Q1" i="5" l="1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3" i="7"/>
  <c r="CG9" i="5"/>
  <c r="DN6" i="5"/>
  <c r="CP6" i="5"/>
  <c r="BI9" i="5"/>
  <c r="X6" i="5"/>
  <c r="BN9" i="5"/>
  <c r="CN9" i="5"/>
  <c r="BF6" i="5"/>
  <c r="DK6" i="5"/>
  <c r="BL9" i="5"/>
  <c r="DX9" i="5"/>
  <c r="BJ6" i="5"/>
  <c r="BO9" i="5"/>
  <c r="AL9" i="5"/>
  <c r="CE9" i="5"/>
  <c r="CT9" i="5"/>
  <c r="AO9" i="5"/>
  <c r="DQ6" i="5"/>
  <c r="BH9" i="5"/>
  <c r="AD6" i="5"/>
  <c r="BK9" i="5"/>
  <c r="EA9" i="5"/>
  <c r="BR6" i="5"/>
  <c r="AX6" i="5"/>
  <c r="AU6" i="5"/>
  <c r="BP6" i="5"/>
  <c r="BO6" i="5"/>
  <c r="AN6" i="5"/>
  <c r="CK9" i="5"/>
  <c r="AT6" i="5"/>
  <c r="CA6" i="5"/>
  <c r="AE9" i="5"/>
  <c r="BT6" i="5"/>
  <c r="CG6" i="5"/>
  <c r="CC9" i="5"/>
  <c r="CM6" i="5"/>
  <c r="EE9" i="5"/>
  <c r="AJ6" i="5"/>
  <c r="DC6" i="5"/>
  <c r="AD9" i="5"/>
  <c r="EP6" i="5"/>
  <c r="Y6" i="5"/>
  <c r="EU6" i="5"/>
  <c r="BB9" i="5"/>
  <c r="DO6" i="5"/>
  <c r="EF6" i="5"/>
  <c r="DU9" i="5"/>
  <c r="U6" i="5"/>
  <c r="AG6" i="5"/>
  <c r="AM9" i="5"/>
  <c r="AM6" i="5"/>
  <c r="AC9" i="5"/>
  <c r="DP9" i="5"/>
  <c r="T6" i="5"/>
  <c r="DR6" i="5"/>
  <c r="DP6" i="5"/>
  <c r="EH9" i="5"/>
  <c r="AI9" i="5"/>
  <c r="DX6" i="5"/>
  <c r="DR9" i="5"/>
  <c r="EK6" i="5"/>
  <c r="DW9" i="5"/>
  <c r="EJ6" i="5"/>
  <c r="CS9" i="5"/>
  <c r="AI6" i="5"/>
  <c r="BJ9" i="5"/>
  <c r="DY9" i="5"/>
  <c r="EL9" i="5"/>
  <c r="DJ9" i="5"/>
  <c r="CH9" i="5"/>
  <c r="CF9" i="5"/>
  <c r="EM9" i="5"/>
  <c r="BY6" i="5"/>
  <c r="DS9" i="5"/>
  <c r="BU6" i="5"/>
  <c r="BC9" i="5"/>
  <c r="AN9" i="5"/>
  <c r="DM6" i="5"/>
  <c r="EI9" i="5"/>
  <c r="CQ6" i="5"/>
  <c r="EB9" i="5"/>
  <c r="AF6" i="5"/>
  <c r="AA6" i="5"/>
  <c r="AS9" i="5"/>
  <c r="BW9" i="5"/>
  <c r="DQ9" i="5"/>
  <c r="AP6" i="5"/>
  <c r="BT9" i="5"/>
  <c r="BS6" i="5"/>
  <c r="AY6" i="5"/>
  <c r="BH6" i="5"/>
  <c r="BU9" i="5"/>
  <c r="CD9" i="5"/>
  <c r="DI9" i="5"/>
  <c r="AE6" i="5"/>
  <c r="AQ6" i="5"/>
  <c r="CW6" i="5"/>
  <c r="BE9" i="5"/>
  <c r="ER6" i="5"/>
  <c r="BZ9" i="5"/>
  <c r="BA6" i="5"/>
  <c r="DN9" i="5"/>
  <c r="BB6" i="5"/>
  <c r="DG6" i="5"/>
  <c r="AJ9" i="5"/>
  <c r="EK9" i="5"/>
  <c r="AV9" i="5"/>
  <c r="BM9" i="5"/>
  <c r="CM9" i="5"/>
  <c r="AV6" i="5"/>
  <c r="CH6" i="5"/>
  <c r="CR9" i="5"/>
  <c r="ED9" i="5"/>
  <c r="BV9" i="5"/>
  <c r="AO6" i="5"/>
  <c r="EE6" i="5"/>
  <c r="BD9" i="5"/>
  <c r="DH6" i="5"/>
  <c r="AP9" i="5"/>
  <c r="AB9" i="5"/>
  <c r="ES6" i="5"/>
  <c r="AL6" i="5"/>
  <c r="W6" i="5"/>
  <c r="DE9" i="5"/>
  <c r="V9" i="5"/>
  <c r="U9" i="5"/>
  <c r="BS9" i="5"/>
  <c r="BN6" i="5"/>
  <c r="M16" i="5"/>
  <c r="EO9" i="5"/>
  <c r="DF9" i="5"/>
  <c r="EQ9" i="5"/>
  <c r="Y9" i="5"/>
  <c r="BK6" i="5"/>
  <c r="BF9" i="5"/>
  <c r="AS6" i="5"/>
  <c r="EI6" i="5"/>
  <c r="EA6" i="5"/>
  <c r="EN9" i="5"/>
  <c r="BI6" i="5"/>
  <c r="AQ9" i="5"/>
  <c r="BD6" i="5"/>
  <c r="BV6" i="5"/>
  <c r="EC6" i="5"/>
  <c r="CY6" i="5"/>
  <c r="CY9" i="5"/>
  <c r="AB6" i="5"/>
  <c r="DV9" i="5"/>
  <c r="DK9" i="5"/>
  <c r="CJ6" i="5"/>
  <c r="EG9" i="5"/>
  <c r="I16" i="5"/>
  <c r="AA9" i="5"/>
  <c r="BE6" i="5"/>
  <c r="CV6" i="5"/>
  <c r="BQ9" i="5"/>
  <c r="DW6" i="5"/>
  <c r="DB9" i="5"/>
  <c r="CA9" i="5"/>
  <c r="CE6" i="5"/>
  <c r="CT6" i="5"/>
  <c r="CX9" i="5"/>
  <c r="AR9" i="5"/>
  <c r="CU9" i="5"/>
  <c r="EF9" i="5"/>
  <c r="BZ6" i="5"/>
  <c r="BP9" i="5"/>
  <c r="DF6" i="5"/>
  <c r="AC6" i="5"/>
  <c r="X9" i="5"/>
  <c r="CC6" i="5"/>
  <c r="DZ6" i="5"/>
  <c r="EP9" i="5"/>
  <c r="DA6" i="5"/>
  <c r="DC9" i="5"/>
  <c r="DY6" i="5"/>
  <c r="BG9" i="5"/>
  <c r="BM6" i="5"/>
  <c r="DE6" i="5"/>
  <c r="AF9" i="5"/>
  <c r="DD6" i="5"/>
  <c r="DT9" i="5"/>
  <c r="BX6" i="5"/>
  <c r="AW9" i="5"/>
  <c r="DU6" i="5"/>
  <c r="CL9" i="5"/>
  <c r="BL6" i="5"/>
  <c r="CJ9" i="5"/>
  <c r="CI9" i="5"/>
  <c r="CZ9" i="5"/>
  <c r="DI6" i="5"/>
  <c r="CW9" i="5"/>
  <c r="EU9" i="5"/>
  <c r="CV9" i="5"/>
  <c r="DZ9" i="5"/>
  <c r="CF6" i="5"/>
  <c r="EM6" i="5"/>
  <c r="BR9" i="5"/>
  <c r="DD9" i="5"/>
  <c r="AY9" i="5"/>
  <c r="AG9" i="5"/>
  <c r="AR6" i="5"/>
  <c r="CO6" i="5"/>
  <c r="AU9" i="5"/>
  <c r="DH9" i="5"/>
  <c r="DJ6" i="5"/>
  <c r="AT9" i="5"/>
  <c r="DG9" i="5"/>
  <c r="BG6" i="5"/>
  <c r="CO9" i="5"/>
  <c r="AK9" i="5"/>
  <c r="BA9" i="5"/>
  <c r="EG6" i="5"/>
  <c r="CI6" i="5"/>
  <c r="EO6" i="5"/>
  <c r="ED6" i="5"/>
  <c r="CX6" i="5"/>
  <c r="CZ6" i="5"/>
  <c r="BW6" i="5"/>
  <c r="CN6" i="5"/>
  <c r="EB6" i="5"/>
  <c r="CP9" i="5"/>
  <c r="CB6" i="5"/>
  <c r="EJ9" i="5"/>
  <c r="EL6" i="5"/>
  <c r="BC6" i="5"/>
  <c r="DL6" i="5"/>
  <c r="ET9" i="5"/>
  <c r="EH6" i="5"/>
  <c r="CB9" i="5"/>
  <c r="CU6" i="5"/>
  <c r="AZ6" i="5"/>
  <c r="DS6" i="5"/>
  <c r="AZ9" i="5"/>
  <c r="EQ6" i="5"/>
  <c r="EC9" i="5"/>
  <c r="DT6" i="5"/>
  <c r="W9" i="5"/>
  <c r="AW6" i="5"/>
  <c r="DB6" i="5"/>
  <c r="ER9" i="5"/>
  <c r="CL6" i="5"/>
  <c r="CS6" i="5"/>
  <c r="AH9" i="5"/>
  <c r="AH6" i="5"/>
  <c r="EN6" i="5"/>
  <c r="AX9" i="5"/>
  <c r="BX9" i="5"/>
  <c r="Z6" i="5"/>
  <c r="DM9" i="5"/>
  <c r="ET6" i="5"/>
  <c r="V6" i="5"/>
  <c r="AK6" i="5"/>
  <c r="DO9" i="5"/>
  <c r="DA9" i="5"/>
  <c r="CR6" i="5"/>
  <c r="ES9" i="5"/>
  <c r="DL9" i="5"/>
  <c r="BY9" i="5"/>
  <c r="CD6" i="5"/>
  <c r="CK6" i="5"/>
  <c r="BQ6" i="5"/>
  <c r="Z9" i="5"/>
  <c r="CQ9" i="5"/>
  <c r="DV6" i="5"/>
  <c r="H3" i="7" l="1"/>
  <c r="K163" i="7" l="1"/>
  <c r="K38" i="7"/>
  <c r="K137" i="7"/>
  <c r="K55" i="7"/>
  <c r="K32" i="7"/>
  <c r="K129" i="7"/>
  <c r="K81" i="7"/>
  <c r="K162" i="7"/>
  <c r="K157" i="7"/>
  <c r="K130" i="7"/>
  <c r="K158" i="7"/>
  <c r="K95" i="7"/>
  <c r="K154" i="7"/>
  <c r="K120" i="7"/>
  <c r="K101" i="7"/>
  <c r="K178" i="7"/>
  <c r="K91" i="7"/>
  <c r="K142" i="7"/>
  <c r="K168" i="7"/>
  <c r="K31" i="7"/>
  <c r="K148" i="7"/>
  <c r="K110" i="7"/>
  <c r="K119" i="7"/>
  <c r="K92" i="7"/>
  <c r="K103" i="7"/>
  <c r="K46" i="7"/>
  <c r="K146" i="7"/>
  <c r="K156" i="7"/>
  <c r="K100" i="7"/>
  <c r="K169" i="7"/>
  <c r="K30" i="7"/>
  <c r="K43" i="7"/>
  <c r="K12" i="7"/>
  <c r="K4" i="7"/>
  <c r="K76" i="7"/>
  <c r="K136" i="7"/>
  <c r="K11" i="7"/>
  <c r="K8" i="7"/>
  <c r="K93" i="7"/>
  <c r="K133" i="7"/>
  <c r="K144" i="7"/>
  <c r="K152" i="7"/>
  <c r="K83" i="7"/>
  <c r="K173" i="7"/>
  <c r="K140" i="7"/>
  <c r="K17" i="7"/>
  <c r="K115" i="7"/>
  <c r="K56" i="7"/>
  <c r="K14" i="7"/>
  <c r="K85" i="7"/>
  <c r="K66" i="7"/>
  <c r="K57" i="7"/>
  <c r="K21" i="7"/>
  <c r="K86" i="7"/>
  <c r="K40" i="7"/>
  <c r="K59" i="7"/>
  <c r="K170" i="7"/>
  <c r="K116" i="7"/>
  <c r="K141" i="7"/>
  <c r="K42" i="7"/>
  <c r="K34" i="7"/>
  <c r="K132" i="7"/>
  <c r="K94" i="7"/>
  <c r="K177" i="7"/>
  <c r="K9" i="7"/>
  <c r="K20" i="7"/>
  <c r="K153" i="7"/>
  <c r="K69" i="7"/>
  <c r="K5" i="7"/>
  <c r="K49" i="7"/>
  <c r="K71" i="7"/>
  <c r="K19" i="7"/>
  <c r="K65" i="7"/>
  <c r="K145" i="7"/>
  <c r="K179" i="7"/>
  <c r="K113" i="7"/>
  <c r="K62" i="7"/>
  <c r="K98" i="7"/>
  <c r="K138" i="7"/>
  <c r="K109" i="7"/>
  <c r="K68" i="7"/>
  <c r="K174" i="7"/>
  <c r="K112" i="7"/>
  <c r="K53" i="7"/>
  <c r="K22" i="7"/>
  <c r="K72" i="7"/>
  <c r="K23" i="7"/>
  <c r="K73" i="7"/>
  <c r="K84" i="7"/>
  <c r="K47" i="7"/>
  <c r="K164" i="7"/>
  <c r="K80" i="7"/>
  <c r="K24" i="7"/>
  <c r="K44" i="7"/>
  <c r="K35" i="7"/>
  <c r="K97" i="7"/>
  <c r="K82" i="7"/>
  <c r="K36" i="7"/>
  <c r="K125" i="7"/>
  <c r="K64" i="7"/>
  <c r="K67" i="7"/>
  <c r="K106" i="7"/>
  <c r="K16" i="7"/>
  <c r="K114" i="7"/>
  <c r="K181" i="7"/>
  <c r="K74" i="7"/>
  <c r="K160" i="7"/>
  <c r="K6" i="7"/>
  <c r="K128" i="7"/>
  <c r="K77" i="7"/>
  <c r="K176" i="7"/>
  <c r="K155" i="7"/>
  <c r="K78" i="7"/>
  <c r="K131" i="7"/>
  <c r="K60" i="7"/>
  <c r="K161" i="7"/>
  <c r="K89" i="7"/>
  <c r="K7" i="7"/>
  <c r="K172" i="7"/>
  <c r="K54" i="7"/>
  <c r="K151" i="7"/>
  <c r="K127" i="7"/>
  <c r="K41" i="7"/>
  <c r="K139" i="7"/>
  <c r="K134" i="7"/>
  <c r="K175" i="7"/>
  <c r="K121" i="7"/>
  <c r="K52" i="7"/>
  <c r="K165" i="7"/>
  <c r="K166" i="7"/>
  <c r="K33" i="7"/>
  <c r="K37" i="7"/>
  <c r="K90" i="7"/>
  <c r="K143" i="7"/>
  <c r="K117" i="7"/>
  <c r="K45" i="7"/>
  <c r="K29" i="7"/>
  <c r="K13" i="7"/>
  <c r="K150" i="7"/>
  <c r="K122" i="7"/>
  <c r="K105" i="7"/>
  <c r="K149" i="7"/>
  <c r="K48" i="7"/>
  <c r="K25" i="7"/>
  <c r="K70" i="7"/>
  <c r="K107" i="7"/>
  <c r="K108" i="7"/>
  <c r="K126" i="7"/>
  <c r="K28" i="7"/>
  <c r="K18" i="7"/>
  <c r="K61" i="7"/>
  <c r="K104" i="7"/>
  <c r="K79" i="7"/>
  <c r="K58" i="7"/>
  <c r="K180" i="7"/>
  <c r="K167" i="7"/>
  <c r="K118" i="7"/>
  <c r="K88" i="7"/>
  <c r="K50" i="7"/>
  <c r="K102" i="7"/>
  <c r="K26" i="7"/>
  <c r="K96" i="7"/>
  <c r="K10" i="7"/>
  <c r="K147" i="7"/>
  <c r="K124" i="7"/>
  <c r="K27" i="7"/>
  <c r="K111" i="7"/>
  <c r="K135" i="7"/>
  <c r="K39" i="7"/>
  <c r="K75" i="7"/>
  <c r="K51" i="7"/>
  <c r="K15" i="7"/>
  <c r="K171" i="7"/>
  <c r="K63" i="7"/>
  <c r="K99" i="7"/>
  <c r="K159" i="7"/>
  <c r="K87" i="7"/>
  <c r="K182" i="7" l="1"/>
  <c r="K194" i="7"/>
  <c r="K191" i="7"/>
  <c r="K192" i="7"/>
  <c r="K185" i="7"/>
  <c r="K188" i="7"/>
  <c r="K3" i="7"/>
  <c r="K183" i="7"/>
  <c r="K193" i="7"/>
  <c r="K184" i="7"/>
  <c r="K189" i="7"/>
  <c r="K187" i="7"/>
  <c r="K186" i="7"/>
  <c r="K190" i="7"/>
  <c r="T12" i="5"/>
  <c r="S3" i="7" l="1"/>
  <c r="D4" i="7" l="1"/>
  <c r="S4" i="7" l="1"/>
  <c r="D5" i="7" l="1"/>
  <c r="S5" i="7" l="1"/>
  <c r="D6" i="7" l="1"/>
  <c r="S6" i="7" l="1"/>
  <c r="D7" i="7" l="1"/>
  <c r="S7" i="7" l="1"/>
  <c r="GS12" i="5"/>
  <c r="GD10" i="5"/>
  <c r="GZ17" i="5"/>
  <c r="HE6" i="5"/>
  <c r="FI8" i="5"/>
  <c r="DA12" i="5"/>
  <c r="GR15" i="5"/>
  <c r="HE15" i="5"/>
  <c r="FE15" i="5"/>
  <c r="GJ11" i="5"/>
  <c r="GX8" i="5"/>
  <c r="GJ12" i="5"/>
  <c r="GE9" i="5"/>
  <c r="GB12" i="5"/>
  <c r="HK16" i="5"/>
  <c r="GK8" i="5"/>
  <c r="GV7" i="5"/>
  <c r="GH15" i="5"/>
  <c r="HL16" i="5"/>
  <c r="HN6" i="5"/>
  <c r="GU9" i="5"/>
  <c r="EH12" i="5"/>
  <c r="FV15" i="5"/>
  <c r="DR12" i="5"/>
  <c r="HF17" i="5"/>
  <c r="CE12" i="5"/>
  <c r="FL9" i="5"/>
  <c r="BR12" i="5"/>
  <c r="FK12" i="5"/>
  <c r="K11" i="5"/>
  <c r="HK14" i="5"/>
  <c r="BQ12" i="5"/>
  <c r="F15" i="5"/>
  <c r="FH9" i="5"/>
  <c r="FD11" i="5"/>
  <c r="FS10" i="5"/>
  <c r="CR12" i="5"/>
  <c r="FN11" i="5"/>
  <c r="FI9" i="5"/>
  <c r="CN12" i="5"/>
  <c r="BD12" i="5"/>
  <c r="GI15" i="5"/>
  <c r="G10" i="5"/>
  <c r="GC9" i="5"/>
  <c r="HB14" i="5"/>
  <c r="HL9" i="5"/>
  <c r="FC11" i="5"/>
  <c r="FW8" i="5"/>
  <c r="GN9" i="5"/>
  <c r="HE14" i="5"/>
  <c r="HO9" i="5"/>
  <c r="HO17" i="5"/>
  <c r="GV8" i="5"/>
  <c r="CI12" i="5"/>
  <c r="FX9" i="5"/>
  <c r="FA8" i="5"/>
  <c r="GU14" i="5"/>
  <c r="U18" i="5"/>
  <c r="HD7" i="5"/>
  <c r="HC10" i="5"/>
  <c r="HB17" i="5"/>
  <c r="CT12" i="5"/>
  <c r="HL12" i="5"/>
  <c r="EY12" i="5"/>
  <c r="FL12" i="5"/>
  <c r="GR14" i="5"/>
  <c r="J7" i="5"/>
  <c r="BO12" i="5"/>
  <c r="HO12" i="5"/>
  <c r="BK12" i="5"/>
  <c r="CK12" i="5"/>
  <c r="GO10" i="5"/>
  <c r="DH12" i="5"/>
  <c r="HF11" i="5"/>
  <c r="T9" i="5"/>
  <c r="HH11" i="5"/>
  <c r="C9" i="5"/>
  <c r="FU8" i="5"/>
  <c r="GE7" i="5"/>
  <c r="GS15" i="5"/>
  <c r="FT7" i="5"/>
  <c r="FW15" i="5"/>
  <c r="GC8" i="5"/>
  <c r="GH11" i="5"/>
  <c r="GK15" i="5"/>
  <c r="CD12" i="5"/>
  <c r="EV8" i="5"/>
  <c r="DF12" i="5"/>
  <c r="HO13" i="5"/>
  <c r="FD10" i="5"/>
  <c r="BG12" i="5"/>
  <c r="I8" i="5"/>
  <c r="EL12" i="5"/>
  <c r="DI12" i="5"/>
  <c r="GW17" i="5"/>
  <c r="FH12" i="5"/>
  <c r="HN12" i="5"/>
  <c r="DD12" i="5"/>
  <c r="G11" i="5"/>
  <c r="BW12" i="5"/>
  <c r="FI10" i="5"/>
  <c r="I15" i="5"/>
  <c r="AK12" i="5"/>
  <c r="GS14" i="5"/>
  <c r="EV15" i="5"/>
  <c r="GK10" i="5"/>
  <c r="AE12" i="5"/>
  <c r="L7" i="5"/>
  <c r="FM7" i="5"/>
  <c r="CG12" i="5"/>
  <c r="CJ12" i="5"/>
  <c r="FG12" i="5"/>
  <c r="FW12" i="5"/>
  <c r="GV9" i="5"/>
  <c r="FQ11" i="5"/>
  <c r="GQ6" i="5"/>
  <c r="C10" i="5"/>
  <c r="FL8" i="5"/>
  <c r="GT16" i="5"/>
  <c r="HJ9" i="5"/>
  <c r="HF6" i="5"/>
  <c r="GV17" i="5"/>
  <c r="X12" i="5"/>
  <c r="GS9" i="5"/>
  <c r="GD11" i="5"/>
  <c r="HB12" i="5"/>
  <c r="DM12" i="5"/>
  <c r="GW6" i="5"/>
  <c r="GJ15" i="5"/>
  <c r="FR7" i="5"/>
  <c r="AQ12" i="5"/>
  <c r="HA9" i="5"/>
  <c r="BP12" i="5"/>
  <c r="GZ14" i="5"/>
  <c r="L15" i="5"/>
  <c r="GL12" i="5"/>
  <c r="FU12" i="5"/>
  <c r="EG12" i="5"/>
  <c r="J10" i="5"/>
  <c r="GB9" i="5"/>
  <c r="GQ8" i="5"/>
  <c r="FA9" i="5"/>
  <c r="BC12" i="5"/>
  <c r="FP10" i="5"/>
  <c r="GI11" i="5"/>
  <c r="FJ10" i="5"/>
  <c r="K15" i="5"/>
  <c r="HI8" i="5"/>
  <c r="E10" i="5"/>
  <c r="FL11" i="5"/>
  <c r="HM7" i="5"/>
  <c r="AR12" i="5"/>
  <c r="DQ12" i="5"/>
  <c r="HI9" i="5"/>
  <c r="FL15" i="5"/>
  <c r="GT17" i="5"/>
  <c r="GZ9" i="5"/>
  <c r="GM15" i="5"/>
  <c r="HN16" i="5"/>
  <c r="GP7" i="5"/>
  <c r="EY9" i="5"/>
  <c r="GF12" i="5"/>
  <c r="GN7" i="5"/>
  <c r="E8" i="5"/>
  <c r="HM16" i="5"/>
  <c r="HL17" i="5"/>
  <c r="BL12" i="5"/>
  <c r="M11" i="5"/>
  <c r="AY12" i="5"/>
  <c r="K8" i="5"/>
  <c r="HF14" i="5"/>
  <c r="GE12" i="5"/>
  <c r="FQ12" i="5"/>
  <c r="GM7" i="5"/>
  <c r="GL7" i="5"/>
  <c r="GX7" i="5"/>
  <c r="HC12" i="5"/>
  <c r="GL9" i="5"/>
  <c r="HC11" i="5"/>
  <c r="GX14" i="5"/>
  <c r="GQ15" i="5"/>
  <c r="EX15" i="5"/>
  <c r="EX7" i="5"/>
  <c r="GY7" i="5"/>
  <c r="HE8" i="5"/>
  <c r="FP9" i="5"/>
  <c r="Y12" i="5"/>
  <c r="FQ7" i="5"/>
  <c r="HD8" i="5"/>
  <c r="HJ16" i="5"/>
  <c r="GM11" i="5"/>
  <c r="HL13" i="5"/>
  <c r="EQ12" i="5"/>
  <c r="HC6" i="5"/>
  <c r="FE12" i="5"/>
  <c r="EI12" i="5"/>
  <c r="AL12" i="5"/>
  <c r="FA15" i="5"/>
  <c r="GO12" i="5"/>
  <c r="HJ12" i="5"/>
  <c r="HN7" i="5"/>
  <c r="GF15" i="5"/>
  <c r="HA11" i="5"/>
  <c r="HH10" i="5"/>
  <c r="FJ12" i="5"/>
  <c r="M7" i="5"/>
  <c r="HE10" i="5"/>
  <c r="GM8" i="5"/>
  <c r="AC12" i="5"/>
  <c r="GA9" i="5"/>
  <c r="EW10" i="5"/>
  <c r="GG10" i="5"/>
  <c r="GO9" i="5"/>
  <c r="M15" i="5"/>
  <c r="HD13" i="5"/>
  <c r="HC17" i="5"/>
  <c r="HB6" i="5"/>
  <c r="GJ9" i="5"/>
  <c r="GS16" i="5"/>
  <c r="GA15" i="5"/>
  <c r="EU12" i="5"/>
  <c r="HL8" i="5"/>
  <c r="GW7" i="5"/>
  <c r="F8" i="5"/>
  <c r="GI7" i="5"/>
  <c r="GX15" i="5"/>
  <c r="BX12" i="5"/>
  <c r="DT12" i="5"/>
  <c r="AG12" i="5"/>
  <c r="HK6" i="5"/>
  <c r="GZ11" i="5"/>
  <c r="FB15" i="5"/>
  <c r="CM12" i="5"/>
  <c r="FT9" i="5"/>
  <c r="GC7" i="5"/>
  <c r="M9" i="5"/>
  <c r="GW16" i="5"/>
  <c r="FL7" i="5"/>
  <c r="HK17" i="5"/>
  <c r="HN8" i="5"/>
  <c r="FX15" i="5"/>
  <c r="FO12" i="5"/>
  <c r="FB9" i="5"/>
  <c r="GK7" i="5"/>
  <c r="GC10" i="5"/>
  <c r="AA12" i="5"/>
  <c r="GD8" i="5"/>
  <c r="GU15" i="5"/>
  <c r="HK12" i="5"/>
  <c r="FC7" i="5"/>
  <c r="FB10" i="5"/>
  <c r="GR9" i="5"/>
  <c r="G15" i="5"/>
  <c r="HB10" i="5"/>
  <c r="GW10" i="5"/>
  <c r="FJ15" i="5"/>
  <c r="CH12" i="5"/>
  <c r="HJ13" i="5"/>
  <c r="GP12" i="5"/>
  <c r="FT11" i="5"/>
  <c r="HO10" i="5"/>
  <c r="HD16" i="5"/>
  <c r="GV10" i="5"/>
  <c r="GT8" i="5"/>
  <c r="FQ9" i="5"/>
  <c r="GI9" i="5"/>
  <c r="FU9" i="5"/>
  <c r="EA12" i="5"/>
  <c r="GB15" i="5"/>
  <c r="FU10" i="5"/>
  <c r="AF12" i="5"/>
  <c r="GO7" i="5"/>
  <c r="GV11" i="5"/>
  <c r="FO15" i="5"/>
  <c r="EV11" i="5"/>
  <c r="AB12" i="5"/>
  <c r="HM9" i="5"/>
  <c r="DU12" i="5"/>
  <c r="U5" i="5"/>
  <c r="HE12" i="5"/>
  <c r="FZ11" i="5"/>
  <c r="GR10" i="5"/>
  <c r="HN13" i="5"/>
  <c r="GZ8" i="5"/>
  <c r="M8" i="5"/>
  <c r="FQ10" i="5"/>
  <c r="J8" i="5"/>
  <c r="DX12" i="5"/>
  <c r="C7" i="5"/>
  <c r="GX12" i="5"/>
  <c r="DW12" i="5"/>
  <c r="FC8" i="5"/>
  <c r="ER12" i="5"/>
  <c r="GN12" i="5"/>
  <c r="CU12" i="5"/>
  <c r="FU15" i="5"/>
  <c r="GI8" i="5"/>
  <c r="GX9" i="5"/>
  <c r="FX8" i="5"/>
  <c r="HA10" i="5"/>
  <c r="HA8" i="5"/>
  <c r="HB11" i="5"/>
  <c r="HJ7" i="5"/>
  <c r="GI10" i="5"/>
  <c r="HM11" i="5"/>
  <c r="FD7" i="5"/>
  <c r="HF7" i="5"/>
  <c r="GC15" i="5"/>
  <c r="D8" i="5"/>
  <c r="HK8" i="5"/>
  <c r="GT7" i="5"/>
  <c r="HO8" i="5"/>
  <c r="GZ10" i="5"/>
  <c r="HH8" i="5"/>
  <c r="FH8" i="5"/>
  <c r="GG11" i="5"/>
  <c r="CA12" i="5"/>
  <c r="GF8" i="5"/>
  <c r="EZ7" i="5"/>
  <c r="HD17" i="5"/>
  <c r="FK9" i="5"/>
  <c r="L11" i="5"/>
  <c r="FP11" i="5"/>
  <c r="GP10" i="5"/>
  <c r="HO6" i="5"/>
  <c r="GW9" i="5"/>
  <c r="FJ8" i="5"/>
  <c r="G7" i="5"/>
  <c r="FY8" i="5"/>
  <c r="HM15" i="5"/>
  <c r="DY12" i="5"/>
  <c r="EW9" i="5"/>
  <c r="FU7" i="5"/>
  <c r="FC9" i="5"/>
  <c r="FN7" i="5"/>
  <c r="FK10" i="5"/>
  <c r="FY9" i="5"/>
  <c r="FB7" i="5"/>
  <c r="GR11" i="5"/>
  <c r="EZ12" i="5"/>
  <c r="HH13" i="5"/>
  <c r="FD8" i="5"/>
  <c r="D10" i="5"/>
  <c r="GP15" i="5"/>
  <c r="DZ12" i="5"/>
  <c r="GW15" i="5"/>
  <c r="CX12" i="5"/>
  <c r="C11" i="5"/>
  <c r="HK9" i="5"/>
  <c r="FC15" i="5"/>
  <c r="FR9" i="5"/>
  <c r="HM12" i="5"/>
  <c r="GX17" i="5"/>
  <c r="HD6" i="5"/>
  <c r="FM15" i="5"/>
  <c r="M10" i="5"/>
  <c r="DO12" i="5"/>
  <c r="AS12" i="5"/>
  <c r="GX11" i="5"/>
  <c r="FY7" i="5"/>
  <c r="FT15" i="5"/>
  <c r="GK12" i="5"/>
  <c r="GQ12" i="5"/>
  <c r="FI11" i="5"/>
  <c r="FS11" i="5"/>
  <c r="HB16" i="5"/>
  <c r="EV7" i="5"/>
  <c r="CZ12" i="5"/>
  <c r="FM10" i="5"/>
  <c r="EY7" i="5"/>
  <c r="GC12" i="5"/>
  <c r="GY15" i="5"/>
  <c r="DL12" i="5"/>
  <c r="HF15" i="5"/>
  <c r="HF16" i="5"/>
  <c r="HI7" i="5"/>
  <c r="GH12" i="5"/>
  <c r="CV12" i="5"/>
  <c r="HI11" i="5"/>
  <c r="GQ10" i="5"/>
  <c r="J11" i="5"/>
  <c r="GA7" i="5"/>
  <c r="GB7" i="5"/>
  <c r="HN15" i="5"/>
  <c r="GT12" i="5"/>
  <c r="HG9" i="5"/>
  <c r="GV16" i="5"/>
  <c r="BF12" i="5"/>
  <c r="X5" i="5"/>
  <c r="AU12" i="5"/>
  <c r="EZ10" i="5"/>
  <c r="GF10" i="5"/>
  <c r="GW8" i="5"/>
  <c r="G9" i="5"/>
  <c r="GE8" i="5"/>
  <c r="HL14" i="5"/>
  <c r="V12" i="5"/>
  <c r="EW7" i="5"/>
  <c r="FR15" i="5"/>
  <c r="FT8" i="5"/>
  <c r="EX8" i="5"/>
  <c r="FZ15" i="5"/>
  <c r="BM12" i="5"/>
  <c r="DP12" i="5"/>
  <c r="AX12" i="5"/>
  <c r="EY10" i="5"/>
  <c r="GT6" i="5"/>
  <c r="HL6" i="5"/>
  <c r="HK10" i="5"/>
  <c r="FE10" i="5"/>
  <c r="HH6" i="5"/>
  <c r="HI16" i="5"/>
  <c r="HD9" i="5"/>
  <c r="FR11" i="5"/>
  <c r="H8" i="5"/>
  <c r="FH11" i="5"/>
  <c r="GU10" i="5"/>
  <c r="GG15" i="5"/>
  <c r="HJ17" i="5"/>
  <c r="HF9" i="5"/>
  <c r="HG13" i="5"/>
  <c r="HE16" i="5"/>
  <c r="GG8" i="5"/>
  <c r="V5" i="5"/>
  <c r="FH10" i="5"/>
  <c r="GH9" i="5"/>
  <c r="EP12" i="5"/>
  <c r="HH9" i="5"/>
  <c r="GB8" i="5"/>
  <c r="CS12" i="5"/>
  <c r="GR7" i="5"/>
  <c r="HE11" i="5"/>
  <c r="GH10" i="5"/>
  <c r="HJ6" i="5"/>
  <c r="HA14" i="5"/>
  <c r="HK11" i="5"/>
  <c r="FE11" i="5"/>
  <c r="GP9" i="5"/>
  <c r="DE12" i="5"/>
  <c r="FP7" i="5"/>
  <c r="FG11" i="5"/>
  <c r="EN12" i="5"/>
  <c r="FS8" i="5"/>
  <c r="HJ8" i="5"/>
  <c r="GR17" i="5"/>
  <c r="FI12" i="5"/>
  <c r="HK13" i="5"/>
  <c r="HN17" i="5"/>
  <c r="FX12" i="5"/>
  <c r="HK7" i="5"/>
  <c r="L10" i="5"/>
  <c r="GL11" i="5"/>
  <c r="EC12" i="5"/>
  <c r="HG6" i="5"/>
  <c r="HF13" i="5"/>
  <c r="FB12" i="5"/>
  <c r="GR16" i="5"/>
  <c r="FN9" i="5"/>
  <c r="FV7" i="5"/>
  <c r="FR8" i="5"/>
  <c r="FM11" i="5"/>
  <c r="HJ11" i="5"/>
  <c r="HC8" i="5"/>
  <c r="H10" i="5"/>
  <c r="FZ12" i="5"/>
  <c r="GC11" i="5"/>
  <c r="FY12" i="5"/>
  <c r="GZ7" i="5"/>
  <c r="EZ8" i="5"/>
  <c r="FY11" i="5"/>
  <c r="FI15" i="5"/>
  <c r="I7" i="5"/>
  <c r="GD7" i="5"/>
  <c r="EM12" i="5"/>
  <c r="HO16" i="5"/>
  <c r="GZ15" i="5"/>
  <c r="FO11" i="5"/>
  <c r="FA11" i="5"/>
  <c r="HB9" i="5"/>
  <c r="FF15" i="5"/>
  <c r="FG10" i="5"/>
  <c r="FS12" i="5"/>
  <c r="HN10" i="5"/>
  <c r="GT15" i="5"/>
  <c r="FE9" i="5"/>
  <c r="GA8" i="5"/>
  <c r="GY11" i="5"/>
  <c r="HC14" i="5"/>
  <c r="GP8" i="5"/>
  <c r="AH12" i="5"/>
  <c r="EZ11" i="5"/>
  <c r="GY16" i="5"/>
  <c r="HI14" i="5"/>
  <c r="FW10" i="5"/>
  <c r="ES12" i="5"/>
  <c r="GQ7" i="5"/>
  <c r="CF12" i="5"/>
  <c r="L8" i="5"/>
  <c r="GN11" i="5"/>
  <c r="GU7" i="5"/>
  <c r="GZ16" i="5"/>
  <c r="FK8" i="5"/>
  <c r="FF11" i="5"/>
  <c r="V18" i="5"/>
  <c r="GH8" i="5"/>
  <c r="AN12" i="5"/>
  <c r="HA7" i="5"/>
  <c r="GL15" i="5"/>
  <c r="HM10" i="5"/>
  <c r="EY8" i="5"/>
  <c r="GM9" i="5"/>
  <c r="F9" i="5"/>
  <c r="GJ8" i="5"/>
  <c r="HL15" i="5"/>
  <c r="DG12" i="5"/>
  <c r="HA15" i="5"/>
  <c r="FS9" i="5"/>
  <c r="GO11" i="5"/>
  <c r="FD15" i="5"/>
  <c r="FN8" i="5"/>
  <c r="GT11" i="5"/>
  <c r="EV10" i="5"/>
  <c r="GU17" i="5"/>
  <c r="GY10" i="5"/>
  <c r="EK12" i="5"/>
  <c r="DJ12" i="5"/>
  <c r="FJ7" i="5"/>
  <c r="GD12" i="5"/>
  <c r="GE15" i="5"/>
  <c r="GI12" i="5"/>
  <c r="HL7" i="5"/>
  <c r="FD9" i="5"/>
  <c r="BY12" i="5"/>
  <c r="HG17" i="5"/>
  <c r="FX10" i="5"/>
  <c r="EW15" i="5"/>
  <c r="FF9" i="5"/>
  <c r="GX16" i="5"/>
  <c r="FI7" i="5"/>
  <c r="GT14" i="5"/>
  <c r="HD15" i="5"/>
  <c r="EV12" i="5"/>
  <c r="GA12" i="5"/>
  <c r="HC16" i="5"/>
  <c r="HN9" i="5"/>
  <c r="GZ12" i="5"/>
  <c r="FO10" i="5"/>
  <c r="FN15" i="5"/>
  <c r="DK12" i="5"/>
  <c r="W5" i="5"/>
  <c r="BB12" i="5"/>
  <c r="FR10" i="5"/>
  <c r="HO11" i="5"/>
  <c r="GB11" i="5"/>
  <c r="GR12" i="5"/>
  <c r="GV15" i="5"/>
  <c r="FZ7" i="5"/>
  <c r="FG9" i="5"/>
  <c r="HO7" i="5"/>
  <c r="BS12" i="5"/>
  <c r="FD12" i="5"/>
  <c r="AP12" i="5"/>
  <c r="GB10" i="5"/>
  <c r="F11" i="5"/>
  <c r="FE8" i="5"/>
  <c r="D9" i="5"/>
  <c r="HM14" i="5"/>
  <c r="T18" i="5"/>
  <c r="HA16" i="5"/>
  <c r="GU6" i="5"/>
  <c r="HG11" i="5"/>
  <c r="L9" i="5"/>
  <c r="FB11" i="5"/>
  <c r="GQ9" i="5"/>
  <c r="HD12" i="5"/>
  <c r="CL12" i="5"/>
  <c r="DB12" i="5"/>
  <c r="GM10" i="5"/>
  <c r="DC12" i="5"/>
  <c r="GU16" i="5"/>
  <c r="GR8" i="5"/>
  <c r="F10" i="5"/>
  <c r="HN11" i="5"/>
  <c r="D15" i="5"/>
  <c r="GS11" i="5"/>
  <c r="BA12" i="5"/>
  <c r="ED12" i="5"/>
  <c r="DV12" i="5"/>
  <c r="FX7" i="5"/>
  <c r="GY6" i="5"/>
  <c r="GV12" i="5"/>
  <c r="GV6" i="5"/>
  <c r="HG15" i="5"/>
  <c r="FV11" i="5"/>
  <c r="HI6" i="5"/>
  <c r="GY14" i="5"/>
  <c r="BZ12" i="5"/>
  <c r="HE17" i="5"/>
  <c r="EW12" i="5"/>
  <c r="GN8" i="5"/>
  <c r="HH15" i="5"/>
  <c r="HC9" i="5"/>
  <c r="HG12" i="5"/>
  <c r="FY15" i="5"/>
  <c r="I11" i="5"/>
  <c r="J9" i="5"/>
  <c r="HM8" i="5"/>
  <c r="GL10" i="5"/>
  <c r="FO8" i="5"/>
  <c r="GG7" i="5"/>
  <c r="EZ9" i="5"/>
  <c r="FV12" i="5"/>
  <c r="FQ8" i="5"/>
  <c r="GQ14" i="5"/>
  <c r="GQ16" i="5"/>
  <c r="EV9" i="5"/>
  <c r="GE10" i="5"/>
  <c r="GM12" i="5"/>
  <c r="FG15" i="5"/>
  <c r="FF10" i="5"/>
  <c r="AV12" i="5"/>
  <c r="GU12" i="5"/>
  <c r="FP12" i="5"/>
  <c r="HI15" i="5"/>
  <c r="FU11" i="5"/>
  <c r="FE7" i="5"/>
  <c r="BI12" i="5"/>
  <c r="GS8" i="5"/>
  <c r="FS7" i="5"/>
  <c r="U12" i="5"/>
  <c r="HC15" i="5"/>
  <c r="EF12" i="5"/>
  <c r="FM9" i="5"/>
  <c r="EX9" i="5"/>
  <c r="K7" i="5"/>
  <c r="CB12" i="5"/>
  <c r="GZ6" i="5"/>
  <c r="GS10" i="5"/>
  <c r="FL10" i="5"/>
  <c r="GV14" i="5"/>
  <c r="D11" i="5"/>
  <c r="K9" i="5"/>
  <c r="GO15" i="5"/>
  <c r="HD10" i="5"/>
  <c r="HG8" i="5"/>
  <c r="GD15" i="5"/>
  <c r="P15" i="5" s="1"/>
  <c r="GG9" i="5"/>
  <c r="EX12" i="5"/>
  <c r="FW7" i="5"/>
  <c r="BV12" i="5"/>
  <c r="HL10" i="5"/>
  <c r="EY11" i="5"/>
  <c r="FC10" i="5"/>
  <c r="FX11" i="5"/>
  <c r="AW12" i="5"/>
  <c r="HG16" i="5"/>
  <c r="HI10" i="5"/>
  <c r="GY17" i="5"/>
  <c r="HO14" i="5"/>
  <c r="GW12" i="5"/>
  <c r="E15" i="5"/>
  <c r="BT12" i="5"/>
  <c r="FT12" i="5"/>
  <c r="FV10" i="5"/>
  <c r="EW11" i="5"/>
  <c r="C15" i="5"/>
  <c r="HL11" i="5"/>
  <c r="GH7" i="5"/>
  <c r="H15" i="5"/>
  <c r="HM6" i="5"/>
  <c r="S6" i="5" s="1"/>
  <c r="FF12" i="5"/>
  <c r="FZ9" i="5"/>
  <c r="HO15" i="5"/>
  <c r="EX10" i="5"/>
  <c r="HF8" i="5"/>
  <c r="GK9" i="5"/>
  <c r="GT9" i="5"/>
  <c r="FB8" i="5"/>
  <c r="FH15" i="5"/>
  <c r="FC12" i="5"/>
  <c r="GQ17" i="5"/>
  <c r="K10" i="5"/>
  <c r="GY9" i="5"/>
  <c r="ET12" i="5"/>
  <c r="HH16" i="5"/>
  <c r="FK11" i="5"/>
  <c r="H7" i="5"/>
  <c r="E11" i="5"/>
  <c r="AM12" i="5"/>
  <c r="FT10" i="5"/>
  <c r="GS7" i="5"/>
  <c r="HB7" i="5"/>
  <c r="E7" i="5"/>
  <c r="FP15" i="5"/>
  <c r="FV9" i="5"/>
  <c r="FM12" i="5"/>
  <c r="HB15" i="5"/>
  <c r="R15" i="5" s="1"/>
  <c r="CW12" i="5"/>
  <c r="HJ14" i="5"/>
  <c r="HI17" i="5"/>
  <c r="HH14" i="5"/>
  <c r="HG14" i="5"/>
  <c r="FO7" i="5"/>
  <c r="HE13" i="5"/>
  <c r="FZ10" i="5"/>
  <c r="FG8" i="5"/>
  <c r="D7" i="5"/>
  <c r="I9" i="5"/>
  <c r="HF12" i="5"/>
  <c r="G8" i="5"/>
  <c r="GX6" i="5"/>
  <c r="HJ15" i="5"/>
  <c r="HB8" i="5"/>
  <c r="HA6" i="5"/>
  <c r="GO8" i="5"/>
  <c r="AD12" i="5"/>
  <c r="EW8" i="5"/>
  <c r="FW9" i="5"/>
  <c r="FN12" i="5"/>
  <c r="EO12" i="5"/>
  <c r="GJ10" i="5"/>
  <c r="GE11" i="5"/>
  <c r="BN12" i="5"/>
  <c r="HM13" i="5"/>
  <c r="HD11" i="5"/>
  <c r="GK11" i="5"/>
  <c r="GY8" i="5"/>
  <c r="FJ11" i="5"/>
  <c r="GY12" i="5"/>
  <c r="FR12" i="5"/>
  <c r="DN12" i="5"/>
  <c r="FA7" i="5"/>
  <c r="HH12" i="5"/>
  <c r="FF7" i="5"/>
  <c r="EX11" i="5"/>
  <c r="N11" i="5" s="1"/>
  <c r="BU12" i="5"/>
  <c r="GP11" i="5"/>
  <c r="GX10" i="5"/>
  <c r="C8" i="5"/>
  <c r="GF9" i="5"/>
  <c r="CQ12" i="5"/>
  <c r="HI12" i="5"/>
  <c r="FM8" i="5"/>
  <c r="GJ7" i="5"/>
  <c r="GA10" i="5"/>
  <c r="GN15" i="5"/>
  <c r="EB12" i="5"/>
  <c r="AZ12" i="5"/>
  <c r="W18" i="5"/>
  <c r="FP8" i="5"/>
  <c r="FK7" i="5"/>
  <c r="CO12" i="5"/>
  <c r="FF8" i="5"/>
  <c r="N8" i="5" s="1"/>
  <c r="GF7" i="5"/>
  <c r="HH17" i="5"/>
  <c r="HG10" i="5"/>
  <c r="F7" i="5"/>
  <c r="GR6" i="5"/>
  <c r="HK15" i="5"/>
  <c r="S15" i="5" s="1"/>
  <c r="GQ11" i="5"/>
  <c r="AI12" i="5"/>
  <c r="EE12" i="5"/>
  <c r="CP12" i="5"/>
  <c r="HE9" i="5"/>
  <c r="S9" i="5" s="1"/>
  <c r="HG7" i="5"/>
  <c r="AT12" i="5"/>
  <c r="FA10" i="5"/>
  <c r="FS15" i="5"/>
  <c r="W12" i="5"/>
  <c r="FO9" i="5"/>
  <c r="GA11" i="5"/>
  <c r="FQ15" i="5"/>
  <c r="FV8" i="5"/>
  <c r="AJ12" i="5"/>
  <c r="R9" i="5"/>
  <c r="GU11" i="5"/>
  <c r="AO12" i="5"/>
  <c r="FW11" i="5"/>
  <c r="HH7" i="5"/>
  <c r="GW11" i="5"/>
  <c r="R11" i="5" s="1"/>
  <c r="GF11" i="5"/>
  <c r="GT10" i="5"/>
  <c r="GL8" i="5"/>
  <c r="HE7" i="5"/>
  <c r="EZ15" i="5"/>
  <c r="FG7" i="5"/>
  <c r="FN10" i="5"/>
  <c r="HN14" i="5"/>
  <c r="I10" i="5"/>
  <c r="HJ10" i="5"/>
  <c r="CC12" i="5"/>
  <c r="HF10" i="5"/>
  <c r="S10" i="5" s="1"/>
  <c r="J15" i="5"/>
  <c r="CY12" i="5"/>
  <c r="N9" i="5"/>
  <c r="DS12" i="5"/>
  <c r="GN10" i="5"/>
  <c r="Q10" i="5" s="1"/>
  <c r="BJ12" i="5"/>
  <c r="FJ9" i="5"/>
  <c r="O9" i="5" s="1"/>
  <c r="BE12" i="5"/>
  <c r="GW14" i="5"/>
  <c r="FH7" i="5"/>
  <c r="GD9" i="5"/>
  <c r="FY10" i="5"/>
  <c r="H9" i="5"/>
  <c r="Z12" i="5"/>
  <c r="EY15" i="5"/>
  <c r="GG12" i="5"/>
  <c r="GS6" i="5"/>
  <c r="FA12" i="5"/>
  <c r="H11" i="5"/>
  <c r="HA12" i="5"/>
  <c r="HM17" i="5"/>
  <c r="S17" i="5" s="1"/>
  <c r="FK15" i="5"/>
  <c r="GU8" i="5"/>
  <c r="BH12" i="5"/>
  <c r="E9" i="5"/>
  <c r="HA17" i="5"/>
  <c r="GS17" i="5"/>
  <c r="HI13" i="5"/>
  <c r="I12" i="5"/>
  <c r="HD14" i="5"/>
  <c r="S14" i="5" s="1"/>
  <c r="FZ8" i="5"/>
  <c r="HC7" i="5"/>
  <c r="S16" i="5"/>
  <c r="R6" i="5"/>
  <c r="O8" i="5"/>
  <c r="Q7" i="5"/>
  <c r="P12" i="5"/>
  <c r="G12" i="5"/>
  <c r="L12" i="5"/>
  <c r="S12" i="5"/>
  <c r="R16" i="5"/>
  <c r="N7" i="5"/>
  <c r="E12" i="5"/>
  <c r="X18" i="5"/>
  <c r="S11" i="5"/>
  <c r="Q9" i="5"/>
  <c r="R8" i="5"/>
  <c r="E20" i="5" l="1"/>
  <c r="H20" i="5"/>
  <c r="O20" i="5"/>
  <c r="N20" i="5"/>
  <c r="S20" i="5"/>
  <c r="I20" i="5"/>
  <c r="K20" i="5"/>
  <c r="J20" i="5"/>
  <c r="L20" i="5"/>
  <c r="D20" i="5"/>
  <c r="W19" i="5"/>
  <c r="F20" i="5"/>
  <c r="V19" i="5"/>
  <c r="G20" i="5"/>
  <c r="U19" i="5"/>
  <c r="M20" i="5"/>
  <c r="T19" i="5"/>
  <c r="R20" i="5"/>
  <c r="X19" i="5"/>
  <c r="D8" i="7"/>
  <c r="N12" i="5"/>
  <c r="P11" i="5"/>
  <c r="O12" i="5"/>
  <c r="N15" i="5"/>
  <c r="F12" i="5"/>
  <c r="C12" i="5"/>
  <c r="Q12" i="5"/>
  <c r="S7" i="5"/>
  <c r="H12" i="5"/>
  <c r="D12" i="5"/>
  <c r="S8" i="5"/>
  <c r="Q8" i="5"/>
  <c r="R12" i="5"/>
  <c r="O15" i="5"/>
  <c r="R10" i="5"/>
  <c r="O10" i="5"/>
  <c r="K12" i="5"/>
  <c r="P10" i="5"/>
  <c r="P7" i="5"/>
  <c r="P9" i="5"/>
  <c r="Q15" i="5"/>
  <c r="P8" i="5"/>
  <c r="O7" i="5"/>
  <c r="Q11" i="5"/>
  <c r="R7" i="5"/>
  <c r="J12" i="5"/>
  <c r="R14" i="5"/>
  <c r="O11" i="5"/>
  <c r="S13" i="5"/>
  <c r="M12" i="5"/>
  <c r="R17" i="5"/>
  <c r="N10" i="5"/>
  <c r="P20" i="5" l="1"/>
  <c r="Q20" i="5"/>
  <c r="S8" i="7"/>
  <c r="L13" i="5"/>
  <c r="HA13" i="5"/>
  <c r="HC13" i="5"/>
  <c r="GJ17" i="5"/>
  <c r="FU16" i="5"/>
  <c r="GE17" i="5"/>
  <c r="FN14" i="5"/>
  <c r="EZ13" i="5"/>
  <c r="H17" i="5"/>
  <c r="FT17" i="5"/>
  <c r="Y5" i="5"/>
  <c r="GP6" i="5"/>
  <c r="FK14" i="5"/>
  <c r="FN13" i="5"/>
  <c r="GP14" i="5"/>
  <c r="FW14" i="5"/>
  <c r="GW13" i="5"/>
  <c r="FT16" i="5"/>
  <c r="GI16" i="5"/>
  <c r="K14" i="5"/>
  <c r="GL6" i="5"/>
  <c r="FU17" i="5"/>
  <c r="FA17" i="5"/>
  <c r="FS13" i="5"/>
  <c r="FV6" i="5"/>
  <c r="FB16" i="5"/>
  <c r="FF6" i="5"/>
  <c r="GB17" i="5"/>
  <c r="FV16" i="5"/>
  <c r="FE17" i="5"/>
  <c r="GV13" i="5"/>
  <c r="GZ13" i="5"/>
  <c r="GO16" i="5"/>
  <c r="C14" i="5"/>
  <c r="EY14" i="5"/>
  <c r="H6" i="5"/>
  <c r="K6" i="5"/>
  <c r="GD13" i="5"/>
  <c r="I13" i="5"/>
  <c r="FO6" i="5"/>
  <c r="GK17" i="5"/>
  <c r="FY16" i="5"/>
  <c r="FH14" i="5"/>
  <c r="GB6" i="5"/>
  <c r="GE14" i="5"/>
  <c r="F6" i="5"/>
  <c r="M17" i="5"/>
  <c r="FR16" i="5"/>
  <c r="GI13" i="5"/>
  <c r="GO13" i="5"/>
  <c r="FC13" i="5"/>
  <c r="E17" i="5"/>
  <c r="GD16" i="5"/>
  <c r="FR6" i="5"/>
  <c r="FV14" i="5"/>
  <c r="GI6" i="5"/>
  <c r="GH16" i="5"/>
  <c r="I6" i="5"/>
  <c r="GH14" i="5"/>
  <c r="D14" i="5"/>
  <c r="FJ16" i="5"/>
  <c r="J17" i="5"/>
  <c r="GI14" i="5"/>
  <c r="GH17" i="5"/>
  <c r="FR14" i="5"/>
  <c r="G6" i="5"/>
  <c r="FL13" i="5"/>
  <c r="EY6" i="5"/>
  <c r="FP16" i="5"/>
  <c r="GI17" i="5"/>
  <c r="Y18" i="5"/>
  <c r="E14" i="5"/>
  <c r="FY13" i="5"/>
  <c r="FI13" i="5"/>
  <c r="K13" i="5"/>
  <c r="GE6" i="5"/>
  <c r="EY17" i="5"/>
  <c r="FO16" i="5"/>
  <c r="FF17" i="5"/>
  <c r="GK16" i="5"/>
  <c r="FS17" i="5"/>
  <c r="GG17" i="5"/>
  <c r="FR17" i="5"/>
  <c r="GE16" i="5"/>
  <c r="FY14" i="5"/>
  <c r="FT6" i="5"/>
  <c r="FO17" i="5"/>
  <c r="GS13" i="5"/>
  <c r="FP17" i="5"/>
  <c r="GB16" i="5"/>
  <c r="GM13" i="5"/>
  <c r="GD17" i="5"/>
  <c r="F14" i="5"/>
  <c r="G14" i="5"/>
  <c r="FD16" i="5"/>
  <c r="M13" i="5"/>
  <c r="GL17" i="5"/>
  <c r="D17" i="5"/>
  <c r="FM16" i="5"/>
  <c r="FW16" i="5"/>
  <c r="FN17" i="5"/>
  <c r="FV17" i="5"/>
  <c r="FS6" i="5"/>
  <c r="GC13" i="5"/>
  <c r="GD14" i="5"/>
  <c r="FD17" i="5"/>
  <c r="FF14" i="5"/>
  <c r="EX6" i="5"/>
  <c r="FB14" i="5"/>
  <c r="H14" i="5"/>
  <c r="FZ14" i="5"/>
  <c r="FK16" i="5"/>
  <c r="FI6" i="5"/>
  <c r="GP17" i="5"/>
  <c r="FQ16" i="5"/>
  <c r="GM14" i="5"/>
  <c r="GA16" i="5"/>
  <c r="FX6" i="5"/>
  <c r="FL16" i="5"/>
  <c r="D13" i="5"/>
  <c r="FZ17" i="5"/>
  <c r="FC16" i="5"/>
  <c r="FC17" i="5"/>
  <c r="GJ14" i="5"/>
  <c r="FM6" i="5"/>
  <c r="FM17" i="5"/>
  <c r="C6" i="5"/>
  <c r="FG6" i="5"/>
  <c r="GM17" i="5"/>
  <c r="EX13" i="5"/>
  <c r="EX16" i="5"/>
  <c r="GJ13" i="5"/>
  <c r="EX14" i="5"/>
  <c r="D6" i="5"/>
  <c r="FW6" i="5"/>
  <c r="FX16" i="5"/>
  <c r="GL14" i="5"/>
  <c r="FA6" i="5"/>
  <c r="FA13" i="5"/>
  <c r="EX17" i="5"/>
  <c r="FA14" i="5"/>
  <c r="GL13" i="5"/>
  <c r="GK6" i="5"/>
  <c r="J16" i="5"/>
  <c r="GF16" i="5"/>
  <c r="EV17" i="5"/>
  <c r="FQ13" i="5"/>
  <c r="FB6" i="5"/>
  <c r="EW16" i="5"/>
  <c r="EV16" i="5"/>
  <c r="GO6" i="5"/>
  <c r="GE13" i="5"/>
  <c r="FN6" i="5"/>
  <c r="FZ6" i="5"/>
  <c r="G13" i="5"/>
  <c r="GG16" i="5"/>
  <c r="FP6" i="5"/>
  <c r="I14" i="5"/>
  <c r="GA13" i="5"/>
  <c r="L16" i="5"/>
  <c r="EV14" i="5"/>
  <c r="FE6" i="5"/>
  <c r="GG14" i="5"/>
  <c r="C16" i="5"/>
  <c r="GF17" i="5"/>
  <c r="FI17" i="5"/>
  <c r="FQ6" i="5"/>
  <c r="EW13" i="5"/>
  <c r="FD14" i="5"/>
  <c r="FB17" i="5"/>
  <c r="FK13" i="5"/>
  <c r="FK6" i="5"/>
  <c r="L14" i="5"/>
  <c r="F17" i="5"/>
  <c r="GL16" i="5"/>
  <c r="EZ16" i="5"/>
  <c r="FS14" i="5"/>
  <c r="EY13" i="5"/>
  <c r="FR13" i="5"/>
  <c r="FI14" i="5"/>
  <c r="FK17" i="5"/>
  <c r="F16" i="5"/>
  <c r="GF14" i="5"/>
  <c r="FX14" i="5"/>
  <c r="GN13" i="5"/>
  <c r="FU6" i="5"/>
  <c r="K17" i="5"/>
  <c r="FM14" i="5"/>
  <c r="J13" i="5"/>
  <c r="FI16" i="5"/>
  <c r="GG6" i="5"/>
  <c r="FH16" i="5"/>
  <c r="GN6" i="5"/>
  <c r="EW14" i="5"/>
  <c r="GN16" i="5"/>
  <c r="GH6" i="5"/>
  <c r="FQ17" i="5"/>
  <c r="GA17" i="5"/>
  <c r="FZ16" i="5"/>
  <c r="J14" i="5"/>
  <c r="H16" i="5"/>
  <c r="FG17" i="5"/>
  <c r="GM16" i="5"/>
  <c r="GB13" i="5"/>
  <c r="FS16" i="5"/>
  <c r="GG13" i="5"/>
  <c r="GO14" i="5"/>
  <c r="H13" i="5"/>
  <c r="EV13" i="5"/>
  <c r="FV13" i="5"/>
  <c r="FX13" i="5"/>
  <c r="GQ13" i="5"/>
  <c r="GK13" i="5"/>
  <c r="FJ13" i="5"/>
  <c r="FH13" i="5"/>
  <c r="EZ14" i="5"/>
  <c r="FG14" i="5"/>
  <c r="G16" i="5"/>
  <c r="E16" i="5"/>
  <c r="G17" i="5"/>
  <c r="FE14" i="5"/>
  <c r="GP16" i="5"/>
  <c r="EY16" i="5"/>
  <c r="EZ17" i="5"/>
  <c r="GC17" i="5"/>
  <c r="GD6" i="5"/>
  <c r="GA14" i="5"/>
  <c r="GB14" i="5"/>
  <c r="L6" i="5"/>
  <c r="C17" i="5"/>
  <c r="GA6" i="5"/>
  <c r="FU13" i="5"/>
  <c r="F13" i="5"/>
  <c r="M6" i="5"/>
  <c r="GJ6" i="5"/>
  <c r="I17" i="5"/>
  <c r="FG13" i="5"/>
  <c r="FE16" i="5"/>
  <c r="FD6" i="5"/>
  <c r="FC6" i="5"/>
  <c r="GT13" i="5"/>
  <c r="FZ13" i="5"/>
  <c r="FL17" i="5"/>
  <c r="GJ16" i="5"/>
  <c r="FB13" i="5"/>
  <c r="FL6" i="5"/>
  <c r="FC14" i="5"/>
  <c r="GF6" i="5"/>
  <c r="FJ17" i="5"/>
  <c r="FW13" i="5"/>
  <c r="M14" i="5"/>
  <c r="FT14" i="5"/>
  <c r="FE13" i="5"/>
  <c r="GX13" i="5"/>
  <c r="GF13" i="5"/>
  <c r="GC16" i="5"/>
  <c r="E13" i="5"/>
  <c r="GK14" i="5"/>
  <c r="GO17" i="5"/>
  <c r="EW6" i="5"/>
  <c r="FG16" i="5"/>
  <c r="EW17" i="5"/>
  <c r="GR13" i="5"/>
  <c r="FH6" i="5"/>
  <c r="FY6" i="5"/>
  <c r="GC14" i="5"/>
  <c r="FH17" i="5"/>
  <c r="FY17" i="5"/>
  <c r="EV6" i="5"/>
  <c r="FA16" i="5"/>
  <c r="FN16" i="5"/>
  <c r="FJ6" i="5"/>
  <c r="FL14" i="5"/>
  <c r="GN17" i="5"/>
  <c r="GN14" i="5"/>
  <c r="FP14" i="5"/>
  <c r="FF13" i="5"/>
  <c r="FP13" i="5"/>
  <c r="FJ14" i="5"/>
  <c r="D16" i="5"/>
  <c r="GM6" i="5"/>
  <c r="GC6" i="5"/>
  <c r="C13" i="5"/>
  <c r="FD13" i="5"/>
  <c r="E6" i="5"/>
  <c r="GP13" i="5"/>
  <c r="K16" i="5"/>
  <c r="GH13" i="5"/>
  <c r="FU14" i="5"/>
  <c r="FQ14" i="5"/>
  <c r="GY13" i="5"/>
  <c r="FM13" i="5"/>
  <c r="FT13" i="5"/>
  <c r="EZ6" i="5"/>
  <c r="FO14" i="5"/>
  <c r="HB13" i="5"/>
  <c r="J6" i="5"/>
  <c r="FO13" i="5"/>
  <c r="FX17" i="5"/>
  <c r="FW17" i="5"/>
  <c r="C5" i="5"/>
  <c r="FF16" i="5"/>
  <c r="GU13" i="5"/>
  <c r="Y19" i="5" l="1"/>
  <c r="D9" i="7"/>
  <c r="O17" i="5"/>
  <c r="N14" i="5"/>
  <c r="N6" i="5"/>
  <c r="P13" i="5"/>
  <c r="N13" i="5"/>
  <c r="P14" i="5"/>
  <c r="O16" i="5"/>
  <c r="N16" i="5"/>
  <c r="Q13" i="5"/>
  <c r="Q16" i="5"/>
  <c r="Q6" i="5"/>
  <c r="P16" i="5"/>
  <c r="Q14" i="5"/>
  <c r="P6" i="5"/>
  <c r="R13" i="5"/>
  <c r="O6" i="5"/>
  <c r="Z5" i="5"/>
  <c r="Q17" i="5"/>
  <c r="P17" i="5"/>
  <c r="N17" i="5"/>
  <c r="O13" i="5"/>
  <c r="O14" i="5"/>
  <c r="S9" i="7" l="1"/>
  <c r="Z18" i="5"/>
  <c r="Z19" i="5" l="1"/>
  <c r="D10" i="7"/>
  <c r="AA5" i="5"/>
  <c r="S10" i="7" l="1"/>
  <c r="AA18" i="5"/>
  <c r="AA19" i="5" l="1"/>
  <c r="D11" i="7"/>
  <c r="AB5" i="5"/>
  <c r="S11" i="7" l="1"/>
  <c r="AB18" i="5"/>
  <c r="AB19" i="5" l="1"/>
  <c r="D12" i="7"/>
  <c r="AC5" i="5"/>
  <c r="S12" i="7" l="1"/>
  <c r="AC18" i="5"/>
  <c r="AC19" i="5" l="1"/>
  <c r="D13" i="7"/>
  <c r="AD5" i="5"/>
  <c r="S13" i="7" l="1"/>
  <c r="AD18" i="5"/>
  <c r="AD19" i="5" l="1"/>
  <c r="D14" i="7"/>
  <c r="AE5" i="5"/>
  <c r="S14" i="7" l="1"/>
  <c r="AE18" i="5"/>
  <c r="AE19" i="5" l="1"/>
  <c r="D15" i="7"/>
  <c r="AF5" i="5"/>
  <c r="C18" i="5"/>
  <c r="C19" i="5" l="1"/>
  <c r="S15" i="7"/>
  <c r="AF18" i="5"/>
  <c r="D5" i="5"/>
  <c r="AF19" i="5" l="1"/>
  <c r="D16" i="7"/>
  <c r="AG5" i="5"/>
  <c r="S16" i="7" l="1"/>
  <c r="AG18" i="5"/>
  <c r="AG19" i="5" l="1"/>
  <c r="D17" i="7"/>
  <c r="AH5" i="5"/>
  <c r="S17" i="7" l="1"/>
  <c r="AH18" i="5"/>
  <c r="AH19" i="5" l="1"/>
  <c r="D18" i="7"/>
  <c r="AI5" i="5"/>
  <c r="S18" i="7" l="1"/>
  <c r="AI18" i="5"/>
  <c r="AI19" i="5" l="1"/>
  <c r="D19" i="7"/>
  <c r="AJ5" i="5"/>
  <c r="S19" i="7" l="1"/>
  <c r="AJ18" i="5"/>
  <c r="AJ19" i="5" l="1"/>
  <c r="D20" i="7"/>
  <c r="AK5" i="5"/>
  <c r="S20" i="7" l="1"/>
  <c r="AK18" i="5"/>
  <c r="AK19" i="5" l="1"/>
  <c r="D21" i="7"/>
  <c r="AL5" i="5"/>
  <c r="S21" i="7" l="1"/>
  <c r="AL18" i="5"/>
  <c r="AL19" i="5" l="1"/>
  <c r="D22" i="7"/>
  <c r="AM5" i="5"/>
  <c r="S22" i="7" l="1"/>
  <c r="AM18" i="5"/>
  <c r="AM19" i="5" l="1"/>
  <c r="D23" i="7"/>
  <c r="AN5" i="5"/>
  <c r="S23" i="7" l="1"/>
  <c r="AN18" i="5"/>
  <c r="AN19" i="5" l="1"/>
  <c r="D24" i="7"/>
  <c r="AO5" i="5"/>
  <c r="S24" i="7" l="1"/>
  <c r="AO18" i="5"/>
  <c r="AO19" i="5" l="1"/>
  <c r="D25" i="7"/>
  <c r="AP5" i="5"/>
  <c r="S25" i="7" l="1"/>
  <c r="AP18" i="5"/>
  <c r="AP19" i="5" l="1"/>
  <c r="D26" i="7"/>
  <c r="AQ5" i="5"/>
  <c r="S26" i="7" l="1"/>
  <c r="AQ18" i="5"/>
  <c r="AQ19" i="5" l="1"/>
  <c r="D27" i="7"/>
  <c r="D18" i="5"/>
  <c r="AR5" i="5"/>
  <c r="D19" i="5" l="1"/>
  <c r="S27" i="7"/>
  <c r="E5" i="5"/>
  <c r="AR18" i="5"/>
  <c r="AR19" i="5" l="1"/>
  <c r="D28" i="7"/>
  <c r="AS5" i="5"/>
  <c r="S28" i="7" l="1"/>
  <c r="AS18" i="5"/>
  <c r="AS19" i="5" l="1"/>
  <c r="D29" i="7"/>
  <c r="AT5" i="5"/>
  <c r="S29" i="7" l="1"/>
  <c r="AT18" i="5"/>
  <c r="AT19" i="5" l="1"/>
  <c r="D30" i="7"/>
  <c r="AU5" i="5"/>
  <c r="S30" i="7" l="1"/>
  <c r="AU18" i="5"/>
  <c r="AU19" i="5" l="1"/>
  <c r="D31" i="7"/>
  <c r="AV5" i="5"/>
  <c r="S31" i="7" l="1"/>
  <c r="AV18" i="5"/>
  <c r="AV19" i="5" l="1"/>
  <c r="D32" i="7"/>
  <c r="AW5" i="5"/>
  <c r="S32" i="7" l="1"/>
  <c r="AW18" i="5"/>
  <c r="AW19" i="5" l="1"/>
  <c r="D33" i="7"/>
  <c r="AX5" i="5"/>
  <c r="S33" i="7" l="1"/>
  <c r="AX18" i="5"/>
  <c r="AX19" i="5" l="1"/>
  <c r="D34" i="7"/>
  <c r="AY5" i="5"/>
  <c r="S34" i="7" l="1"/>
  <c r="AY18" i="5"/>
  <c r="AY19" i="5" l="1"/>
  <c r="D35" i="7"/>
  <c r="AZ5" i="5"/>
  <c r="S35" i="7" l="1"/>
  <c r="AZ18" i="5"/>
  <c r="AZ19" i="5" l="1"/>
  <c r="D36" i="7"/>
  <c r="BA5" i="5"/>
  <c r="S36" i="7" l="1"/>
  <c r="BA18" i="5"/>
  <c r="BA19" i="5" l="1"/>
  <c r="D37" i="7"/>
  <c r="BB5" i="5"/>
  <c r="S37" i="7" l="1"/>
  <c r="BB18" i="5"/>
  <c r="BB19" i="5" l="1"/>
  <c r="D38" i="7"/>
  <c r="BC5" i="5"/>
  <c r="S38" i="7" l="1"/>
  <c r="BC18" i="5"/>
  <c r="BC19" i="5" l="1"/>
  <c r="D39" i="7"/>
  <c r="BD5" i="5"/>
  <c r="E18" i="5"/>
  <c r="E19" i="5" l="1"/>
  <c r="S39" i="7"/>
  <c r="BD18" i="5"/>
  <c r="F5" i="5"/>
  <c r="BD19" i="5" l="1"/>
  <c r="D40" i="7"/>
  <c r="BE5" i="5"/>
  <c r="S40" i="7" l="1"/>
  <c r="BE18" i="5"/>
  <c r="BE19" i="5" l="1"/>
  <c r="D41" i="7"/>
  <c r="BF5" i="5"/>
  <c r="S41" i="7" l="1"/>
  <c r="BF18" i="5"/>
  <c r="BF19" i="5" l="1"/>
  <c r="D42" i="7"/>
  <c r="BG5" i="5"/>
  <c r="S42" i="7" l="1"/>
  <c r="BG18" i="5"/>
  <c r="BG19" i="5" l="1"/>
  <c r="D43" i="7"/>
  <c r="BH5" i="5"/>
  <c r="S43" i="7" l="1"/>
  <c r="BH18" i="5"/>
  <c r="BH19" i="5" l="1"/>
  <c r="D44" i="7"/>
  <c r="BI5" i="5"/>
  <c r="S44" i="7" l="1"/>
  <c r="BI18" i="5"/>
  <c r="BI19" i="5" l="1"/>
  <c r="D45" i="7"/>
  <c r="BJ5" i="5"/>
  <c r="S45" i="7" l="1"/>
  <c r="BJ18" i="5"/>
  <c r="BJ19" i="5" l="1"/>
  <c r="D46" i="7"/>
  <c r="BK5" i="5"/>
  <c r="S46" i="7" l="1"/>
  <c r="BK18" i="5"/>
  <c r="BK19" i="5" l="1"/>
  <c r="D47" i="7"/>
  <c r="BL5" i="5"/>
  <c r="S47" i="7" l="1"/>
  <c r="BL18" i="5"/>
  <c r="BL19" i="5" l="1"/>
  <c r="D48" i="7"/>
  <c r="BM5" i="5"/>
  <c r="S48" i="7" l="1"/>
  <c r="BM18" i="5"/>
  <c r="BM19" i="5" l="1"/>
  <c r="D49" i="7"/>
  <c r="BN5" i="5"/>
  <c r="S49" i="7" l="1"/>
  <c r="BN18" i="5"/>
  <c r="BN19" i="5" l="1"/>
  <c r="D50" i="7"/>
  <c r="BO5" i="5"/>
  <c r="S50" i="7" l="1"/>
  <c r="BO18" i="5"/>
  <c r="BO19" i="5" l="1"/>
  <c r="D51" i="7"/>
  <c r="F18" i="5"/>
  <c r="BP5" i="5"/>
  <c r="F19" i="5" l="1"/>
  <c r="S51" i="7"/>
  <c r="BP18" i="5"/>
  <c r="G5" i="5"/>
  <c r="BP19" i="5" l="1"/>
  <c r="D52" i="7"/>
  <c r="BQ5" i="5"/>
  <c r="S52" i="7" l="1"/>
  <c r="BQ18" i="5"/>
  <c r="BQ19" i="5" l="1"/>
  <c r="D53" i="7"/>
  <c r="BR5" i="5"/>
  <c r="S53" i="7" l="1"/>
  <c r="BR18" i="5"/>
  <c r="BR19" i="5" l="1"/>
  <c r="D54" i="7"/>
  <c r="BS5" i="5"/>
  <c r="S54" i="7" l="1"/>
  <c r="BS18" i="5"/>
  <c r="BS19" i="5" l="1"/>
  <c r="D55" i="7"/>
  <c r="BT5" i="5"/>
  <c r="S55" i="7" l="1"/>
  <c r="BT18" i="5"/>
  <c r="BT19" i="5" l="1"/>
  <c r="D56" i="7"/>
  <c r="BU5" i="5"/>
  <c r="S56" i="7" l="1"/>
  <c r="BU18" i="5"/>
  <c r="BU19" i="5" l="1"/>
  <c r="D57" i="7"/>
  <c r="BV5" i="5"/>
  <c r="S57" i="7" l="1"/>
  <c r="BV18" i="5"/>
  <c r="BV19" i="5" l="1"/>
  <c r="D58" i="7"/>
  <c r="BW5" i="5"/>
  <c r="S58" i="7" l="1"/>
  <c r="BW18" i="5"/>
  <c r="BW19" i="5" l="1"/>
  <c r="D59" i="7"/>
  <c r="BX5" i="5"/>
  <c r="S59" i="7" l="1"/>
  <c r="BX18" i="5"/>
  <c r="BX19" i="5" l="1"/>
  <c r="D60" i="7"/>
  <c r="BY5" i="5"/>
  <c r="S60" i="7" l="1"/>
  <c r="BY18" i="5"/>
  <c r="BY19" i="5" l="1"/>
  <c r="D61" i="7"/>
  <c r="BZ5" i="5"/>
  <c r="S61" i="7" l="1"/>
  <c r="BZ18" i="5"/>
  <c r="BZ19" i="5" l="1"/>
  <c r="D62" i="7"/>
  <c r="CA5" i="5"/>
  <c r="S62" i="7" l="1"/>
  <c r="CA18" i="5"/>
  <c r="CA19" i="5" l="1"/>
  <c r="D63" i="7"/>
  <c r="CB5" i="5"/>
  <c r="G18" i="5"/>
  <c r="G19" i="5" l="1"/>
  <c r="S63" i="7"/>
  <c r="CB18" i="5"/>
  <c r="H5" i="5"/>
  <c r="CB19" i="5" l="1"/>
  <c r="D64" i="7"/>
  <c r="CC5" i="5"/>
  <c r="S64" i="7" l="1"/>
  <c r="CC18" i="5"/>
  <c r="CC19" i="5" l="1"/>
  <c r="D65" i="7"/>
  <c r="CD5" i="5"/>
  <c r="S65" i="7" l="1"/>
  <c r="CD18" i="5"/>
  <c r="CD19" i="5" l="1"/>
  <c r="D66" i="7"/>
  <c r="CE5" i="5"/>
  <c r="S66" i="7" l="1"/>
  <c r="CE18" i="5"/>
  <c r="CE19" i="5" l="1"/>
  <c r="D67" i="7"/>
  <c r="CF5" i="5"/>
  <c r="S67" i="7" l="1"/>
  <c r="CF18" i="5"/>
  <c r="CF19" i="5" l="1"/>
  <c r="D68" i="7"/>
  <c r="CG5" i="5"/>
  <c r="S68" i="7" l="1"/>
  <c r="CG18" i="5"/>
  <c r="CG19" i="5" l="1"/>
  <c r="D69" i="7"/>
  <c r="CH5" i="5"/>
  <c r="S69" i="7" l="1"/>
  <c r="CH18" i="5"/>
  <c r="CH19" i="5" l="1"/>
  <c r="D70" i="7"/>
  <c r="CI5" i="5"/>
  <c r="S70" i="7" l="1"/>
  <c r="CI18" i="5"/>
  <c r="CI19" i="5" l="1"/>
  <c r="D71" i="7"/>
  <c r="CJ5" i="5"/>
  <c r="S71" i="7" l="1"/>
  <c r="CJ18" i="5"/>
  <c r="CJ19" i="5" l="1"/>
  <c r="D72" i="7"/>
  <c r="CK5" i="5"/>
  <c r="S72" i="7" l="1"/>
  <c r="CK18" i="5"/>
  <c r="CK19" i="5" l="1"/>
  <c r="D73" i="7"/>
  <c r="CL5" i="5"/>
  <c r="S73" i="7" l="1"/>
  <c r="CL18" i="5"/>
  <c r="CL19" i="5" l="1"/>
  <c r="D74" i="7"/>
  <c r="CM5" i="5"/>
  <c r="S74" i="7" l="1"/>
  <c r="CM18" i="5"/>
  <c r="CM19" i="5" l="1"/>
  <c r="D75" i="7"/>
  <c r="CN5" i="5"/>
  <c r="H18" i="5"/>
  <c r="H19" i="5" l="1"/>
  <c r="S75" i="7"/>
  <c r="CN18" i="5"/>
  <c r="I5" i="5"/>
  <c r="CN19" i="5" l="1"/>
  <c r="D76" i="7"/>
  <c r="CO5" i="5"/>
  <c r="S76" i="7" l="1"/>
  <c r="CO18" i="5"/>
  <c r="CO19" i="5" l="1"/>
  <c r="D77" i="7"/>
  <c r="CP5" i="5"/>
  <c r="S77" i="7" l="1"/>
  <c r="CP18" i="5"/>
  <c r="CP19" i="5" l="1"/>
  <c r="D78" i="7"/>
  <c r="CQ5" i="5"/>
  <c r="S78" i="7" l="1"/>
  <c r="CQ18" i="5"/>
  <c r="CQ19" i="5" l="1"/>
  <c r="D79" i="7"/>
  <c r="CR5" i="5"/>
  <c r="S79" i="7" l="1"/>
  <c r="CR18" i="5"/>
  <c r="CR19" i="5" l="1"/>
  <c r="D80" i="7"/>
  <c r="CS5" i="5"/>
  <c r="S80" i="7" l="1"/>
  <c r="CS18" i="5"/>
  <c r="CS19" i="5" l="1"/>
  <c r="D81" i="7"/>
  <c r="CT5" i="5"/>
  <c r="S81" i="7" l="1"/>
  <c r="CT18" i="5"/>
  <c r="CT19" i="5" l="1"/>
  <c r="D82" i="7"/>
  <c r="CU5" i="5"/>
  <c r="S82" i="7" l="1"/>
  <c r="CU18" i="5"/>
  <c r="CU19" i="5" l="1"/>
  <c r="D83" i="7"/>
  <c r="CV5" i="5"/>
  <c r="S83" i="7" l="1"/>
  <c r="CV18" i="5"/>
  <c r="CV19" i="5" l="1"/>
  <c r="D84" i="7"/>
  <c r="CW5" i="5"/>
  <c r="S84" i="7" l="1"/>
  <c r="CW18" i="5"/>
  <c r="CW19" i="5" l="1"/>
  <c r="D85" i="7"/>
  <c r="CX5" i="5"/>
  <c r="S85" i="7" l="1"/>
  <c r="CX18" i="5"/>
  <c r="CX19" i="5" l="1"/>
  <c r="D86" i="7"/>
  <c r="CY5" i="5"/>
  <c r="S86" i="7" l="1"/>
  <c r="CY18" i="5"/>
  <c r="CY19" i="5" l="1"/>
  <c r="D87" i="7"/>
  <c r="CZ5" i="5"/>
  <c r="I18" i="5"/>
  <c r="I19" i="5" l="1"/>
  <c r="S87" i="7"/>
  <c r="CZ18" i="5"/>
  <c r="J5" i="5"/>
  <c r="CZ19" i="5" l="1"/>
  <c r="D88" i="7"/>
  <c r="DA5" i="5"/>
  <c r="S88" i="7" l="1"/>
  <c r="DA18" i="5"/>
  <c r="DA19" i="5" l="1"/>
  <c r="D89" i="7"/>
  <c r="DB5" i="5"/>
  <c r="S89" i="7" l="1"/>
  <c r="DB18" i="5"/>
  <c r="DB19" i="5" l="1"/>
  <c r="D90" i="7"/>
  <c r="DC5" i="5"/>
  <c r="S90" i="7" l="1"/>
  <c r="DC18" i="5"/>
  <c r="DC19" i="5" l="1"/>
  <c r="D91" i="7"/>
  <c r="DD5" i="5"/>
  <c r="S91" i="7" l="1"/>
  <c r="DD18" i="5"/>
  <c r="DD19" i="5" l="1"/>
  <c r="D92" i="7"/>
  <c r="DE5" i="5"/>
  <c r="S92" i="7" l="1"/>
  <c r="DE18" i="5"/>
  <c r="DE19" i="5" l="1"/>
  <c r="D93" i="7"/>
  <c r="DF5" i="5"/>
  <c r="S93" i="7" l="1"/>
  <c r="DF18" i="5"/>
  <c r="DF19" i="5" l="1"/>
  <c r="D94" i="7"/>
  <c r="DG5" i="5"/>
  <c r="S94" i="7" l="1"/>
  <c r="DG18" i="5"/>
  <c r="DG19" i="5" l="1"/>
  <c r="D95" i="7"/>
  <c r="DH5" i="5"/>
  <c r="S95" i="7" l="1"/>
  <c r="DH18" i="5"/>
  <c r="DH19" i="5" l="1"/>
  <c r="D96" i="7"/>
  <c r="DI5" i="5"/>
  <c r="S96" i="7" l="1"/>
  <c r="DI18" i="5"/>
  <c r="DI19" i="5" l="1"/>
  <c r="D97" i="7"/>
  <c r="DJ5" i="5"/>
  <c r="S97" i="7" l="1"/>
  <c r="DJ18" i="5"/>
  <c r="DJ19" i="5" l="1"/>
  <c r="D98" i="7"/>
  <c r="DK5" i="5"/>
  <c r="S98" i="7" l="1"/>
  <c r="DK18" i="5"/>
  <c r="DK19" i="5" l="1"/>
  <c r="D99" i="7"/>
  <c r="DL5" i="5"/>
  <c r="J18" i="5"/>
  <c r="J19" i="5" l="1"/>
  <c r="S99" i="7"/>
  <c r="DL18" i="5"/>
  <c r="K5" i="5"/>
  <c r="DL19" i="5" l="1"/>
  <c r="D100" i="7"/>
  <c r="DM5" i="5"/>
  <c r="S100" i="7" l="1"/>
  <c r="DM18" i="5"/>
  <c r="DM19" i="5" l="1"/>
  <c r="D101" i="7"/>
  <c r="DN5" i="5"/>
  <c r="S101" i="7" l="1"/>
  <c r="DN18" i="5"/>
  <c r="DN19" i="5" l="1"/>
  <c r="D102" i="7"/>
  <c r="DO5" i="5"/>
  <c r="S102" i="7" l="1"/>
  <c r="DO18" i="5"/>
  <c r="DO19" i="5" l="1"/>
  <c r="D103" i="7"/>
  <c r="DP5" i="5"/>
  <c r="S103" i="7" l="1"/>
  <c r="DP18" i="5"/>
  <c r="DP19" i="5" l="1"/>
  <c r="D104" i="7"/>
  <c r="DQ5" i="5"/>
  <c r="S104" i="7" l="1"/>
  <c r="DQ18" i="5"/>
  <c r="DQ19" i="5" l="1"/>
  <c r="D105" i="7"/>
  <c r="DR5" i="5"/>
  <c r="S105" i="7" l="1"/>
  <c r="DR18" i="5"/>
  <c r="DR19" i="5" l="1"/>
  <c r="D106" i="7"/>
  <c r="DS5" i="5"/>
  <c r="S106" i="7" l="1"/>
  <c r="DS18" i="5"/>
  <c r="DS19" i="5" l="1"/>
  <c r="D107" i="7"/>
  <c r="DT5" i="5"/>
  <c r="S107" i="7" l="1"/>
  <c r="DT18" i="5"/>
  <c r="DT19" i="5" l="1"/>
  <c r="D108" i="7"/>
  <c r="DU5" i="5"/>
  <c r="S108" i="7" l="1"/>
  <c r="DU18" i="5"/>
  <c r="DU19" i="5" l="1"/>
  <c r="D109" i="7"/>
  <c r="DV5" i="5"/>
  <c r="S109" i="7" l="1"/>
  <c r="DV18" i="5"/>
  <c r="DV19" i="5" l="1"/>
  <c r="D110" i="7"/>
  <c r="DW5" i="5"/>
  <c r="S110" i="7" l="1"/>
  <c r="DW18" i="5"/>
  <c r="DW19" i="5" l="1"/>
  <c r="D111" i="7"/>
  <c r="K18" i="5"/>
  <c r="DX5" i="5"/>
  <c r="K19" i="5" l="1"/>
  <c r="S111" i="7"/>
  <c r="L5" i="5"/>
  <c r="DX18" i="5"/>
  <c r="DX19" i="5" l="1"/>
  <c r="D112" i="7"/>
  <c r="L17" i="5"/>
  <c r="DY5" i="5"/>
  <c r="S112" i="7" l="1"/>
  <c r="DY18" i="5"/>
  <c r="DY19" i="5" l="1"/>
  <c r="D113" i="7"/>
  <c r="DZ5" i="5"/>
  <c r="S113" i="7" l="1"/>
  <c r="DZ18" i="5"/>
  <c r="DZ19" i="5" l="1"/>
  <c r="D114" i="7"/>
  <c r="EA5" i="5"/>
  <c r="S114" i="7" l="1"/>
  <c r="EA18" i="5"/>
  <c r="EA19" i="5" l="1"/>
  <c r="D115" i="7"/>
  <c r="EB5" i="5"/>
  <c r="S115" i="7" l="1"/>
  <c r="EB18" i="5"/>
  <c r="EB19" i="5" l="1"/>
  <c r="D116" i="7"/>
  <c r="EC5" i="5"/>
  <c r="S116" i="7" l="1"/>
  <c r="EC18" i="5"/>
  <c r="EC19" i="5" l="1"/>
  <c r="D117" i="7"/>
  <c r="ED5" i="5"/>
  <c r="S117" i="7" l="1"/>
  <c r="ED18" i="5"/>
  <c r="ED19" i="5" l="1"/>
  <c r="D118" i="7"/>
  <c r="EE5" i="5"/>
  <c r="S118" i="7" l="1"/>
  <c r="EE18" i="5"/>
  <c r="EE19" i="5" l="1"/>
  <c r="D119" i="7"/>
  <c r="EF5" i="5"/>
  <c r="S119" i="7" l="1"/>
  <c r="EF18" i="5"/>
  <c r="EF19" i="5" l="1"/>
  <c r="D120" i="7"/>
  <c r="EG5" i="5"/>
  <c r="S120" i="7" l="1"/>
  <c r="EG18" i="5"/>
  <c r="EG19" i="5" l="1"/>
  <c r="D121" i="7"/>
  <c r="EH5" i="5"/>
  <c r="S121" i="7" l="1"/>
  <c r="EH18" i="5"/>
  <c r="EH19" i="5" l="1"/>
  <c r="D122" i="7"/>
  <c r="EI5" i="5"/>
  <c r="S122" i="7" l="1"/>
  <c r="EI18" i="5"/>
  <c r="EI19" i="5" l="1"/>
  <c r="D123" i="7"/>
  <c r="EJ5" i="5"/>
  <c r="L18" i="5"/>
  <c r="L19" i="5" l="1"/>
  <c r="S123" i="7"/>
  <c r="M5" i="5"/>
  <c r="EJ18" i="5"/>
  <c r="EJ19" i="5" l="1"/>
  <c r="D124" i="7"/>
  <c r="EK5" i="5"/>
  <c r="S124" i="7" l="1"/>
  <c r="EK18" i="5"/>
  <c r="EK19" i="5" l="1"/>
  <c r="D125" i="7"/>
  <c r="EL5" i="5"/>
  <c r="S125" i="7" l="1"/>
  <c r="EL18" i="5"/>
  <c r="EL19" i="5" l="1"/>
  <c r="D126" i="7"/>
  <c r="EM5" i="5"/>
  <c r="S126" i="7" l="1"/>
  <c r="EM18" i="5"/>
  <c r="EM19" i="5" l="1"/>
  <c r="D127" i="7"/>
  <c r="EN5" i="5"/>
  <c r="S127" i="7" l="1"/>
  <c r="EN18" i="5"/>
  <c r="EN19" i="5" l="1"/>
  <c r="D128" i="7"/>
  <c r="EO5" i="5"/>
  <c r="S128" i="7" l="1"/>
  <c r="EO18" i="5"/>
  <c r="EO19" i="5" l="1"/>
  <c r="D129" i="7"/>
  <c r="EP5" i="5"/>
  <c r="S129" i="7" l="1"/>
  <c r="EP18" i="5"/>
  <c r="EP19" i="5" l="1"/>
  <c r="D130" i="7"/>
  <c r="EQ5" i="5"/>
  <c r="S130" i="7" l="1"/>
  <c r="EQ18" i="5"/>
  <c r="EQ19" i="5" l="1"/>
  <c r="D131" i="7"/>
  <c r="ER5" i="5"/>
  <c r="S131" i="7" l="1"/>
  <c r="ER18" i="5"/>
  <c r="ER19" i="5" l="1"/>
  <c r="D132" i="7"/>
  <c r="ES5" i="5"/>
  <c r="S132" i="7" l="1"/>
  <c r="ES18" i="5"/>
  <c r="ES19" i="5" l="1"/>
  <c r="D133" i="7"/>
  <c r="ET5" i="5"/>
  <c r="S133" i="7" l="1"/>
  <c r="ET18" i="5"/>
  <c r="ET19" i="5" l="1"/>
  <c r="D134" i="7"/>
  <c r="EU5" i="5"/>
  <c r="S134" i="7" l="1"/>
  <c r="EU18" i="5"/>
  <c r="EU19" i="5" l="1"/>
  <c r="D135" i="7"/>
  <c r="EV5" i="5"/>
  <c r="M18" i="5"/>
  <c r="M19" i="5" l="1"/>
  <c r="S135" i="7"/>
  <c r="N5" i="5"/>
  <c r="EV18" i="5"/>
  <c r="EV19" i="5" l="1"/>
  <c r="D136" i="7"/>
  <c r="EW5" i="5"/>
  <c r="S136" i="7" l="1"/>
  <c r="EW18" i="5"/>
  <c r="EW19" i="5" l="1"/>
  <c r="D137" i="7"/>
  <c r="EX5" i="5"/>
  <c r="S137" i="7" l="1"/>
  <c r="EX18" i="5"/>
  <c r="EX19" i="5" l="1"/>
  <c r="D138" i="7"/>
  <c r="EY5" i="5"/>
  <c r="S138" i="7" l="1"/>
  <c r="EY18" i="5"/>
  <c r="EY19" i="5" l="1"/>
  <c r="D139" i="7"/>
  <c r="EZ5" i="5"/>
  <c r="S139" i="7" l="1"/>
  <c r="EZ18" i="5"/>
  <c r="EZ19" i="5" l="1"/>
  <c r="D140" i="7"/>
  <c r="FA5" i="5"/>
  <c r="S140" i="7" l="1"/>
  <c r="FA18" i="5"/>
  <c r="FA19" i="5" l="1"/>
  <c r="D141" i="7"/>
  <c r="FB5" i="5"/>
  <c r="S141" i="7" l="1"/>
  <c r="FB18" i="5"/>
  <c r="FB19" i="5" l="1"/>
  <c r="D142" i="7"/>
  <c r="FC5" i="5"/>
  <c r="S142" i="7" l="1"/>
  <c r="FC18" i="5"/>
  <c r="FC19" i="5" l="1"/>
  <c r="D143" i="7"/>
  <c r="FD5" i="5"/>
  <c r="S143" i="7" l="1"/>
  <c r="FD18" i="5"/>
  <c r="FD19" i="5" l="1"/>
  <c r="D144" i="7"/>
  <c r="FE5" i="5"/>
  <c r="S144" i="7" l="1"/>
  <c r="FE18" i="5"/>
  <c r="FE19" i="5" l="1"/>
  <c r="D145" i="7"/>
  <c r="FF5" i="5"/>
  <c r="S145" i="7" l="1"/>
  <c r="FF18" i="5"/>
  <c r="FF19" i="5" l="1"/>
  <c r="D146" i="7"/>
  <c r="FG5" i="5"/>
  <c r="S146" i="7" l="1"/>
  <c r="FG18" i="5"/>
  <c r="FG19" i="5" l="1"/>
  <c r="D147" i="7"/>
  <c r="N18" i="5"/>
  <c r="FH5" i="5"/>
  <c r="N19" i="5" l="1"/>
  <c r="S147" i="7"/>
  <c r="O5" i="5"/>
  <c r="FH18" i="5"/>
  <c r="FH19" i="5" l="1"/>
  <c r="D148" i="7"/>
  <c r="FI5" i="5"/>
  <c r="S148" i="7" l="1"/>
  <c r="FI18" i="5"/>
  <c r="FI19" i="5" l="1"/>
  <c r="D149" i="7"/>
  <c r="FJ5" i="5"/>
  <c r="S149" i="7" l="1"/>
  <c r="FJ18" i="5"/>
  <c r="FJ19" i="5" l="1"/>
  <c r="D150" i="7"/>
  <c r="FK5" i="5"/>
  <c r="S150" i="7" l="1"/>
  <c r="FK18" i="5"/>
  <c r="FK19" i="5" l="1"/>
  <c r="D151" i="7"/>
  <c r="FL5" i="5"/>
  <c r="S151" i="7" l="1"/>
  <c r="FL18" i="5"/>
  <c r="FL19" i="5" l="1"/>
  <c r="D152" i="7"/>
  <c r="FM5" i="5"/>
  <c r="S152" i="7" l="1"/>
  <c r="FM18" i="5"/>
  <c r="FM19" i="5" l="1"/>
  <c r="D153" i="7"/>
  <c r="FN5" i="5"/>
  <c r="S153" i="7" l="1"/>
  <c r="FN18" i="5"/>
  <c r="FN19" i="5" l="1"/>
  <c r="D154" i="7"/>
  <c r="FO5" i="5"/>
  <c r="S154" i="7" l="1"/>
  <c r="FO18" i="5"/>
  <c r="FO19" i="5" l="1"/>
  <c r="D155" i="7"/>
  <c r="FP5" i="5"/>
  <c r="S155" i="7" l="1"/>
  <c r="FP18" i="5"/>
  <c r="FP19" i="5" l="1"/>
  <c r="D156" i="7"/>
  <c r="FQ5" i="5"/>
  <c r="S156" i="7" l="1"/>
  <c r="FQ18" i="5"/>
  <c r="FQ19" i="5" l="1"/>
  <c r="D157" i="7"/>
  <c r="FR5" i="5"/>
  <c r="S157" i="7" l="1"/>
  <c r="FR18" i="5"/>
  <c r="FR19" i="5" l="1"/>
  <c r="D158" i="7"/>
  <c r="FS5" i="5"/>
  <c r="S158" i="7" l="1"/>
  <c r="FS18" i="5"/>
  <c r="FS19" i="5" l="1"/>
  <c r="D159" i="7"/>
  <c r="FT5" i="5"/>
  <c r="O18" i="5"/>
  <c r="O19" i="5" l="1"/>
  <c r="S159" i="7"/>
  <c r="FT18" i="5"/>
  <c r="P5" i="5"/>
  <c r="FT19" i="5" l="1"/>
  <c r="D160" i="7"/>
  <c r="FU5" i="5"/>
  <c r="S160" i="7" l="1"/>
  <c r="FU18" i="5"/>
  <c r="FU19" i="5" l="1"/>
  <c r="D161" i="7"/>
  <c r="FV5" i="5"/>
  <c r="S161" i="7" l="1"/>
  <c r="FV18" i="5"/>
  <c r="FV19" i="5" l="1"/>
  <c r="D162" i="7"/>
  <c r="FW5" i="5"/>
  <c r="S162" i="7" l="1"/>
  <c r="FW18" i="5"/>
  <c r="FW19" i="5" l="1"/>
  <c r="D163" i="7"/>
  <c r="FX5" i="5"/>
  <c r="S163" i="7" l="1"/>
  <c r="FX18" i="5"/>
  <c r="FX19" i="5" l="1"/>
  <c r="D164" i="7"/>
  <c r="FY5" i="5"/>
  <c r="S164" i="7" l="1"/>
  <c r="FY18" i="5"/>
  <c r="FY19" i="5" l="1"/>
  <c r="D165" i="7"/>
  <c r="FZ5" i="5"/>
  <c r="S165" i="7" l="1"/>
  <c r="FZ18" i="5"/>
  <c r="FZ19" i="5" l="1"/>
  <c r="D166" i="7"/>
  <c r="GA5" i="5"/>
  <c r="S166" i="7" l="1"/>
  <c r="GA18" i="5"/>
  <c r="GA19" i="5" l="1"/>
  <c r="D167" i="7"/>
  <c r="GB5" i="5"/>
  <c r="S167" i="7" l="1"/>
  <c r="GB18" i="5"/>
  <c r="GB19" i="5" l="1"/>
  <c r="D168" i="7"/>
  <c r="GC5" i="5"/>
  <c r="S168" i="7" l="1"/>
  <c r="GC18" i="5"/>
  <c r="GC19" i="5" l="1"/>
  <c r="D169" i="7"/>
  <c r="GD5" i="5"/>
  <c r="S169" i="7" l="1"/>
  <c r="GD18" i="5"/>
  <c r="GD19" i="5" l="1"/>
  <c r="D170" i="7"/>
  <c r="GE5" i="5"/>
  <c r="S170" i="7" l="1"/>
  <c r="GE18" i="5"/>
  <c r="GE19" i="5" l="1"/>
  <c r="D171" i="7"/>
  <c r="P18" i="5"/>
  <c r="GF5" i="5"/>
  <c r="P19" i="5" l="1"/>
  <c r="S171" i="7"/>
  <c r="GF18" i="5"/>
  <c r="Q5" i="5"/>
  <c r="GF19" i="5" l="1"/>
  <c r="D172" i="7"/>
  <c r="GG5" i="5"/>
  <c r="S172" i="7" l="1"/>
  <c r="GG18" i="5"/>
  <c r="GG19" i="5" l="1"/>
  <c r="D173" i="7"/>
  <c r="GH5" i="5"/>
  <c r="S173" i="7" l="1"/>
  <c r="GH18" i="5"/>
  <c r="GH19" i="5" l="1"/>
  <c r="D174" i="7"/>
  <c r="GI5" i="5"/>
  <c r="S174" i="7" l="1"/>
  <c r="GI18" i="5"/>
  <c r="GI19" i="5" l="1"/>
  <c r="D175" i="7"/>
  <c r="GJ5" i="5"/>
  <c r="S175" i="7" l="1"/>
  <c r="GJ18" i="5"/>
  <c r="GJ19" i="5" l="1"/>
  <c r="D176" i="7"/>
  <c r="GK5" i="5"/>
  <c r="S176" i="7" l="1"/>
  <c r="GK18" i="5"/>
  <c r="GK19" i="5" l="1"/>
  <c r="D177" i="7"/>
  <c r="GL5" i="5"/>
  <c r="S177" i="7" l="1"/>
  <c r="GL18" i="5"/>
  <c r="GL19" i="5" l="1"/>
  <c r="D178" i="7"/>
  <c r="GM5" i="5"/>
  <c r="S178" i="7" l="1"/>
  <c r="GM18" i="5"/>
  <c r="GM19" i="5" l="1"/>
  <c r="D179" i="7"/>
  <c r="GN5" i="5"/>
  <c r="S179" i="7" l="1"/>
  <c r="GN18" i="5"/>
  <c r="GN19" i="5" l="1"/>
  <c r="D180" i="7"/>
  <c r="GO5" i="5"/>
  <c r="S180" i="7" l="1"/>
  <c r="GO18" i="5"/>
  <c r="GO19" i="5" l="1"/>
  <c r="D181" i="7"/>
  <c r="GP5" i="5"/>
  <c r="S181" i="7" l="1"/>
  <c r="GP18" i="5"/>
  <c r="GP19" i="5" l="1"/>
  <c r="D182" i="7"/>
  <c r="GQ5" i="5"/>
  <c r="S182" i="7" l="1"/>
  <c r="GQ18" i="5"/>
  <c r="GQ19" i="5" l="1"/>
  <c r="D183" i="7"/>
  <c r="Q18" i="5"/>
  <c r="GR5" i="5"/>
  <c r="S183" i="7" l="1"/>
  <c r="GR18" i="5"/>
  <c r="R5" i="5"/>
  <c r="GR19" i="5" l="1"/>
  <c r="D184" i="7"/>
  <c r="GS5" i="5"/>
  <c r="S184" i="7" l="1"/>
  <c r="GS18" i="5"/>
  <c r="GS19" i="5" l="1"/>
  <c r="D185" i="7"/>
  <c r="GT5" i="5"/>
  <c r="S185" i="7" l="1"/>
  <c r="GT18" i="5"/>
  <c r="GT19" i="5" l="1"/>
  <c r="D186" i="7"/>
  <c r="GU5" i="5"/>
  <c r="S186" i="7" l="1"/>
  <c r="Q19" i="5"/>
  <c r="GU18" i="5"/>
  <c r="GU19" i="5" l="1"/>
  <c r="D187" i="7"/>
  <c r="GV5" i="5"/>
  <c r="S187" i="7" l="1"/>
  <c r="GV18" i="5"/>
  <c r="GV19" i="5" l="1"/>
  <c r="D188" i="7"/>
  <c r="GW5" i="5"/>
  <c r="S188" i="7" l="1"/>
  <c r="GW18" i="5"/>
  <c r="GW19" i="5" l="1"/>
  <c r="D189" i="7"/>
  <c r="GX5" i="5"/>
  <c r="S189" i="7" l="1"/>
  <c r="GX18" i="5"/>
  <c r="GX19" i="5" l="1"/>
  <c r="D190" i="7"/>
  <c r="GY5" i="5"/>
  <c r="S190" i="7" l="1"/>
  <c r="GY18" i="5"/>
  <c r="GY19" i="5" l="1"/>
  <c r="D191" i="7"/>
  <c r="GZ5" i="5"/>
  <c r="S191" i="7" l="1"/>
  <c r="GZ18" i="5"/>
  <c r="GZ19" i="5" l="1"/>
  <c r="D192" i="7"/>
  <c r="HA5" i="5"/>
  <c r="S192" i="7" l="1"/>
  <c r="HA18" i="5"/>
  <c r="HA19" i="5" l="1"/>
  <c r="D193" i="7"/>
  <c r="HB5" i="5"/>
  <c r="S193" i="7" l="1"/>
  <c r="HB18" i="5"/>
  <c r="HB19" i="5" l="1"/>
  <c r="D194" i="7"/>
  <c r="HC5" i="5"/>
  <c r="S194" i="7" l="1"/>
  <c r="HC18" i="5"/>
  <c r="HC19" i="5" l="1"/>
  <c r="D195" i="7"/>
  <c r="HD5" i="5"/>
  <c r="R18" i="5"/>
  <c r="R19" i="5" l="1"/>
  <c r="S195" i="7"/>
  <c r="HD18" i="5"/>
  <c r="S5" i="5"/>
  <c r="HD19" i="5" l="1"/>
  <c r="D196" i="7"/>
  <c r="HE5" i="5"/>
  <c r="S196" i="7" l="1"/>
  <c r="HE18" i="5"/>
  <c r="HE19" i="5" l="1"/>
  <c r="D197" i="7"/>
  <c r="HF5" i="5"/>
  <c r="S197" i="7" l="1"/>
  <c r="HF18" i="5"/>
  <c r="HF19" i="5" l="1"/>
  <c r="D198" i="7"/>
  <c r="HG5" i="5"/>
  <c r="S198" i="7" l="1"/>
  <c r="HG18" i="5"/>
  <c r="HG19" i="5" l="1"/>
  <c r="D199" i="7"/>
  <c r="HH5" i="5"/>
  <c r="S199" i="7" l="1"/>
  <c r="HH18" i="5"/>
  <c r="HH19" i="5" l="1"/>
  <c r="D200" i="7"/>
  <c r="HI5" i="5"/>
  <c r="S200" i="7" l="1"/>
  <c r="HI18" i="5"/>
  <c r="HI19" i="5" l="1"/>
  <c r="D201" i="7"/>
  <c r="HJ5" i="5"/>
  <c r="S201" i="7" l="1"/>
  <c r="HJ18" i="5"/>
  <c r="HJ19" i="5" l="1"/>
  <c r="D202" i="7"/>
  <c r="HK5" i="5"/>
  <c r="S202" i="7" l="1"/>
  <c r="HK18" i="5"/>
  <c r="HK19" i="5" l="1"/>
  <c r="D203" i="7"/>
  <c r="HL5" i="5"/>
  <c r="S203" i="7" l="1"/>
  <c r="HL18" i="5"/>
  <c r="HL19" i="5" l="1"/>
  <c r="D204" i="7"/>
  <c r="HM5" i="5"/>
  <c r="S204" i="7" l="1"/>
  <c r="HM18" i="5"/>
  <c r="HM19" i="5" l="1"/>
  <c r="D205" i="7"/>
  <c r="HN5" i="5"/>
  <c r="S205" i="7" l="1"/>
  <c r="HN18" i="5"/>
  <c r="HN19" i="5" l="1"/>
  <c r="D206" i="7"/>
  <c r="HO5" i="5"/>
  <c r="S206" i="7" l="1"/>
  <c r="HO18" i="5"/>
  <c r="S18" i="5" l="1"/>
  <c r="S19" i="5" s="1"/>
  <c r="HO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Nyamanga, Oscar</author>
  </authors>
  <commentList>
    <comment ref="EM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Kenya sugar board reports April production at 26kMT. This does not prompt adjustment of SnD as we expect the figures to balance at the end of the year. </t>
        </r>
      </text>
    </comment>
  </commentList>
</comments>
</file>

<file path=xl/sharedStrings.xml><?xml version="1.0" encoding="utf-8"?>
<sst xmlns="http://schemas.openxmlformats.org/spreadsheetml/2006/main" count="277" uniqueCount="56">
  <si>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</si>
  <si>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</si>
  <si>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</si>
  <si>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</si>
  <si>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</si>
  <si>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</si>
  <si>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</si>
  <si>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</si>
  <si>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</si>
  <si>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</si>
  <si>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</si>
  <si>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</si>
  <si>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</si>
  <si>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</si>
  <si>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</si>
  <si>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</si>
  <si>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</si>
  <si>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</si>
  <si>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</si>
  <si>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</si>
  <si>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</si>
  <si>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</si>
  <si>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</si>
  <si>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</si>
  <si>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</si>
  <si>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</si>
  <si>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</si>
  <si>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</si>
  <si>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>Total Raw Exp</t>
  </si>
  <si>
    <t>Raw Exp Wld Mkt</t>
  </si>
  <si>
    <t>Closing Stock</t>
  </si>
  <si>
    <t>Opening Stock</t>
  </si>
  <si>
    <t>Re-Exports</t>
  </si>
  <si>
    <t>Data</t>
  </si>
  <si>
    <t>Country Statistics</t>
  </si>
  <si>
    <t>Annual Consumption Growth</t>
  </si>
  <si>
    <t xml:space="preserve">     </t>
  </si>
  <si>
    <t>Jan - Dec</t>
  </si>
  <si>
    <t>Namibia</t>
  </si>
  <si>
    <t>Data collected from UN ComTrade, SACU reports, and our trading partners in the specific region.</t>
  </si>
  <si>
    <t>Future consumption estimates are based on the projected GDP and population growth metrics.</t>
  </si>
  <si>
    <t>Average annual sugar consumption growth is 2%</t>
  </si>
  <si>
    <t>Assumptions for the forecasted production</t>
  </si>
  <si>
    <t>No production</t>
  </si>
  <si>
    <t>Namibia!</t>
  </si>
  <si>
    <t>Bagged VHP/LQW Cons</t>
  </si>
  <si>
    <t>High-Quality White Cons</t>
  </si>
  <si>
    <t>High-Quality White Imp</t>
  </si>
  <si>
    <t>High-Quality White Exp</t>
  </si>
  <si>
    <t>Bagged VHP/LQW Exp</t>
  </si>
  <si>
    <t>High-Quality White Prod</t>
  </si>
  <si>
    <t>Bagged VHP/LQW Prod</t>
  </si>
  <si>
    <t>Bagged VHP/LQW Imp</t>
  </si>
  <si>
    <t>The annual population growth is 1.9%</t>
  </si>
  <si>
    <t>The population of Namibia as of April 2022 is 2.62million and the median age is 21.8 years &lt; Worldometers</t>
  </si>
  <si>
    <t>The calculated sugar consumption per capita in 2022 is 41.2kg. A significant proportion of this consumption is from industrial use, especially in breweries (some of the final goods are exported).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</si>
</sst>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3" x14ac:knownFonts="1">
    <font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theme="3"/>
      <name val="Arial"/>
      <family val="2"/>
      <scheme val="major"/>
    </font>
    <font>
      <i/>
      <sz val="10"/>
      <color theme="3"/>
      <name val="Arial"/>
      <family val="2"/>
      <scheme val="major"/>
    </font>
    <font>
      <sz val="10"/>
      <color rgb="FF000000"/>
      <name val="Arial"/>
      <family val="2"/>
      <scheme val="major"/>
    </font>
    <font>
      <sz val="11"/>
      <color theme="1"/>
      <name val="Arial"/>
      <family val="2"/>
      <scheme val="minor"/>
    </font>
    <font>
      <b/>
      <u/>
      <sz val="10"/>
      <color theme="1"/>
      <name val="Arial"/>
      <family val="2"/>
      <scheme val="major"/>
    </font>
    <font>
      <b/>
      <i/>
      <u/>
      <sz val="10"/>
      <color rgb="FF000000"/>
      <name val="Arial"/>
      <family val="2"/>
      <scheme val="maj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i/>
      <sz val="10"/>
      <color rgb="FF000000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b/>
      <u/>
      <sz val="10"/>
      <color rgb="FF000000"/>
      <name val="Arial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dash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0" quotePrefix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quotePrefix="1" applyFont="1"/>
    <xf numFmtId="0" fontId="6" fillId="0" borderId="0" xfId="0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3" xfId="0" applyNumberFormat="1" applyFont="1" applyBorder="1" applyAlignment="1">
      <alignment horizontal="right"/>
    </xf>
    <xf numFmtId="3" fontId="11" fillId="0" borderId="4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3" fontId="13" fillId="0" borderId="0" xfId="0" applyNumberFormat="1" applyFont="1"/>
    <xf numFmtId="0" fontId="14" fillId="0" borderId="0" xfId="0" applyFont="1" applyAlignment="1">
      <alignment vertical="center"/>
    </xf>
    <xf numFmtId="38" fontId="4" fillId="0" borderId="0" xfId="0" applyNumberFormat="1" applyFont="1" applyAlignment="1">
      <alignment horizontal="center"/>
    </xf>
    <xf numFmtId="0" fontId="10" fillId="0" borderId="2" xfId="0" applyFont="1" applyBorder="1"/>
    <xf numFmtId="38" fontId="4" fillId="7" borderId="0" xfId="0" applyNumberFormat="1" applyFont="1" applyFill="1" applyAlignment="1">
      <alignment horizontal="center"/>
    </xf>
    <xf numFmtId="0" fontId="7" fillId="0" borderId="0" xfId="0" applyFont="1"/>
    <xf numFmtId="38" fontId="5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8" fontId="4" fillId="4" borderId="0" xfId="0" applyNumberFormat="1" applyFont="1" applyFill="1" applyAlignment="1">
      <alignment horizontal="center"/>
    </xf>
    <xf numFmtId="38" fontId="4" fillId="6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38" fontId="4" fillId="2" borderId="0" xfId="0" applyNumberFormat="1" applyFont="1" applyFill="1" applyAlignment="1">
      <alignment horizontal="center"/>
    </xf>
    <xf numFmtId="38" fontId="4" fillId="3" borderId="0" xfId="0" applyNumberFormat="1" applyFont="1" applyFill="1" applyAlignment="1">
      <alignment horizontal="center"/>
    </xf>
    <xf numFmtId="38" fontId="5" fillId="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4" fillId="8" borderId="0" xfId="0" applyFont="1" applyFill="1" applyAlignment="1">
      <alignment horizontal="center"/>
    </xf>
    <xf numFmtId="3" fontId="5" fillId="8" borderId="0" xfId="0" applyNumberFormat="1" applyFont="1" applyFill="1" applyAlignment="1">
      <alignment horizontal="center"/>
    </xf>
    <xf numFmtId="38" fontId="5" fillId="8" borderId="0" xfId="0" applyNumberFormat="1" applyFont="1" applyFill="1" applyAlignment="1">
      <alignment horizontal="center"/>
    </xf>
    <xf numFmtId="0" fontId="11" fillId="6" borderId="5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9" fontId="13" fillId="0" borderId="0" xfId="5" applyFont="1"/>
    <xf numFmtId="38" fontId="4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10" fillId="9" borderId="1" xfId="0" applyFont="1" applyFill="1" applyBorder="1"/>
    <xf numFmtId="0" fontId="6" fillId="9" borderId="0" xfId="0" applyFont="1" applyFill="1"/>
    <xf numFmtId="0" fontId="6" fillId="9" borderId="9" xfId="0" applyFont="1" applyFill="1" applyBorder="1"/>
    <xf numFmtId="0" fontId="7" fillId="0" borderId="1" xfId="0" applyFont="1" applyBorder="1"/>
    <xf numFmtId="0" fontId="7" fillId="0" borderId="1" xfId="0" applyFont="1" applyFill="1" applyBorder="1"/>
    <xf numFmtId="0" fontId="7" fillId="3" borderId="8" xfId="0" applyFont="1" applyFill="1" applyBorder="1"/>
    <xf numFmtId="3" fontId="7" fillId="3" borderId="8" xfId="0" applyNumberFormat="1" applyFont="1" applyFill="1" applyBorder="1" applyAlignment="1">
      <alignment horizontal="right"/>
    </xf>
    <xf numFmtId="3" fontId="16" fillId="3" borderId="8" xfId="0" applyNumberFormat="1" applyFont="1" applyFill="1" applyBorder="1" applyAlignment="1">
      <alignment horizontal="right"/>
    </xf>
    <xf numFmtId="3" fontId="7" fillId="3" borderId="7" xfId="0" applyNumberFormat="1" applyFont="1" applyFill="1" applyBorder="1" applyAlignment="1">
      <alignment horizontal="right"/>
    </xf>
    <xf numFmtId="0" fontId="17" fillId="0" borderId="0" xfId="0" applyFont="1" applyAlignment="1">
      <alignment vertical="center"/>
    </xf>
    <xf numFmtId="0" fontId="16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3" fontId="19" fillId="0" borderId="0" xfId="0" applyNumberFormat="1" applyFont="1"/>
    <xf numFmtId="0" fontId="18" fillId="0" borderId="0" xfId="0" applyFont="1"/>
    <xf numFmtId="0" fontId="20" fillId="0" borderId="0" xfId="0" applyFont="1" applyAlignment="1">
      <alignment vertical="center"/>
    </xf>
    <xf numFmtId="3" fontId="11" fillId="10" borderId="0" xfId="0" applyNumberFormat="1" applyFont="1" applyFill="1" applyAlignment="1">
      <alignment horizontal="right"/>
    </xf>
    <xf numFmtId="3" fontId="11" fillId="10" borderId="3" xfId="0" applyNumberFormat="1" applyFont="1" applyFill="1" applyBorder="1" applyAlignment="1">
      <alignment horizontal="right"/>
    </xf>
    <xf numFmtId="3" fontId="11" fillId="10" borderId="4" xfId="0" applyNumberFormat="1" applyFont="1" applyFill="1" applyBorder="1" applyAlignment="1">
      <alignment horizontal="right"/>
    </xf>
    <xf numFmtId="0" fontId="6" fillId="10" borderId="0" xfId="0" applyFont="1" applyFill="1"/>
    <xf numFmtId="0" fontId="21" fillId="0" borderId="0" xfId="0" applyFont="1"/>
    <xf numFmtId="0" fontId="2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7" fillId="0" borderId="15" xfId="0" applyFont="1" applyBorder="1"/>
    <xf numFmtId="0" fontId="7" fillId="0" borderId="16" xfId="0" applyFont="1" applyFill="1" applyBorder="1"/>
    <xf numFmtId="3" fontId="7" fillId="3" borderId="17" xfId="0" applyNumberFormat="1" applyFont="1" applyFill="1" applyBorder="1" applyAlignment="1">
      <alignment horizontal="right"/>
    </xf>
    <xf numFmtId="3" fontId="7" fillId="3" borderId="18" xfId="0" applyNumberFormat="1" applyFont="1" applyFill="1" applyBorder="1" applyAlignment="1">
      <alignment horizontal="right"/>
    </xf>
    <xf numFmtId="3" fontId="6" fillId="0" borderId="19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20" xfId="0" applyNumberFormat="1" applyFont="1" applyBorder="1" applyAlignment="1">
      <alignment horizontal="right"/>
    </xf>
    <xf numFmtId="3" fontId="6" fillId="10" borderId="19" xfId="0" applyNumberFormat="1" applyFont="1" applyFill="1" applyBorder="1" applyAlignment="1">
      <alignment horizontal="right"/>
    </xf>
    <xf numFmtId="3" fontId="6" fillId="10" borderId="0" xfId="0" applyNumberFormat="1" applyFont="1" applyFill="1" applyBorder="1" applyAlignment="1">
      <alignment horizontal="right"/>
    </xf>
    <xf numFmtId="3" fontId="6" fillId="10" borderId="20" xfId="0" applyNumberFormat="1" applyFont="1" applyFill="1" applyBorder="1" applyAlignment="1">
      <alignment horizontal="right"/>
    </xf>
    <xf numFmtId="3" fontId="6" fillId="11" borderId="19" xfId="0" applyNumberFormat="1" applyFont="1" applyFill="1" applyBorder="1" applyAlignment="1">
      <alignment horizontal="right"/>
    </xf>
    <xf numFmtId="3" fontId="6" fillId="11" borderId="0" xfId="0" applyNumberFormat="1" applyFont="1" applyFill="1" applyBorder="1" applyAlignment="1">
      <alignment horizontal="right"/>
    </xf>
    <xf numFmtId="3" fontId="7" fillId="3" borderId="21" xfId="0" applyNumberFormat="1" applyFont="1" applyFill="1" applyBorder="1" applyAlignment="1">
      <alignment horizontal="right"/>
    </xf>
    <xf numFmtId="3" fontId="7" fillId="3" borderId="22" xfId="0" applyNumberFormat="1" applyFont="1" applyFill="1" applyBorder="1" applyAlignment="1">
      <alignment horizontal="right"/>
    </xf>
    <xf numFmtId="3" fontId="7" fillId="3" borderId="23" xfId="0" applyNumberFormat="1" applyFont="1" applyFill="1" applyBorder="1" applyAlignment="1">
      <alignment horizontal="right"/>
    </xf>
    <xf numFmtId="2" fontId="6" fillId="3" borderId="24" xfId="0" applyNumberFormat="1" applyFont="1" applyFill="1" applyBorder="1" applyAlignment="1">
      <alignment horizontal="left"/>
    </xf>
    <xf numFmtId="0" fontId="7" fillId="3" borderId="25" xfId="0" applyFont="1" applyFill="1" applyBorder="1"/>
    <xf numFmtId="0" fontId="6" fillId="9" borderId="15" xfId="0" applyFont="1" applyFill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11" fillId="0" borderId="19" xfId="0" applyFont="1" applyBorder="1"/>
    <xf numFmtId="0" fontId="11" fillId="0" borderId="0" xfId="0" applyFont="1" applyBorder="1" applyAlignment="1">
      <alignment horizontal="right"/>
    </xf>
    <xf numFmtId="0" fontId="11" fillId="10" borderId="19" xfId="0" applyFont="1" applyFill="1" applyBorder="1"/>
    <xf numFmtId="0" fontId="11" fillId="10" borderId="0" xfId="0" applyFont="1" applyFill="1" applyBorder="1" applyAlignment="1">
      <alignment horizontal="right"/>
    </xf>
    <xf numFmtId="0" fontId="11" fillId="0" borderId="19" xfId="0" applyFont="1" applyBorder="1" applyAlignment="1">
      <alignment horizontal="left"/>
    </xf>
    <xf numFmtId="0" fontId="11" fillId="10" borderId="19" xfId="0" applyFont="1" applyFill="1" applyBorder="1" applyAlignment="1">
      <alignment horizontal="left"/>
    </xf>
    <xf numFmtId="0" fontId="7" fillId="3" borderId="21" xfId="0" applyFont="1" applyFill="1" applyBorder="1" applyAlignment="1">
      <alignment horizontal="left"/>
    </xf>
    <xf numFmtId="0" fontId="7" fillId="3" borderId="22" xfId="0" applyFont="1" applyFill="1" applyBorder="1"/>
    <xf numFmtId="3" fontId="6" fillId="0" borderId="0" xfId="0" applyNumberFormat="1" applyFont="1" applyFill="1" applyBorder="1" applyAlignment="1">
      <alignment horizontal="right"/>
    </xf>
    <xf numFmtId="0" fontId="6" fillId="9" borderId="0" xfId="0" applyFont="1" applyFill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14" fontId="4" fillId="0" borderId="0" xfId="0" applyNumberFormat="1" applyFont="1" applyBorder="1" applyAlignment="1">
      <alignment horizontal="center" wrapText="1"/>
    </xf>
  </cellXfs>
  <cellStyles count="6">
    <cellStyle name="Comma 2" xfId="2" xr:uid="{00000000-0005-0000-0000-000000000000}"/>
    <cellStyle name="Comma 3" xfId="4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Percent" xfId="5" builtinId="5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6"/>
  <sheetViews>
    <sheetView showGridLines="0" workbookViewId="0">
      <selection activeCell="C37" sqref="C37"/>
    </sheetView>
  </sheetViews>
  <sheetFormatPr defaultColWidth="9" defaultRowHeight="12.5" x14ac:dyDescent="0.25"/>
  <cols>
    <col min="1" max="16384" width="9" style="2"/>
  </cols>
  <sheetData>
    <row r="3" spans="1:2" ht="13" x14ac:dyDescent="0.3">
      <c r="A3" s="1" t="s">
        <v>17</v>
      </c>
      <c r="B3" s="2" t="s">
        <v>18</v>
      </c>
    </row>
    <row r="4" spans="1:2" x14ac:dyDescent="0.25">
      <c r="B4" s="2" t="s">
        <v>19</v>
      </c>
    </row>
    <row r="6" spans="1:2" x14ac:dyDescent="0.25">
      <c r="A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P41"/>
  <sheetViews>
    <sheetView showGridLines="0" zoomScale="84" zoomScaleNormal="84" workbookViewId="0">
      <selection activeCell="N29" sqref="N29"/>
    </sheetView>
  </sheetViews>
  <sheetFormatPr defaultColWidth="8.58203125" defaultRowHeight="12.5" outlineLevelRow="1" outlineLevelCol="1" x14ac:dyDescent="0.25"/>
  <cols>
    <col min="1" max="1" width="10.58203125" style="8" customWidth="1" outlineLevel="1"/>
    <col min="2" max="2" width="10.58203125" style="6" customWidth="1"/>
    <col min="3" max="8" width="8.58203125" style="6" outlineLevel="1"/>
    <col min="9" max="16384" width="8.58203125" style="6"/>
  </cols>
  <sheetData>
    <row r="1" spans="1:224" ht="13.5" outlineLevel="1" thickBot="1" x14ac:dyDescent="0.35">
      <c r="A1" s="8" t="s">
        <v>44</v>
      </c>
      <c r="B1" s="70" t="s">
        <v>37</v>
      </c>
      <c r="C1" s="43">
        <f>COLUMN(T1)</f>
        <v>20</v>
      </c>
      <c r="D1" s="43">
        <f>COLUMN(AF1)</f>
        <v>32</v>
      </c>
      <c r="E1" s="43">
        <f>COLUMN(AR1)</f>
        <v>44</v>
      </c>
      <c r="F1" s="43">
        <f>COLUMN(BD1)</f>
        <v>56</v>
      </c>
      <c r="G1" s="43">
        <f>COLUMN(BP1)</f>
        <v>68</v>
      </c>
      <c r="H1" s="43">
        <f>COLUMN(CB1)</f>
        <v>80</v>
      </c>
      <c r="I1" s="43">
        <f>COLUMN(CN1)</f>
        <v>92</v>
      </c>
      <c r="J1" s="43">
        <f>COLUMN(CZ1)</f>
        <v>104</v>
      </c>
      <c r="K1" s="43">
        <f>COLUMN(DL1)</f>
        <v>116</v>
      </c>
      <c r="L1" s="43">
        <f>COLUMN(DX1)</f>
        <v>128</v>
      </c>
      <c r="M1" s="43">
        <f>COLUMN(EJ1)</f>
        <v>140</v>
      </c>
      <c r="N1" s="43">
        <f>COLUMN(EV1)</f>
        <v>152</v>
      </c>
      <c r="O1" s="43">
        <f>COLUMN(FH1)</f>
        <v>164</v>
      </c>
      <c r="P1" s="43">
        <f>COLUMN(FT1)</f>
        <v>176</v>
      </c>
      <c r="Q1" s="43">
        <f>COLUMN(GF1)</f>
        <v>188</v>
      </c>
      <c r="R1" s="44">
        <f>COLUMN(GR1)</f>
        <v>200</v>
      </c>
      <c r="S1" s="44">
        <f>COLUMN(HD1)</f>
        <v>212</v>
      </c>
      <c r="T1" s="4">
        <v>39814</v>
      </c>
      <c r="U1" s="4">
        <v>39845</v>
      </c>
      <c r="V1" s="4">
        <v>39873</v>
      </c>
      <c r="W1" s="4">
        <v>39904</v>
      </c>
      <c r="X1" s="4">
        <v>39934</v>
      </c>
      <c r="Y1" s="4">
        <v>39965</v>
      </c>
      <c r="Z1" s="4">
        <v>39995</v>
      </c>
      <c r="AA1" s="4">
        <v>40026</v>
      </c>
      <c r="AB1" s="4">
        <v>40057</v>
      </c>
      <c r="AC1" s="4">
        <v>40087</v>
      </c>
      <c r="AD1" s="4">
        <v>40118</v>
      </c>
      <c r="AE1" s="4">
        <v>40148</v>
      </c>
      <c r="AF1" s="4">
        <v>40179</v>
      </c>
      <c r="AG1" s="4">
        <v>40210</v>
      </c>
      <c r="AH1" s="4">
        <v>40238</v>
      </c>
      <c r="AI1" s="4">
        <v>40269</v>
      </c>
      <c r="AJ1" s="4">
        <v>40299</v>
      </c>
      <c r="AK1" s="4">
        <v>40330</v>
      </c>
      <c r="AL1" s="4">
        <v>40360</v>
      </c>
      <c r="AM1" s="4">
        <v>40391</v>
      </c>
      <c r="AN1" s="4">
        <v>40422</v>
      </c>
      <c r="AO1" s="4">
        <v>40452</v>
      </c>
      <c r="AP1" s="4">
        <v>40483</v>
      </c>
      <c r="AQ1" s="4">
        <v>40513</v>
      </c>
      <c r="AR1" s="4">
        <v>40544</v>
      </c>
      <c r="AS1" s="4">
        <v>40575</v>
      </c>
      <c r="AT1" s="4">
        <v>40603</v>
      </c>
      <c r="AU1" s="4">
        <v>40634</v>
      </c>
      <c r="AV1" s="4">
        <v>40664</v>
      </c>
      <c r="AW1" s="4">
        <v>40695</v>
      </c>
      <c r="AX1" s="4">
        <v>40725</v>
      </c>
      <c r="AY1" s="4">
        <v>40756</v>
      </c>
      <c r="AZ1" s="4">
        <v>40787</v>
      </c>
      <c r="BA1" s="4">
        <v>40817</v>
      </c>
      <c r="BB1" s="4">
        <v>40848</v>
      </c>
      <c r="BC1" s="4">
        <v>40878</v>
      </c>
      <c r="BD1" s="4">
        <v>40909</v>
      </c>
      <c r="BE1" s="4">
        <v>40940</v>
      </c>
      <c r="BF1" s="4">
        <v>40969</v>
      </c>
      <c r="BG1" s="4">
        <v>41000</v>
      </c>
      <c r="BH1" s="4">
        <v>41030</v>
      </c>
      <c r="BI1" s="4">
        <v>41061</v>
      </c>
      <c r="BJ1" s="4">
        <v>41091</v>
      </c>
      <c r="BK1" s="4">
        <v>41122</v>
      </c>
      <c r="BL1" s="4">
        <v>41153</v>
      </c>
      <c r="BM1" s="4">
        <v>41183</v>
      </c>
      <c r="BN1" s="4">
        <v>41214</v>
      </c>
      <c r="BO1" s="4">
        <v>41244</v>
      </c>
      <c r="BP1" s="4">
        <v>41275</v>
      </c>
      <c r="BQ1" s="4">
        <v>41306</v>
      </c>
      <c r="BR1" s="4">
        <v>41334</v>
      </c>
      <c r="BS1" s="4">
        <v>41365</v>
      </c>
      <c r="BT1" s="4">
        <v>41395</v>
      </c>
      <c r="BU1" s="4">
        <v>41426</v>
      </c>
      <c r="BV1" s="4">
        <v>41456</v>
      </c>
      <c r="BW1" s="4">
        <v>41487</v>
      </c>
      <c r="BX1" s="4">
        <v>41518</v>
      </c>
      <c r="BY1" s="4">
        <v>41548</v>
      </c>
      <c r="BZ1" s="4">
        <v>41579</v>
      </c>
      <c r="CA1" s="4">
        <v>41609</v>
      </c>
      <c r="CB1" s="4">
        <v>41640</v>
      </c>
      <c r="CC1" s="4">
        <v>41671</v>
      </c>
      <c r="CD1" s="4">
        <v>41699</v>
      </c>
      <c r="CE1" s="4">
        <v>41730</v>
      </c>
      <c r="CF1" s="4">
        <v>41760</v>
      </c>
      <c r="CG1" s="4">
        <v>41791</v>
      </c>
      <c r="CH1" s="4">
        <v>41821</v>
      </c>
      <c r="CI1" s="4">
        <v>41852</v>
      </c>
      <c r="CJ1" s="4">
        <v>41883</v>
      </c>
      <c r="CK1" s="4">
        <v>41913</v>
      </c>
      <c r="CL1" s="4">
        <v>41944</v>
      </c>
      <c r="CM1" s="4">
        <v>41974</v>
      </c>
      <c r="CN1" s="4">
        <v>42005</v>
      </c>
      <c r="CO1" s="4">
        <v>42036</v>
      </c>
      <c r="CP1" s="4">
        <v>42064</v>
      </c>
      <c r="CQ1" s="4">
        <v>42095</v>
      </c>
      <c r="CR1" s="4">
        <v>42125</v>
      </c>
      <c r="CS1" s="4">
        <v>42156</v>
      </c>
      <c r="CT1" s="4">
        <v>42186</v>
      </c>
      <c r="CU1" s="4">
        <v>42217</v>
      </c>
      <c r="CV1" s="4">
        <v>42248</v>
      </c>
      <c r="CW1" s="4">
        <v>42278</v>
      </c>
      <c r="CX1" s="4">
        <v>42309</v>
      </c>
      <c r="CY1" s="4">
        <v>42339</v>
      </c>
      <c r="CZ1" s="4">
        <v>42370</v>
      </c>
      <c r="DA1" s="4">
        <v>42401</v>
      </c>
      <c r="DB1" s="4">
        <v>42430</v>
      </c>
      <c r="DC1" s="4">
        <v>42461</v>
      </c>
      <c r="DD1" s="4">
        <v>42491</v>
      </c>
      <c r="DE1" s="4">
        <v>42522</v>
      </c>
      <c r="DF1" s="4">
        <v>42552</v>
      </c>
      <c r="DG1" s="4">
        <v>42583</v>
      </c>
      <c r="DH1" s="4">
        <v>42614</v>
      </c>
      <c r="DI1" s="4">
        <v>42644</v>
      </c>
      <c r="DJ1" s="4">
        <v>42675</v>
      </c>
      <c r="DK1" s="4">
        <v>42705</v>
      </c>
      <c r="DL1" s="4">
        <v>42736</v>
      </c>
      <c r="DM1" s="4">
        <v>42767</v>
      </c>
      <c r="DN1" s="4">
        <v>42795</v>
      </c>
      <c r="DO1" s="4">
        <v>42826</v>
      </c>
      <c r="DP1" s="4">
        <v>42856</v>
      </c>
      <c r="DQ1" s="4">
        <v>42887</v>
      </c>
      <c r="DR1" s="4">
        <v>42917</v>
      </c>
      <c r="DS1" s="4">
        <v>42948</v>
      </c>
      <c r="DT1" s="4">
        <v>42979</v>
      </c>
      <c r="DU1" s="4">
        <v>43009</v>
      </c>
      <c r="DV1" s="4">
        <v>43040</v>
      </c>
      <c r="DW1" s="4">
        <v>43070</v>
      </c>
      <c r="DX1" s="4">
        <v>43101</v>
      </c>
      <c r="DY1" s="4">
        <v>43132</v>
      </c>
      <c r="DZ1" s="4">
        <v>43160</v>
      </c>
      <c r="EA1" s="4">
        <v>43191</v>
      </c>
      <c r="EB1" s="4">
        <v>43221</v>
      </c>
      <c r="EC1" s="4">
        <v>43252</v>
      </c>
      <c r="ED1" s="4">
        <v>43282</v>
      </c>
      <c r="EE1" s="4">
        <v>43313</v>
      </c>
      <c r="EF1" s="4">
        <v>43344</v>
      </c>
      <c r="EG1" s="4">
        <v>43374</v>
      </c>
      <c r="EH1" s="4">
        <v>43405</v>
      </c>
      <c r="EI1" s="4">
        <v>43435</v>
      </c>
      <c r="EJ1" s="4">
        <v>43466</v>
      </c>
      <c r="EK1" s="4">
        <v>43497</v>
      </c>
      <c r="EL1" s="4">
        <v>43525</v>
      </c>
      <c r="EM1" s="4">
        <v>43556</v>
      </c>
      <c r="EN1" s="4">
        <v>43586</v>
      </c>
      <c r="EO1" s="4">
        <v>43617</v>
      </c>
      <c r="EP1" s="4">
        <v>43647</v>
      </c>
      <c r="EQ1" s="4">
        <v>43678</v>
      </c>
      <c r="ER1" s="4">
        <v>43709</v>
      </c>
      <c r="ES1" s="4">
        <v>43739</v>
      </c>
      <c r="ET1" s="4">
        <v>43770</v>
      </c>
      <c r="EU1" s="4">
        <v>43800</v>
      </c>
      <c r="EV1" s="4">
        <v>43831</v>
      </c>
      <c r="EW1" s="4">
        <v>43862</v>
      </c>
      <c r="EX1" s="4">
        <v>43891</v>
      </c>
      <c r="EY1" s="4">
        <v>43922</v>
      </c>
      <c r="EZ1" s="4">
        <v>43952</v>
      </c>
      <c r="FA1" s="4">
        <v>43983</v>
      </c>
      <c r="FB1" s="4">
        <v>44013</v>
      </c>
      <c r="FC1" s="4">
        <v>44044</v>
      </c>
      <c r="FD1" s="4">
        <v>44075</v>
      </c>
      <c r="FE1" s="4">
        <v>44105</v>
      </c>
      <c r="FF1" s="4">
        <v>44136</v>
      </c>
      <c r="FG1" s="4">
        <v>44166</v>
      </c>
      <c r="FH1" s="4">
        <v>44197</v>
      </c>
      <c r="FI1" s="4">
        <v>44228</v>
      </c>
      <c r="FJ1" s="4">
        <v>44256</v>
      </c>
      <c r="FK1" s="4">
        <v>44287</v>
      </c>
      <c r="FL1" s="4">
        <v>44317</v>
      </c>
      <c r="FM1" s="4">
        <v>44348</v>
      </c>
      <c r="FN1" s="4">
        <v>44378</v>
      </c>
      <c r="FO1" s="4">
        <v>44409</v>
      </c>
      <c r="FP1" s="4">
        <v>44440</v>
      </c>
      <c r="FQ1" s="4">
        <v>44470</v>
      </c>
      <c r="FR1" s="4">
        <v>44501</v>
      </c>
      <c r="FS1" s="4">
        <v>44531</v>
      </c>
      <c r="FT1" s="4">
        <v>44562</v>
      </c>
      <c r="FU1" s="4">
        <v>44593</v>
      </c>
      <c r="FV1" s="4">
        <v>44621</v>
      </c>
      <c r="FW1" s="4">
        <v>44652</v>
      </c>
      <c r="FX1" s="4">
        <v>44682</v>
      </c>
      <c r="FY1" s="4">
        <v>44713</v>
      </c>
      <c r="FZ1" s="4">
        <v>44743</v>
      </c>
      <c r="GA1" s="4">
        <v>44774</v>
      </c>
      <c r="GB1" s="4">
        <v>44805</v>
      </c>
      <c r="GC1" s="4">
        <v>44835</v>
      </c>
      <c r="GD1" s="4">
        <v>44866</v>
      </c>
      <c r="GE1" s="4">
        <v>44896</v>
      </c>
      <c r="GF1" s="4">
        <v>44927</v>
      </c>
      <c r="GG1" s="4">
        <v>44958</v>
      </c>
      <c r="GH1" s="4">
        <v>44986</v>
      </c>
      <c r="GI1" s="4">
        <v>45017</v>
      </c>
      <c r="GJ1" s="4">
        <v>45047</v>
      </c>
      <c r="GK1" s="4">
        <v>45078</v>
      </c>
      <c r="GL1" s="4">
        <v>45108</v>
      </c>
      <c r="GM1" s="4">
        <v>45139</v>
      </c>
      <c r="GN1" s="4">
        <v>45170</v>
      </c>
      <c r="GO1" s="4">
        <v>45200</v>
      </c>
      <c r="GP1" s="4">
        <v>45231</v>
      </c>
      <c r="GQ1" s="4">
        <v>45261</v>
      </c>
      <c r="GR1" s="4">
        <v>45292</v>
      </c>
      <c r="GS1" s="4">
        <v>45323</v>
      </c>
      <c r="GT1" s="4">
        <v>45352</v>
      </c>
      <c r="GU1" s="4">
        <v>45383</v>
      </c>
      <c r="GV1" s="4">
        <v>45413</v>
      </c>
      <c r="GW1" s="4">
        <v>45444</v>
      </c>
      <c r="GX1" s="4">
        <v>45474</v>
      </c>
      <c r="GY1" s="4">
        <v>45505</v>
      </c>
      <c r="GZ1" s="4">
        <v>45536</v>
      </c>
      <c r="HA1" s="4">
        <v>45566</v>
      </c>
      <c r="HB1" s="4">
        <v>45597</v>
      </c>
      <c r="HC1" s="4">
        <v>45627</v>
      </c>
      <c r="HD1" s="4">
        <v>45658</v>
      </c>
      <c r="HE1" s="4">
        <v>45689</v>
      </c>
      <c r="HF1" s="4">
        <v>45717</v>
      </c>
      <c r="HG1" s="4">
        <v>45748</v>
      </c>
      <c r="HH1" s="4">
        <v>45778</v>
      </c>
      <c r="HI1" s="4">
        <v>45809</v>
      </c>
      <c r="HJ1" s="4">
        <v>45839</v>
      </c>
      <c r="HK1" s="4">
        <v>45870</v>
      </c>
      <c r="HL1" s="4">
        <v>45901</v>
      </c>
      <c r="HM1" s="4">
        <v>45931</v>
      </c>
      <c r="HN1" s="4">
        <v>45962</v>
      </c>
      <c r="HO1" s="4">
        <v>45992</v>
      </c>
      <c r="HP1" s="4"/>
    </row>
    <row r="2" spans="1:224" s="47" customFormat="1" ht="13" x14ac:dyDescent="0.3">
      <c r="A2" s="91"/>
      <c r="B2" s="92" t="s">
        <v>38</v>
      </c>
      <c r="C2" s="7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5"/>
      <c r="T2" s="48" t="s">
        <v>1</v>
      </c>
      <c r="U2" s="48" t="s">
        <v>2</v>
      </c>
      <c r="V2" s="48" t="s">
        <v>3</v>
      </c>
      <c r="W2" s="48" t="s">
        <v>4</v>
      </c>
      <c r="X2" s="48" t="s">
        <v>5</v>
      </c>
      <c r="Y2" s="48" t="s">
        <v>6</v>
      </c>
      <c r="Z2" s="48" t="s">
        <v>7</v>
      </c>
      <c r="AA2" s="48" t="s">
        <v>8</v>
      </c>
      <c r="AB2" s="48" t="s">
        <v>16</v>
      </c>
      <c r="AC2" s="48" t="s">
        <v>9</v>
      </c>
      <c r="AD2" s="48" t="s">
        <v>10</v>
      </c>
      <c r="AE2" s="48" t="s">
        <v>0</v>
      </c>
      <c r="AF2" s="48" t="s">
        <v>1</v>
      </c>
      <c r="AG2" s="48" t="s">
        <v>2</v>
      </c>
      <c r="AH2" s="48" t="s">
        <v>3</v>
      </c>
      <c r="AI2" s="48" t="s">
        <v>4</v>
      </c>
      <c r="AJ2" s="48" t="s">
        <v>5</v>
      </c>
      <c r="AK2" s="48" t="s">
        <v>6</v>
      </c>
      <c r="AL2" s="48" t="s">
        <v>7</v>
      </c>
      <c r="AM2" s="48" t="s">
        <v>8</v>
      </c>
      <c r="AN2" s="48" t="s">
        <v>16</v>
      </c>
      <c r="AO2" s="48" t="s">
        <v>9</v>
      </c>
      <c r="AP2" s="48" t="s">
        <v>10</v>
      </c>
      <c r="AQ2" s="48" t="s">
        <v>0</v>
      </c>
      <c r="AR2" s="48" t="s">
        <v>1</v>
      </c>
      <c r="AS2" s="48" t="s">
        <v>2</v>
      </c>
      <c r="AT2" s="48" t="s">
        <v>3</v>
      </c>
      <c r="AU2" s="48" t="s">
        <v>4</v>
      </c>
      <c r="AV2" s="48" t="s">
        <v>5</v>
      </c>
      <c r="AW2" s="48" t="s">
        <v>6</v>
      </c>
      <c r="AX2" s="48" t="s">
        <v>7</v>
      </c>
      <c r="AY2" s="48" t="s">
        <v>8</v>
      </c>
      <c r="AZ2" s="48" t="s">
        <v>16</v>
      </c>
      <c r="BA2" s="48" t="s">
        <v>9</v>
      </c>
      <c r="BB2" s="48" t="s">
        <v>10</v>
      </c>
      <c r="BC2" s="48" t="s">
        <v>0</v>
      </c>
      <c r="BD2" s="48" t="s">
        <v>1</v>
      </c>
      <c r="BE2" s="48" t="s">
        <v>2</v>
      </c>
      <c r="BF2" s="48" t="s">
        <v>3</v>
      </c>
      <c r="BG2" s="48" t="s">
        <v>4</v>
      </c>
      <c r="BH2" s="48" t="s">
        <v>5</v>
      </c>
      <c r="BI2" s="48" t="s">
        <v>6</v>
      </c>
      <c r="BJ2" s="48" t="s">
        <v>7</v>
      </c>
      <c r="BK2" s="48" t="s">
        <v>8</v>
      </c>
      <c r="BL2" s="48" t="s">
        <v>16</v>
      </c>
      <c r="BM2" s="48" t="s">
        <v>9</v>
      </c>
      <c r="BN2" s="48" t="s">
        <v>10</v>
      </c>
      <c r="BO2" s="48" t="s">
        <v>0</v>
      </c>
      <c r="BP2" s="48" t="s">
        <v>1</v>
      </c>
      <c r="BQ2" s="48" t="s">
        <v>2</v>
      </c>
      <c r="BR2" s="48" t="s">
        <v>3</v>
      </c>
      <c r="BS2" s="48" t="s">
        <v>4</v>
      </c>
      <c r="BT2" s="48" t="s">
        <v>5</v>
      </c>
      <c r="BU2" s="48" t="s">
        <v>6</v>
      </c>
      <c r="BV2" s="48" t="s">
        <v>7</v>
      </c>
      <c r="BW2" s="48" t="s">
        <v>8</v>
      </c>
      <c r="BX2" s="48" t="s">
        <v>16</v>
      </c>
      <c r="BY2" s="48" t="s">
        <v>9</v>
      </c>
      <c r="BZ2" s="48" t="s">
        <v>10</v>
      </c>
      <c r="CA2" s="48" t="s">
        <v>0</v>
      </c>
      <c r="CB2" s="48" t="s">
        <v>1</v>
      </c>
      <c r="CC2" s="48" t="s">
        <v>2</v>
      </c>
      <c r="CD2" s="48" t="s">
        <v>3</v>
      </c>
      <c r="CE2" s="48" t="s">
        <v>4</v>
      </c>
      <c r="CF2" s="48" t="s">
        <v>5</v>
      </c>
      <c r="CG2" s="48" t="s">
        <v>6</v>
      </c>
      <c r="CH2" s="48" t="s">
        <v>7</v>
      </c>
      <c r="CI2" s="48" t="s">
        <v>8</v>
      </c>
      <c r="CJ2" s="48" t="s">
        <v>16</v>
      </c>
      <c r="CK2" s="48" t="s">
        <v>9</v>
      </c>
      <c r="CL2" s="48" t="s">
        <v>10</v>
      </c>
      <c r="CM2" s="48" t="s">
        <v>0</v>
      </c>
      <c r="CN2" s="48" t="s">
        <v>1</v>
      </c>
      <c r="CO2" s="48" t="s">
        <v>2</v>
      </c>
      <c r="CP2" s="48" t="s">
        <v>3</v>
      </c>
      <c r="CQ2" s="48" t="s">
        <v>4</v>
      </c>
      <c r="CR2" s="48" t="s">
        <v>5</v>
      </c>
      <c r="CS2" s="48" t="s">
        <v>6</v>
      </c>
      <c r="CT2" s="48" t="s">
        <v>7</v>
      </c>
      <c r="CU2" s="48" t="s">
        <v>8</v>
      </c>
      <c r="CV2" s="48" t="s">
        <v>16</v>
      </c>
      <c r="CW2" s="48" t="s">
        <v>9</v>
      </c>
      <c r="CX2" s="48" t="s">
        <v>10</v>
      </c>
      <c r="CY2" s="48" t="s">
        <v>0</v>
      </c>
      <c r="CZ2" s="48" t="s">
        <v>1</v>
      </c>
      <c r="DA2" s="48" t="s">
        <v>2</v>
      </c>
      <c r="DB2" s="48" t="s">
        <v>3</v>
      </c>
      <c r="DC2" s="48" t="s">
        <v>4</v>
      </c>
      <c r="DD2" s="48" t="s">
        <v>5</v>
      </c>
      <c r="DE2" s="48" t="s">
        <v>6</v>
      </c>
      <c r="DF2" s="48" t="s">
        <v>7</v>
      </c>
      <c r="DG2" s="48" t="s">
        <v>8</v>
      </c>
      <c r="DH2" s="48" t="s">
        <v>16</v>
      </c>
      <c r="DI2" s="48" t="s">
        <v>9</v>
      </c>
      <c r="DJ2" s="48" t="s">
        <v>10</v>
      </c>
      <c r="DK2" s="48" t="s">
        <v>0</v>
      </c>
      <c r="DL2" s="48" t="s">
        <v>1</v>
      </c>
      <c r="DM2" s="48" t="s">
        <v>2</v>
      </c>
      <c r="DN2" s="48" t="s">
        <v>3</v>
      </c>
      <c r="DO2" s="48" t="s">
        <v>4</v>
      </c>
      <c r="DP2" s="48" t="s">
        <v>5</v>
      </c>
      <c r="DQ2" s="48" t="s">
        <v>6</v>
      </c>
      <c r="DR2" s="48" t="s">
        <v>7</v>
      </c>
      <c r="DS2" s="48" t="s">
        <v>8</v>
      </c>
      <c r="DT2" s="48" t="s">
        <v>16</v>
      </c>
      <c r="DU2" s="48" t="s">
        <v>9</v>
      </c>
      <c r="DV2" s="48" t="s">
        <v>10</v>
      </c>
      <c r="DW2" s="48" t="s">
        <v>0</v>
      </c>
      <c r="DX2" s="48" t="s">
        <v>1</v>
      </c>
      <c r="DY2" s="48" t="s">
        <v>2</v>
      </c>
      <c r="DZ2" s="48" t="s">
        <v>3</v>
      </c>
      <c r="EA2" s="48" t="s">
        <v>4</v>
      </c>
      <c r="EB2" s="48" t="s">
        <v>5</v>
      </c>
      <c r="EC2" s="48" t="s">
        <v>6</v>
      </c>
      <c r="ED2" s="48" t="s">
        <v>7</v>
      </c>
      <c r="EE2" s="48" t="s">
        <v>8</v>
      </c>
      <c r="EF2" s="48" t="s">
        <v>16</v>
      </c>
      <c r="EG2" s="48" t="s">
        <v>9</v>
      </c>
      <c r="EH2" s="48" t="s">
        <v>10</v>
      </c>
      <c r="EI2" s="48" t="s">
        <v>0</v>
      </c>
      <c r="EJ2" s="48" t="s">
        <v>1</v>
      </c>
      <c r="EK2" s="48" t="s">
        <v>2</v>
      </c>
      <c r="EL2" s="48" t="s">
        <v>3</v>
      </c>
      <c r="EM2" s="48" t="s">
        <v>4</v>
      </c>
      <c r="EN2" s="48" t="s">
        <v>5</v>
      </c>
      <c r="EO2" s="48" t="s">
        <v>6</v>
      </c>
      <c r="EP2" s="48" t="s">
        <v>7</v>
      </c>
      <c r="EQ2" s="48" t="s">
        <v>8</v>
      </c>
      <c r="ER2" s="48" t="s">
        <v>16</v>
      </c>
      <c r="ES2" s="48" t="s">
        <v>9</v>
      </c>
      <c r="ET2" s="48" t="s">
        <v>10</v>
      </c>
      <c r="EU2" s="48" t="s">
        <v>0</v>
      </c>
      <c r="EV2" s="48" t="s">
        <v>1</v>
      </c>
      <c r="EW2" s="48" t="s">
        <v>2</v>
      </c>
      <c r="EX2" s="48" t="s">
        <v>3</v>
      </c>
      <c r="EY2" s="48" t="s">
        <v>4</v>
      </c>
      <c r="EZ2" s="48" t="s">
        <v>5</v>
      </c>
      <c r="FA2" s="48" t="s">
        <v>6</v>
      </c>
      <c r="FB2" s="48" t="s">
        <v>7</v>
      </c>
      <c r="FC2" s="48" t="s">
        <v>8</v>
      </c>
      <c r="FD2" s="48" t="s">
        <v>16</v>
      </c>
      <c r="FE2" s="48" t="s">
        <v>9</v>
      </c>
      <c r="FF2" s="48" t="s">
        <v>10</v>
      </c>
      <c r="FG2" s="48" t="s">
        <v>0</v>
      </c>
      <c r="FH2" s="48" t="s">
        <v>1</v>
      </c>
      <c r="FI2" s="48" t="s">
        <v>2</v>
      </c>
      <c r="FJ2" s="48" t="s">
        <v>3</v>
      </c>
      <c r="FK2" s="48" t="s">
        <v>4</v>
      </c>
      <c r="FL2" s="48" t="s">
        <v>5</v>
      </c>
      <c r="FM2" s="48" t="s">
        <v>6</v>
      </c>
      <c r="FN2" s="48" t="s">
        <v>7</v>
      </c>
      <c r="FO2" s="48" t="s">
        <v>8</v>
      </c>
      <c r="FP2" s="48" t="s">
        <v>16</v>
      </c>
      <c r="FQ2" s="48" t="s">
        <v>9</v>
      </c>
      <c r="FR2" s="48" t="s">
        <v>10</v>
      </c>
      <c r="FS2" s="48" t="s">
        <v>0</v>
      </c>
      <c r="FT2" s="48" t="s">
        <v>1</v>
      </c>
      <c r="FU2" s="48" t="s">
        <v>2</v>
      </c>
      <c r="FV2" s="48" t="s">
        <v>3</v>
      </c>
      <c r="FW2" s="48" t="s">
        <v>4</v>
      </c>
      <c r="FX2" s="48" t="s">
        <v>5</v>
      </c>
      <c r="FY2" s="48" t="s">
        <v>6</v>
      </c>
      <c r="FZ2" s="48" t="s">
        <v>7</v>
      </c>
      <c r="GA2" s="48" t="s">
        <v>8</v>
      </c>
      <c r="GB2" s="48" t="s">
        <v>16</v>
      </c>
      <c r="GC2" s="48" t="s">
        <v>9</v>
      </c>
      <c r="GD2" s="48" t="s">
        <v>10</v>
      </c>
      <c r="GE2" s="48" t="s">
        <v>0</v>
      </c>
      <c r="GF2" s="48" t="s">
        <v>1</v>
      </c>
      <c r="GG2" s="48" t="s">
        <v>2</v>
      </c>
      <c r="GH2" s="48" t="s">
        <v>24</v>
      </c>
      <c r="GI2" s="48" t="s">
        <v>25</v>
      </c>
      <c r="GJ2" s="48" t="s">
        <v>5</v>
      </c>
      <c r="GK2" s="48" t="s">
        <v>26</v>
      </c>
      <c r="GL2" s="48" t="s">
        <v>27</v>
      </c>
      <c r="GM2" s="48" t="s">
        <v>8</v>
      </c>
      <c r="GN2" s="48" t="s">
        <v>16</v>
      </c>
      <c r="GO2" s="48" t="s">
        <v>9</v>
      </c>
      <c r="GP2" s="48" t="s">
        <v>10</v>
      </c>
      <c r="GQ2" s="49" t="s">
        <v>0</v>
      </c>
      <c r="GR2" s="48" t="s">
        <v>1</v>
      </c>
      <c r="GS2" s="48" t="s">
        <v>2</v>
      </c>
      <c r="GT2" s="48" t="s">
        <v>24</v>
      </c>
      <c r="GU2" s="48" t="s">
        <v>25</v>
      </c>
      <c r="GV2" s="48" t="s">
        <v>5</v>
      </c>
      <c r="GW2" s="48" t="s">
        <v>26</v>
      </c>
      <c r="GX2" s="48" t="s">
        <v>27</v>
      </c>
      <c r="GY2" s="48" t="s">
        <v>8</v>
      </c>
      <c r="GZ2" s="48" t="s">
        <v>16</v>
      </c>
      <c r="HA2" s="48" t="s">
        <v>9</v>
      </c>
      <c r="HB2" s="48" t="s">
        <v>10</v>
      </c>
      <c r="HC2" s="49" t="s">
        <v>0</v>
      </c>
      <c r="HD2" s="48" t="s">
        <v>1</v>
      </c>
      <c r="HE2" s="48" t="s">
        <v>2</v>
      </c>
      <c r="HF2" s="48" t="s">
        <v>24</v>
      </c>
      <c r="HG2" s="48" t="s">
        <v>25</v>
      </c>
      <c r="HH2" s="48" t="s">
        <v>5</v>
      </c>
      <c r="HI2" s="48" t="s">
        <v>26</v>
      </c>
      <c r="HJ2" s="48" t="s">
        <v>27</v>
      </c>
      <c r="HK2" s="48" t="s">
        <v>8</v>
      </c>
      <c r="HL2" s="48" t="s">
        <v>16</v>
      </c>
      <c r="HM2" s="48" t="s">
        <v>9</v>
      </c>
      <c r="HN2" s="48" t="s">
        <v>10</v>
      </c>
      <c r="HO2" s="49" t="s">
        <v>0</v>
      </c>
    </row>
    <row r="3" spans="1:224" s="51" customFormat="1" ht="13" x14ac:dyDescent="0.3">
      <c r="A3" s="93">
        <v>1</v>
      </c>
      <c r="B3" s="50"/>
      <c r="C3" s="106" t="s">
        <v>14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8"/>
      <c r="T3" s="105" t="s">
        <v>15</v>
      </c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5"/>
      <c r="CO3" s="105"/>
      <c r="CP3" s="105"/>
      <c r="CQ3" s="105"/>
      <c r="CR3" s="105"/>
      <c r="CS3" s="105"/>
      <c r="CT3" s="105"/>
      <c r="CU3" s="105"/>
      <c r="CV3" s="105"/>
      <c r="CW3" s="105"/>
      <c r="CX3" s="105"/>
      <c r="CY3" s="105"/>
      <c r="CZ3" s="105"/>
      <c r="DA3" s="105"/>
      <c r="DB3" s="105"/>
      <c r="DC3" s="105"/>
      <c r="DD3" s="105"/>
      <c r="DE3" s="105"/>
      <c r="DF3" s="105"/>
      <c r="DG3" s="105"/>
      <c r="DH3" s="105"/>
      <c r="DI3" s="105"/>
      <c r="DJ3" s="105"/>
      <c r="DK3" s="105"/>
      <c r="DL3" s="105"/>
      <c r="DM3" s="105"/>
      <c r="DN3" s="105"/>
      <c r="DO3" s="105"/>
      <c r="DP3" s="105"/>
      <c r="DQ3" s="105"/>
      <c r="DR3" s="105"/>
      <c r="DS3" s="105"/>
      <c r="DT3" s="105"/>
      <c r="DU3" s="105"/>
      <c r="DV3" s="105"/>
      <c r="DW3" s="105"/>
      <c r="DX3" s="105"/>
      <c r="DY3" s="105"/>
      <c r="DZ3" s="105"/>
      <c r="EA3" s="105"/>
      <c r="EB3" s="105"/>
      <c r="EC3" s="105"/>
      <c r="ED3" s="105"/>
      <c r="EE3" s="105"/>
      <c r="EF3" s="105"/>
      <c r="EG3" s="105"/>
      <c r="EH3" s="105"/>
      <c r="EI3" s="105"/>
      <c r="EJ3" s="105"/>
      <c r="EK3" s="105"/>
      <c r="EL3" s="105"/>
      <c r="EM3" s="105"/>
      <c r="EN3" s="105"/>
      <c r="EO3" s="105"/>
      <c r="EP3" s="105"/>
      <c r="EQ3" s="105"/>
      <c r="ER3" s="105"/>
      <c r="ES3" s="105"/>
      <c r="ET3" s="105"/>
      <c r="EU3" s="105"/>
      <c r="GQ3" s="52"/>
      <c r="HC3" s="52"/>
      <c r="HO3" s="52"/>
    </row>
    <row r="4" spans="1:224" s="18" customFormat="1" ht="13" x14ac:dyDescent="0.3">
      <c r="A4" s="94"/>
      <c r="B4" s="16"/>
      <c r="C4" s="76">
        <v>2009</v>
      </c>
      <c r="D4" s="53">
        <v>2010</v>
      </c>
      <c r="E4" s="53">
        <v>2011</v>
      </c>
      <c r="F4" s="53">
        <v>2012</v>
      </c>
      <c r="G4" s="53">
        <v>2013</v>
      </c>
      <c r="H4" s="53">
        <v>2014</v>
      </c>
      <c r="I4" s="53">
        <v>2015</v>
      </c>
      <c r="J4" s="53">
        <v>2016</v>
      </c>
      <c r="K4" s="53">
        <v>2017</v>
      </c>
      <c r="L4" s="53">
        <v>2018</v>
      </c>
      <c r="M4" s="54">
        <v>2019</v>
      </c>
      <c r="N4" s="54">
        <v>2020</v>
      </c>
      <c r="O4" s="54">
        <v>2021</v>
      </c>
      <c r="P4" s="54">
        <v>2022</v>
      </c>
      <c r="Q4" s="54">
        <v>2023</v>
      </c>
      <c r="R4" s="54">
        <v>2024</v>
      </c>
      <c r="S4" s="77">
        <v>2025</v>
      </c>
      <c r="T4" s="72">
        <v>2009</v>
      </c>
      <c r="U4" s="72">
        <v>2009</v>
      </c>
      <c r="V4" s="72">
        <v>2009</v>
      </c>
      <c r="W4" s="72">
        <v>2009</v>
      </c>
      <c r="X4" s="72">
        <v>2009</v>
      </c>
      <c r="Y4" s="72">
        <v>2009</v>
      </c>
      <c r="Z4" s="72">
        <v>2009</v>
      </c>
      <c r="AA4" s="72">
        <v>2009</v>
      </c>
      <c r="AB4" s="72">
        <v>2009</v>
      </c>
      <c r="AC4" s="72">
        <v>2009</v>
      </c>
      <c r="AD4" s="72">
        <v>2009</v>
      </c>
      <c r="AE4" s="72">
        <v>2009</v>
      </c>
      <c r="AF4" s="72">
        <v>2010</v>
      </c>
      <c r="AG4" s="72">
        <v>2010</v>
      </c>
      <c r="AH4" s="72">
        <v>2010</v>
      </c>
      <c r="AI4" s="72">
        <v>2010</v>
      </c>
      <c r="AJ4" s="72">
        <v>2010</v>
      </c>
      <c r="AK4" s="72">
        <v>2010</v>
      </c>
      <c r="AL4" s="72">
        <v>2010</v>
      </c>
      <c r="AM4" s="72">
        <v>2010</v>
      </c>
      <c r="AN4" s="72">
        <v>2010</v>
      </c>
      <c r="AO4" s="72">
        <v>2010</v>
      </c>
      <c r="AP4" s="72">
        <v>2010</v>
      </c>
      <c r="AQ4" s="72">
        <v>2010</v>
      </c>
      <c r="AR4" s="72">
        <v>2011</v>
      </c>
      <c r="AS4" s="72">
        <v>2011</v>
      </c>
      <c r="AT4" s="72">
        <v>2011</v>
      </c>
      <c r="AU4" s="72">
        <v>2011</v>
      </c>
      <c r="AV4" s="72">
        <v>2011</v>
      </c>
      <c r="AW4" s="72">
        <v>2011</v>
      </c>
      <c r="AX4" s="72">
        <v>2011</v>
      </c>
      <c r="AY4" s="72">
        <v>2011</v>
      </c>
      <c r="AZ4" s="72">
        <v>2011</v>
      </c>
      <c r="BA4" s="72">
        <v>2011</v>
      </c>
      <c r="BB4" s="72">
        <v>2011</v>
      </c>
      <c r="BC4" s="72">
        <v>2011</v>
      </c>
      <c r="BD4" s="72">
        <v>2012</v>
      </c>
      <c r="BE4" s="72">
        <v>2012</v>
      </c>
      <c r="BF4" s="72">
        <v>2012</v>
      </c>
      <c r="BG4" s="72">
        <v>2012</v>
      </c>
      <c r="BH4" s="72">
        <v>2012</v>
      </c>
      <c r="BI4" s="72">
        <v>2012</v>
      </c>
      <c r="BJ4" s="72">
        <v>2012</v>
      </c>
      <c r="BK4" s="72">
        <v>2012</v>
      </c>
      <c r="BL4" s="72">
        <v>2012</v>
      </c>
      <c r="BM4" s="72">
        <v>2012</v>
      </c>
      <c r="BN4" s="72">
        <v>2012</v>
      </c>
      <c r="BO4" s="72">
        <v>2012</v>
      </c>
      <c r="BP4" s="72">
        <v>2013</v>
      </c>
      <c r="BQ4" s="72">
        <v>2013</v>
      </c>
      <c r="BR4" s="72">
        <v>2013</v>
      </c>
      <c r="BS4" s="72">
        <v>2013</v>
      </c>
      <c r="BT4" s="72">
        <v>2013</v>
      </c>
      <c r="BU4" s="72">
        <v>2013</v>
      </c>
      <c r="BV4" s="72">
        <v>2013</v>
      </c>
      <c r="BW4" s="72">
        <v>2013</v>
      </c>
      <c r="BX4" s="72">
        <v>2013</v>
      </c>
      <c r="BY4" s="72">
        <v>2013</v>
      </c>
      <c r="BZ4" s="72">
        <v>2013</v>
      </c>
      <c r="CA4" s="72">
        <v>2013</v>
      </c>
      <c r="CB4" s="72">
        <v>2014</v>
      </c>
      <c r="CC4" s="72">
        <v>2014</v>
      </c>
      <c r="CD4" s="72">
        <v>2014</v>
      </c>
      <c r="CE4" s="72">
        <v>2014</v>
      </c>
      <c r="CF4" s="72">
        <v>2014</v>
      </c>
      <c r="CG4" s="72">
        <v>2014</v>
      </c>
      <c r="CH4" s="72">
        <v>2014</v>
      </c>
      <c r="CI4" s="72">
        <v>2014</v>
      </c>
      <c r="CJ4" s="72">
        <v>2014</v>
      </c>
      <c r="CK4" s="72">
        <v>2014</v>
      </c>
      <c r="CL4" s="72">
        <v>2014</v>
      </c>
      <c r="CM4" s="72">
        <v>2014</v>
      </c>
      <c r="CN4" s="72">
        <v>2015</v>
      </c>
      <c r="CO4" s="72">
        <v>2015</v>
      </c>
      <c r="CP4" s="72">
        <v>2015</v>
      </c>
      <c r="CQ4" s="72">
        <v>2015</v>
      </c>
      <c r="CR4" s="72">
        <v>2015</v>
      </c>
      <c r="CS4" s="72">
        <v>2015</v>
      </c>
      <c r="CT4" s="72">
        <v>2015</v>
      </c>
      <c r="CU4" s="72">
        <v>2015</v>
      </c>
      <c r="CV4" s="72">
        <v>2015</v>
      </c>
      <c r="CW4" s="72">
        <v>2015</v>
      </c>
      <c r="CX4" s="72">
        <v>2015</v>
      </c>
      <c r="CY4" s="72">
        <v>2015</v>
      </c>
      <c r="CZ4" s="72">
        <v>2016</v>
      </c>
      <c r="DA4" s="72">
        <v>2016</v>
      </c>
      <c r="DB4" s="72">
        <v>2016</v>
      </c>
      <c r="DC4" s="72">
        <v>2016</v>
      </c>
      <c r="DD4" s="72">
        <v>2016</v>
      </c>
      <c r="DE4" s="72">
        <v>2016</v>
      </c>
      <c r="DF4" s="72">
        <v>2016</v>
      </c>
      <c r="DG4" s="72">
        <v>2016</v>
      </c>
      <c r="DH4" s="72">
        <v>2016</v>
      </c>
      <c r="DI4" s="72">
        <v>2016</v>
      </c>
      <c r="DJ4" s="72">
        <v>2016</v>
      </c>
      <c r="DK4" s="72">
        <v>2016</v>
      </c>
      <c r="DL4" s="72">
        <v>2017</v>
      </c>
      <c r="DM4" s="72">
        <v>2017</v>
      </c>
      <c r="DN4" s="72">
        <v>2017</v>
      </c>
      <c r="DO4" s="72">
        <v>2017</v>
      </c>
      <c r="DP4" s="72">
        <v>2017</v>
      </c>
      <c r="DQ4" s="72">
        <v>2017</v>
      </c>
      <c r="DR4" s="72">
        <v>2017</v>
      </c>
      <c r="DS4" s="72">
        <v>2017</v>
      </c>
      <c r="DT4" s="72">
        <v>2017</v>
      </c>
      <c r="DU4" s="72">
        <v>2017</v>
      </c>
      <c r="DV4" s="72">
        <v>2017</v>
      </c>
      <c r="DW4" s="72">
        <v>2017</v>
      </c>
      <c r="DX4" s="72">
        <v>2018</v>
      </c>
      <c r="DY4" s="72">
        <v>2018</v>
      </c>
      <c r="DZ4" s="72">
        <v>2018</v>
      </c>
      <c r="EA4" s="72">
        <v>2018</v>
      </c>
      <c r="EB4" s="72">
        <v>2018</v>
      </c>
      <c r="EC4" s="72">
        <v>2018</v>
      </c>
      <c r="ED4" s="72">
        <v>2018</v>
      </c>
      <c r="EE4" s="72">
        <v>2018</v>
      </c>
      <c r="EF4" s="72">
        <v>2018</v>
      </c>
      <c r="EG4" s="72">
        <v>2018</v>
      </c>
      <c r="EH4" s="72">
        <v>2018</v>
      </c>
      <c r="EI4" s="72">
        <v>2018</v>
      </c>
      <c r="EJ4" s="72">
        <v>2019</v>
      </c>
      <c r="EK4" s="72">
        <v>2019</v>
      </c>
      <c r="EL4" s="72">
        <v>2019</v>
      </c>
      <c r="EM4" s="72">
        <v>2019</v>
      </c>
      <c r="EN4" s="72">
        <v>2019</v>
      </c>
      <c r="EO4" s="72">
        <v>2019</v>
      </c>
      <c r="EP4" s="72">
        <v>2019</v>
      </c>
      <c r="EQ4" s="72">
        <v>2019</v>
      </c>
      <c r="ER4" s="72">
        <v>2019</v>
      </c>
      <c r="ES4" s="72">
        <v>2019</v>
      </c>
      <c r="ET4" s="72">
        <v>2019</v>
      </c>
      <c r="EU4" s="72">
        <v>2019</v>
      </c>
      <c r="EV4" s="72">
        <v>2020</v>
      </c>
      <c r="EW4" s="72">
        <v>2020</v>
      </c>
      <c r="EX4" s="72">
        <v>2020</v>
      </c>
      <c r="EY4" s="72">
        <v>2020</v>
      </c>
      <c r="EZ4" s="72">
        <v>2020</v>
      </c>
      <c r="FA4" s="72">
        <v>2020</v>
      </c>
      <c r="FB4" s="72">
        <v>2020</v>
      </c>
      <c r="FC4" s="72">
        <v>2020</v>
      </c>
      <c r="FD4" s="72">
        <v>2020</v>
      </c>
      <c r="FE4" s="72">
        <v>2020</v>
      </c>
      <c r="FF4" s="72">
        <v>2020</v>
      </c>
      <c r="FG4" s="72">
        <v>2020</v>
      </c>
      <c r="FH4" s="72">
        <v>2021</v>
      </c>
      <c r="FI4" s="72">
        <v>2021</v>
      </c>
      <c r="FJ4" s="72">
        <v>2021</v>
      </c>
      <c r="FK4" s="72">
        <v>2021</v>
      </c>
      <c r="FL4" s="72">
        <v>2021</v>
      </c>
      <c r="FM4" s="72">
        <v>2021</v>
      </c>
      <c r="FN4" s="72">
        <v>2021</v>
      </c>
      <c r="FO4" s="72">
        <v>2021</v>
      </c>
      <c r="FP4" s="72">
        <v>2021</v>
      </c>
      <c r="FQ4" s="72">
        <v>2021</v>
      </c>
      <c r="FR4" s="72">
        <v>2021</v>
      </c>
      <c r="FS4" s="72">
        <v>2021</v>
      </c>
      <c r="FT4" s="72">
        <v>2022</v>
      </c>
      <c r="FU4" s="72">
        <v>2022</v>
      </c>
      <c r="FV4" s="72">
        <v>2022</v>
      </c>
      <c r="FW4" s="72">
        <v>2022</v>
      </c>
      <c r="FX4" s="72">
        <v>2022</v>
      </c>
      <c r="FY4" s="72">
        <v>2022</v>
      </c>
      <c r="FZ4" s="72">
        <v>2022</v>
      </c>
      <c r="GA4" s="72">
        <v>2022</v>
      </c>
      <c r="GB4" s="72">
        <v>2022</v>
      </c>
      <c r="GC4" s="72">
        <v>2022</v>
      </c>
      <c r="GD4" s="72">
        <v>2022</v>
      </c>
      <c r="GE4" s="72">
        <v>2022</v>
      </c>
      <c r="GF4" s="72">
        <v>2023</v>
      </c>
      <c r="GG4" s="72">
        <v>2023</v>
      </c>
      <c r="GH4" s="72">
        <v>2023</v>
      </c>
      <c r="GI4" s="72">
        <v>2023</v>
      </c>
      <c r="GJ4" s="72">
        <v>2023</v>
      </c>
      <c r="GK4" s="72">
        <v>2023</v>
      </c>
      <c r="GL4" s="72">
        <v>2023</v>
      </c>
      <c r="GM4" s="72">
        <v>2023</v>
      </c>
      <c r="GN4" s="72">
        <v>2023</v>
      </c>
      <c r="GO4" s="72">
        <v>2023</v>
      </c>
      <c r="GP4" s="72">
        <v>2023</v>
      </c>
      <c r="GQ4" s="72">
        <v>2023</v>
      </c>
      <c r="GR4" s="72">
        <v>2024</v>
      </c>
      <c r="GS4" s="72">
        <v>2024</v>
      </c>
      <c r="GT4" s="72">
        <v>2024</v>
      </c>
      <c r="GU4" s="72">
        <v>2024</v>
      </c>
      <c r="GV4" s="72">
        <v>2024</v>
      </c>
      <c r="GW4" s="72">
        <v>2024</v>
      </c>
      <c r="GX4" s="72">
        <v>2024</v>
      </c>
      <c r="GY4" s="72">
        <v>2024</v>
      </c>
      <c r="GZ4" s="72">
        <v>2024</v>
      </c>
      <c r="HA4" s="72">
        <v>2024</v>
      </c>
      <c r="HB4" s="72">
        <v>2024</v>
      </c>
      <c r="HC4" s="72">
        <v>2024</v>
      </c>
      <c r="HD4" s="72">
        <v>2025</v>
      </c>
      <c r="HE4" s="72">
        <v>2025</v>
      </c>
      <c r="HF4" s="72">
        <v>2025</v>
      </c>
      <c r="HG4" s="72">
        <v>2025</v>
      </c>
      <c r="HH4" s="72">
        <v>2025</v>
      </c>
      <c r="HI4" s="72">
        <v>2025</v>
      </c>
      <c r="HJ4" s="72">
        <v>2025</v>
      </c>
      <c r="HK4" s="72">
        <v>2025</v>
      </c>
      <c r="HL4" s="72">
        <v>2025</v>
      </c>
      <c r="HM4" s="72">
        <v>2025</v>
      </c>
      <c r="HN4" s="72">
        <v>2025</v>
      </c>
      <c r="HO4" s="72">
        <v>2025</v>
      </c>
    </row>
    <row r="5" spans="1:224" s="55" customFormat="1" ht="13" x14ac:dyDescent="0.3">
      <c r="A5" s="95" t="s">
        <v>31</v>
      </c>
      <c r="C5" s="78">
        <f ca="1">INDIRECT(ADDRESS(ROW(),C$1))</f>
        <v>20</v>
      </c>
      <c r="D5" s="56">
        <f t="shared" ref="D5:K5" ca="1" si="0">INDIRECT(ADDRESS(ROW(),D$1))</f>
        <v>20.999600000000015</v>
      </c>
      <c r="E5" s="56">
        <f t="shared" ca="1" si="0"/>
        <v>25.000400000000027</v>
      </c>
      <c r="F5" s="56">
        <f t="shared" ca="1" si="0"/>
        <v>16.998800000000003</v>
      </c>
      <c r="G5" s="56">
        <f t="shared" ca="1" si="0"/>
        <v>20.998400000000018</v>
      </c>
      <c r="H5" s="56">
        <f t="shared" ca="1" si="0"/>
        <v>16.498400000000018</v>
      </c>
      <c r="I5" s="56">
        <f t="shared" ca="1" si="0"/>
        <v>12.499600000000015</v>
      </c>
      <c r="J5" s="56">
        <f t="shared" ca="1" si="0"/>
        <v>36.5</v>
      </c>
      <c r="K5" s="56">
        <f t="shared" ca="1" si="0"/>
        <v>69.50079999999997</v>
      </c>
      <c r="L5" s="56">
        <f t="shared" ref="L5:O5" ca="1" si="1">INDIRECT(ADDRESS(ROW(),L$1))</f>
        <v>73.00079999999997</v>
      </c>
      <c r="M5" s="56">
        <f t="shared" ca="1" si="1"/>
        <v>38.501400000000018</v>
      </c>
      <c r="N5" s="56">
        <f t="shared" ca="1" si="1"/>
        <v>22.502600000000022</v>
      </c>
      <c r="O5" s="56">
        <f t="shared" ca="1" si="1"/>
        <v>32.003000000000007</v>
      </c>
      <c r="P5" s="56">
        <f ca="1">INDIRECT(ADDRESS(ROW(),P$1))</f>
        <v>20.920099999999994</v>
      </c>
      <c r="Q5" s="56">
        <f t="shared" ref="Q5:S5" ca="1" si="2">INDIRECT(ADDRESS(ROW(),Q$1))</f>
        <v>16.553599999999989</v>
      </c>
      <c r="R5" s="56">
        <f t="shared" ca="1" si="2"/>
        <v>19.553599999999989</v>
      </c>
      <c r="S5" s="79">
        <f t="shared" ca="1" si="2"/>
        <v>22.387799999999963</v>
      </c>
      <c r="T5" s="56">
        <f ca="1">INDIRECT($A$1&amp;ADDRESS(MATCH(T$1,INDIRECT($A$1&amp;"C:C"),0),MATCH($A5,INDIRECT($A$1&amp;"2:2"),0)))</f>
        <v>20</v>
      </c>
      <c r="U5" s="56">
        <f t="shared" ref="U5:CF7" ca="1" si="3">INDIRECT($A$1&amp;ADDRESS(MATCH(U$1,INDIRECT($A$1&amp;"C:C"),0),MATCH($A5,INDIRECT($A$1&amp;"2:2"),0)))</f>
        <v>20.083300000000001</v>
      </c>
      <c r="V5" s="56">
        <f t="shared" ca="1" si="3"/>
        <v>20.166600000000003</v>
      </c>
      <c r="W5" s="56">
        <f t="shared" ca="1" si="3"/>
        <v>20.249900000000004</v>
      </c>
      <c r="X5" s="56">
        <f t="shared" ca="1" si="3"/>
        <v>20.333200000000005</v>
      </c>
      <c r="Y5" s="56">
        <f t="shared" ca="1" si="3"/>
        <v>20.416500000000006</v>
      </c>
      <c r="Z5" s="56">
        <f t="shared" ca="1" si="3"/>
        <v>20.499800000000008</v>
      </c>
      <c r="AA5" s="56">
        <f t="shared" ca="1" si="3"/>
        <v>20.583100000000009</v>
      </c>
      <c r="AB5" s="56">
        <f t="shared" ca="1" si="3"/>
        <v>20.66640000000001</v>
      </c>
      <c r="AC5" s="56">
        <f t="shared" ca="1" si="3"/>
        <v>20.749700000000011</v>
      </c>
      <c r="AD5" s="56">
        <f t="shared" ca="1" si="3"/>
        <v>20.833000000000013</v>
      </c>
      <c r="AE5" s="56">
        <f t="shared" ca="1" si="3"/>
        <v>20.916300000000014</v>
      </c>
      <c r="AF5" s="56">
        <f t="shared" ca="1" si="3"/>
        <v>20.999600000000015</v>
      </c>
      <c r="AG5" s="56">
        <f t="shared" ca="1" si="3"/>
        <v>21.333000000000016</v>
      </c>
      <c r="AH5" s="56">
        <f t="shared" ca="1" si="3"/>
        <v>21.666400000000017</v>
      </c>
      <c r="AI5" s="56">
        <f t="shared" ca="1" si="3"/>
        <v>21.999800000000018</v>
      </c>
      <c r="AJ5" s="56">
        <f t="shared" ca="1" si="3"/>
        <v>22.333200000000019</v>
      </c>
      <c r="AK5" s="56">
        <f t="shared" ca="1" si="3"/>
        <v>22.66660000000002</v>
      </c>
      <c r="AL5" s="56">
        <f t="shared" ca="1" si="3"/>
        <v>23.000000000000021</v>
      </c>
      <c r="AM5" s="56">
        <f t="shared" ca="1" si="3"/>
        <v>23.333400000000022</v>
      </c>
      <c r="AN5" s="56">
        <f t="shared" ca="1" si="3"/>
        <v>23.666800000000023</v>
      </c>
      <c r="AO5" s="56">
        <f t="shared" ca="1" si="3"/>
        <v>24.000200000000024</v>
      </c>
      <c r="AP5" s="56">
        <f t="shared" ca="1" si="3"/>
        <v>24.333600000000025</v>
      </c>
      <c r="AQ5" s="56">
        <f t="shared" ca="1" si="3"/>
        <v>24.667000000000026</v>
      </c>
      <c r="AR5" s="56">
        <f t="shared" ca="1" si="3"/>
        <v>25.000400000000027</v>
      </c>
      <c r="AS5" s="56">
        <f t="shared" ca="1" si="3"/>
        <v>24.333600000000025</v>
      </c>
      <c r="AT5" s="56">
        <f t="shared" ca="1" si="3"/>
        <v>23.666800000000023</v>
      </c>
      <c r="AU5" s="56">
        <f t="shared" ca="1" si="3"/>
        <v>23.000000000000021</v>
      </c>
      <c r="AV5" s="56">
        <f t="shared" ca="1" si="3"/>
        <v>22.333200000000019</v>
      </c>
      <c r="AW5" s="56">
        <f t="shared" ca="1" si="3"/>
        <v>21.666400000000017</v>
      </c>
      <c r="AX5" s="56">
        <f t="shared" ca="1" si="3"/>
        <v>20.999600000000015</v>
      </c>
      <c r="AY5" s="56">
        <f t="shared" ca="1" si="3"/>
        <v>20.332800000000013</v>
      </c>
      <c r="AZ5" s="56">
        <f t="shared" ca="1" si="3"/>
        <v>19.666000000000011</v>
      </c>
      <c r="BA5" s="56">
        <f t="shared" ca="1" si="3"/>
        <v>18.999200000000009</v>
      </c>
      <c r="BB5" s="56">
        <f t="shared" ca="1" si="3"/>
        <v>18.332400000000007</v>
      </c>
      <c r="BC5" s="56">
        <f t="shared" ca="1" si="3"/>
        <v>17.665600000000005</v>
      </c>
      <c r="BD5" s="56">
        <f t="shared" ca="1" si="3"/>
        <v>16.998800000000003</v>
      </c>
      <c r="BE5" s="56">
        <f t="shared" ca="1" si="3"/>
        <v>17.332100000000004</v>
      </c>
      <c r="BF5" s="56">
        <f t="shared" ca="1" si="3"/>
        <v>17.665400000000005</v>
      </c>
      <c r="BG5" s="56">
        <f t="shared" ca="1" si="3"/>
        <v>17.998700000000007</v>
      </c>
      <c r="BH5" s="56">
        <f t="shared" ca="1" si="3"/>
        <v>18.332000000000008</v>
      </c>
      <c r="BI5" s="56">
        <f t="shared" ca="1" si="3"/>
        <v>18.665300000000009</v>
      </c>
      <c r="BJ5" s="56">
        <f t="shared" ca="1" si="3"/>
        <v>18.99860000000001</v>
      </c>
      <c r="BK5" s="56">
        <f t="shared" ca="1" si="3"/>
        <v>19.331900000000012</v>
      </c>
      <c r="BL5" s="56">
        <f t="shared" ca="1" si="3"/>
        <v>19.665200000000013</v>
      </c>
      <c r="BM5" s="56">
        <f t="shared" ca="1" si="3"/>
        <v>19.998500000000014</v>
      </c>
      <c r="BN5" s="56">
        <f t="shared" ca="1" si="3"/>
        <v>20.331800000000015</v>
      </c>
      <c r="BO5" s="56">
        <f t="shared" ca="1" si="3"/>
        <v>20.665100000000017</v>
      </c>
      <c r="BP5" s="56">
        <f t="shared" ca="1" si="3"/>
        <v>20.998400000000018</v>
      </c>
      <c r="BQ5" s="56">
        <f t="shared" ca="1" si="3"/>
        <v>20.998400000000018</v>
      </c>
      <c r="BR5" s="56">
        <f t="shared" ca="1" si="3"/>
        <v>20.998400000000018</v>
      </c>
      <c r="BS5" s="56">
        <f t="shared" ca="1" si="3"/>
        <v>16.498400000000018</v>
      </c>
      <c r="BT5" s="56">
        <f t="shared" ca="1" si="3"/>
        <v>16.498400000000018</v>
      </c>
      <c r="BU5" s="56">
        <f t="shared" ca="1" si="3"/>
        <v>16.498400000000018</v>
      </c>
      <c r="BV5" s="56">
        <f t="shared" ca="1" si="3"/>
        <v>16.498400000000018</v>
      </c>
      <c r="BW5" s="56">
        <f t="shared" ca="1" si="3"/>
        <v>16.498400000000018</v>
      </c>
      <c r="BX5" s="56">
        <f t="shared" ca="1" si="3"/>
        <v>16.498400000000018</v>
      </c>
      <c r="BY5" s="56">
        <f t="shared" ca="1" si="3"/>
        <v>16.498400000000018</v>
      </c>
      <c r="BZ5" s="56">
        <f t="shared" ca="1" si="3"/>
        <v>16.498400000000018</v>
      </c>
      <c r="CA5" s="56">
        <f t="shared" ca="1" si="3"/>
        <v>16.498400000000018</v>
      </c>
      <c r="CB5" s="56">
        <f t="shared" ca="1" si="3"/>
        <v>16.498400000000018</v>
      </c>
      <c r="CC5" s="56">
        <f t="shared" ca="1" si="3"/>
        <v>15.998500000000018</v>
      </c>
      <c r="CD5" s="56">
        <f t="shared" ca="1" si="3"/>
        <v>15.498600000000017</v>
      </c>
      <c r="CE5" s="56">
        <f t="shared" ca="1" si="3"/>
        <v>14.998700000000017</v>
      </c>
      <c r="CF5" s="56">
        <f t="shared" ca="1" si="3"/>
        <v>14.498800000000017</v>
      </c>
      <c r="CG5" s="56">
        <f t="shared" ref="CG5:ER7" ca="1" si="4">INDIRECT($A$1&amp;ADDRESS(MATCH(CG$1,INDIRECT($A$1&amp;"C:C"),0),MATCH($A5,INDIRECT($A$1&amp;"2:2"),0)))</f>
        <v>13.998900000000017</v>
      </c>
      <c r="CH5" s="56">
        <f t="shared" ca="1" si="4"/>
        <v>12.499000000000017</v>
      </c>
      <c r="CI5" s="56">
        <f t="shared" ca="1" si="4"/>
        <v>11.999100000000016</v>
      </c>
      <c r="CJ5" s="56">
        <f t="shared" ca="1" si="4"/>
        <v>11.499200000000016</v>
      </c>
      <c r="CK5" s="56">
        <f t="shared" ca="1" si="4"/>
        <v>12.999300000000016</v>
      </c>
      <c r="CL5" s="56">
        <f t="shared" ca="1" si="4"/>
        <v>12.499400000000016</v>
      </c>
      <c r="CM5" s="56">
        <f t="shared" ca="1" si="4"/>
        <v>11.999500000000015</v>
      </c>
      <c r="CN5" s="56">
        <f t="shared" ca="1" si="4"/>
        <v>12.499600000000015</v>
      </c>
      <c r="CO5" s="56">
        <f t="shared" ca="1" si="4"/>
        <v>15.666300000000014</v>
      </c>
      <c r="CP5" s="56">
        <f t="shared" ca="1" si="4"/>
        <v>18.833000000000013</v>
      </c>
      <c r="CQ5" s="56">
        <f t="shared" ca="1" si="4"/>
        <v>12.999700000000011</v>
      </c>
      <c r="CR5" s="56">
        <f t="shared" ca="1" si="4"/>
        <v>16.16640000000001</v>
      </c>
      <c r="CS5" s="56">
        <f t="shared" ca="1" si="4"/>
        <v>19.333100000000009</v>
      </c>
      <c r="CT5" s="56">
        <f t="shared" ca="1" si="4"/>
        <v>21.499800000000008</v>
      </c>
      <c r="CU5" s="56">
        <f t="shared" ca="1" si="4"/>
        <v>22.666500000000006</v>
      </c>
      <c r="CV5" s="56">
        <f t="shared" ca="1" si="4"/>
        <v>25.833200000000005</v>
      </c>
      <c r="CW5" s="56">
        <f t="shared" ca="1" si="4"/>
        <v>26.999900000000004</v>
      </c>
      <c r="CX5" s="56">
        <f t="shared" ca="1" si="4"/>
        <v>30.166600000000003</v>
      </c>
      <c r="CY5" s="56">
        <f t="shared" ca="1" si="4"/>
        <v>33.333300000000001</v>
      </c>
      <c r="CZ5" s="56">
        <f t="shared" ca="1" si="4"/>
        <v>36.5</v>
      </c>
      <c r="DA5" s="56">
        <f t="shared" ca="1" si="4"/>
        <v>38.333399999999997</v>
      </c>
      <c r="DB5" s="56">
        <f t="shared" ca="1" si="4"/>
        <v>40.166799999999995</v>
      </c>
      <c r="DC5" s="56">
        <f t="shared" ca="1" si="4"/>
        <v>42.000199999999992</v>
      </c>
      <c r="DD5" s="56">
        <f t="shared" ca="1" si="4"/>
        <v>47.83359999999999</v>
      </c>
      <c r="DE5" s="56">
        <f t="shared" ca="1" si="4"/>
        <v>52.666999999999987</v>
      </c>
      <c r="DF5" s="56">
        <f t="shared" ca="1" si="4"/>
        <v>54.500399999999985</v>
      </c>
      <c r="DG5" s="56">
        <f t="shared" ca="1" si="4"/>
        <v>59.333799999999982</v>
      </c>
      <c r="DH5" s="56">
        <f t="shared" ca="1" si="4"/>
        <v>64.16719999999998</v>
      </c>
      <c r="DI5" s="56">
        <f t="shared" ca="1" si="4"/>
        <v>66.000599999999977</v>
      </c>
      <c r="DJ5" s="56">
        <f t="shared" ca="1" si="4"/>
        <v>65.833999999999975</v>
      </c>
      <c r="DK5" s="56">
        <f t="shared" ca="1" si="4"/>
        <v>67.667399999999972</v>
      </c>
      <c r="DL5" s="56">
        <f t="shared" ca="1" si="4"/>
        <v>69.50079999999997</v>
      </c>
      <c r="DM5" s="56">
        <f t="shared" ca="1" si="4"/>
        <v>69.50079999999997</v>
      </c>
      <c r="DN5" s="56">
        <f t="shared" ca="1" si="4"/>
        <v>69.50079999999997</v>
      </c>
      <c r="DO5" s="56">
        <f t="shared" ca="1" si="4"/>
        <v>69.50079999999997</v>
      </c>
      <c r="DP5" s="56">
        <f t="shared" ca="1" si="4"/>
        <v>72.50079999999997</v>
      </c>
      <c r="DQ5" s="56">
        <f t="shared" ca="1" si="4"/>
        <v>72.50079999999997</v>
      </c>
      <c r="DR5" s="56">
        <f t="shared" ca="1" si="4"/>
        <v>72.25079999999997</v>
      </c>
      <c r="DS5" s="56">
        <f t="shared" ca="1" si="4"/>
        <v>74.25079999999997</v>
      </c>
      <c r="DT5" s="56">
        <f t="shared" ca="1" si="4"/>
        <v>76.25079999999997</v>
      </c>
      <c r="DU5" s="56">
        <f t="shared" ca="1" si="4"/>
        <v>76.25079999999997</v>
      </c>
      <c r="DV5" s="56">
        <f t="shared" ca="1" si="4"/>
        <v>70.00079999999997</v>
      </c>
      <c r="DW5" s="56">
        <f t="shared" ca="1" si="4"/>
        <v>70.00079999999997</v>
      </c>
      <c r="DX5" s="56">
        <f t="shared" ca="1" si="4"/>
        <v>73.00079999999997</v>
      </c>
      <c r="DY5" s="56">
        <f t="shared" ca="1" si="4"/>
        <v>70.167499999999976</v>
      </c>
      <c r="DZ5" s="56">
        <f t="shared" ca="1" si="4"/>
        <v>67.334199999999981</v>
      </c>
      <c r="EA5" s="56">
        <f t="shared" ca="1" si="4"/>
        <v>64.500899999999987</v>
      </c>
      <c r="EB5" s="56">
        <f t="shared" ca="1" si="4"/>
        <v>61.667599999999993</v>
      </c>
      <c r="EC5" s="56">
        <f t="shared" ca="1" si="4"/>
        <v>58.834299999999999</v>
      </c>
      <c r="ED5" s="56">
        <f t="shared" ca="1" si="4"/>
        <v>56.001000000000005</v>
      </c>
      <c r="EE5" s="56">
        <f t="shared" ca="1" si="4"/>
        <v>50.001100000000008</v>
      </c>
      <c r="EF5" s="56">
        <f t="shared" ca="1" si="4"/>
        <v>47.167800000000014</v>
      </c>
      <c r="EG5" s="56">
        <f t="shared" ca="1" si="4"/>
        <v>42.167900000000017</v>
      </c>
      <c r="EH5" s="56">
        <f t="shared" ca="1" si="4"/>
        <v>39.668000000000021</v>
      </c>
      <c r="EI5" s="56">
        <f t="shared" ca="1" si="4"/>
        <v>41.334700000000019</v>
      </c>
      <c r="EJ5" s="57">
        <f t="shared" ca="1" si="4"/>
        <v>38.501400000000018</v>
      </c>
      <c r="EK5" s="56">
        <f t="shared" ca="1" si="4"/>
        <v>35.751500000000021</v>
      </c>
      <c r="EL5" s="56">
        <f t="shared" ca="1" si="4"/>
        <v>33.001600000000025</v>
      </c>
      <c r="EM5" s="56">
        <f t="shared" ca="1" si="4"/>
        <v>30.251700000000024</v>
      </c>
      <c r="EN5" s="56">
        <f t="shared" ca="1" si="4"/>
        <v>32.501800000000024</v>
      </c>
      <c r="EO5" s="56">
        <f t="shared" ca="1" si="4"/>
        <v>29.751900000000024</v>
      </c>
      <c r="EP5" s="56">
        <f t="shared" ca="1" si="4"/>
        <v>27.002000000000024</v>
      </c>
      <c r="EQ5" s="56">
        <f t="shared" ca="1" si="4"/>
        <v>27.252100000000024</v>
      </c>
      <c r="ER5" s="56">
        <f t="shared" ca="1" si="4"/>
        <v>26.502200000000023</v>
      </c>
      <c r="ES5" s="56">
        <f t="shared" ref="ES5:FH12" ca="1" si="5">INDIRECT($A$1&amp;ADDRESS(MATCH(ES$1,INDIRECT($A$1&amp;"C:C"),0),MATCH($A5,INDIRECT($A$1&amp;"2:2"),0)))</f>
        <v>23.752300000000023</v>
      </c>
      <c r="ET5" s="56">
        <f t="shared" ca="1" si="5"/>
        <v>25.002400000000023</v>
      </c>
      <c r="EU5" s="58">
        <f t="shared" ca="1" si="5"/>
        <v>22.252500000000023</v>
      </c>
      <c r="EV5" s="56">
        <f t="shared" ca="1" si="5"/>
        <v>22.502600000000022</v>
      </c>
      <c r="EW5" s="56">
        <f t="shared" ca="1" si="5"/>
        <v>23.169300000000021</v>
      </c>
      <c r="EX5" s="56">
        <f t="shared" ca="1" si="5"/>
        <v>23.83600000000002</v>
      </c>
      <c r="EY5" s="56">
        <f t="shared" ca="1" si="5"/>
        <v>24.502700000000019</v>
      </c>
      <c r="EZ5" s="56">
        <f t="shared" ca="1" si="5"/>
        <v>25.169400000000017</v>
      </c>
      <c r="FA5" s="56">
        <f t="shared" ca="1" si="5"/>
        <v>25.836100000000016</v>
      </c>
      <c r="FB5" s="56">
        <f t="shared" ca="1" si="5"/>
        <v>26.502800000000015</v>
      </c>
      <c r="FC5" s="56">
        <f t="shared" ca="1" si="5"/>
        <v>27.169500000000014</v>
      </c>
      <c r="FD5" s="56">
        <f t="shared" ca="1" si="5"/>
        <v>28.836200000000012</v>
      </c>
      <c r="FE5" s="56">
        <f t="shared" ca="1" si="5"/>
        <v>30.002900000000011</v>
      </c>
      <c r="FF5" s="56">
        <f t="shared" ca="1" si="5"/>
        <v>30.66960000000001</v>
      </c>
      <c r="FG5" s="58">
        <f t="shared" ca="1" si="5"/>
        <v>31.336300000000008</v>
      </c>
      <c r="FH5" s="56">
        <f t="shared" ca="1" si="5"/>
        <v>32.003000000000007</v>
      </c>
      <c r="FI5" s="56">
        <f t="shared" ref="FI5:GF12" ca="1" si="6">INDIRECT($A$1&amp;ADDRESS(MATCH(FI$1,INDIRECT($A$1&amp;"C:C"),0),MATCH($A5,INDIRECT($A$1&amp;"2:2"),0)))</f>
        <v>31.169700000000006</v>
      </c>
      <c r="FJ5" s="56">
        <f t="shared" ca="1" si="6"/>
        <v>30.336400000000005</v>
      </c>
      <c r="FK5" s="56">
        <f t="shared" ca="1" si="6"/>
        <v>29.503100000000003</v>
      </c>
      <c r="FL5" s="56">
        <f t="shared" ca="1" si="6"/>
        <v>28.669800000000002</v>
      </c>
      <c r="FM5" s="56">
        <f t="shared" ca="1" si="6"/>
        <v>27.836500000000001</v>
      </c>
      <c r="FN5" s="56">
        <f t="shared" ca="1" si="6"/>
        <v>27.0032</v>
      </c>
      <c r="FO5" s="56">
        <f t="shared" ca="1" si="6"/>
        <v>26.169899999999998</v>
      </c>
      <c r="FP5" s="56">
        <f t="shared" ca="1" si="6"/>
        <v>25.336599999999997</v>
      </c>
      <c r="FQ5" s="56">
        <f t="shared" ca="1" si="6"/>
        <v>24.503299999999996</v>
      </c>
      <c r="FR5" s="56">
        <f t="shared" ca="1" si="6"/>
        <v>23.669999999999995</v>
      </c>
      <c r="FS5" s="58">
        <f t="shared" ca="1" si="6"/>
        <v>22.836699999999993</v>
      </c>
      <c r="FT5" s="56">
        <f t="shared" ca="1" si="6"/>
        <v>20.920099999999994</v>
      </c>
      <c r="FU5" s="56">
        <f t="shared" ca="1" si="6"/>
        <v>21.086799999999993</v>
      </c>
      <c r="FV5" s="56">
        <f t="shared" ca="1" si="6"/>
        <v>21.253499999999992</v>
      </c>
      <c r="FW5" s="56">
        <f t="shared" ca="1" si="6"/>
        <v>23.220199999999991</v>
      </c>
      <c r="FX5" s="56">
        <f t="shared" ca="1" si="6"/>
        <v>22.720199999999991</v>
      </c>
      <c r="FY5" s="56">
        <f t="shared" ca="1" si="6"/>
        <v>22.220199999999991</v>
      </c>
      <c r="FZ5" s="56">
        <f t="shared" ca="1" si="6"/>
        <v>21.720199999999991</v>
      </c>
      <c r="GA5" s="56">
        <f t="shared" ca="1" si="6"/>
        <v>21.220199999999991</v>
      </c>
      <c r="GB5" s="56">
        <f t="shared" ca="1" si="6"/>
        <v>18.553599999999989</v>
      </c>
      <c r="GC5" s="56">
        <f t="shared" ca="1" si="6"/>
        <v>18.053599999999989</v>
      </c>
      <c r="GD5" s="56">
        <f t="shared" ca="1" si="6"/>
        <v>17.553599999999989</v>
      </c>
      <c r="GE5" s="56">
        <f t="shared" ca="1" si="6"/>
        <v>17.053599999999989</v>
      </c>
      <c r="GF5" s="56">
        <f t="shared" ca="1" si="6"/>
        <v>16.553599999999989</v>
      </c>
      <c r="GG5" s="56">
        <f t="shared" ref="GG5:GV12" ca="1" si="7">INDIRECT($A$1&amp;ADDRESS(MATCH(GG$1,INDIRECT($A$1&amp;"C:C"),0),MATCH($A5,INDIRECT($A$1&amp;"2:2"),0)))</f>
        <v>16.803599999999989</v>
      </c>
      <c r="GH5" s="56">
        <f t="shared" ca="1" si="7"/>
        <v>17.053599999999989</v>
      </c>
      <c r="GI5" s="56">
        <f t="shared" ca="1" si="7"/>
        <v>17.303599999999989</v>
      </c>
      <c r="GJ5" s="56">
        <f t="shared" ca="1" si="7"/>
        <v>17.553599999999989</v>
      </c>
      <c r="GK5" s="56">
        <f t="shared" ca="1" si="7"/>
        <v>17.803599999999989</v>
      </c>
      <c r="GL5" s="56">
        <f t="shared" ca="1" si="7"/>
        <v>18.053599999999989</v>
      </c>
      <c r="GM5" s="56">
        <f t="shared" ca="1" si="7"/>
        <v>18.303599999999989</v>
      </c>
      <c r="GN5" s="56">
        <f t="shared" ca="1" si="7"/>
        <v>18.553599999999989</v>
      </c>
      <c r="GO5" s="56">
        <f t="shared" ca="1" si="7"/>
        <v>18.803599999999989</v>
      </c>
      <c r="GP5" s="56">
        <f t="shared" ca="1" si="7"/>
        <v>19.053599999999989</v>
      </c>
      <c r="GQ5" s="56">
        <f t="shared" ca="1" si="7"/>
        <v>19.303599999999989</v>
      </c>
      <c r="GR5" s="56">
        <f t="shared" ca="1" si="7"/>
        <v>19.553599999999989</v>
      </c>
      <c r="GS5" s="56">
        <f t="shared" ca="1" si="7"/>
        <v>19.636999999999986</v>
      </c>
      <c r="GT5" s="56">
        <f t="shared" ca="1" si="7"/>
        <v>19.720399999999984</v>
      </c>
      <c r="GU5" s="56">
        <f t="shared" ca="1" si="7"/>
        <v>19.803799999999981</v>
      </c>
      <c r="GV5" s="56">
        <f t="shared" ca="1" si="7"/>
        <v>19.887199999999979</v>
      </c>
      <c r="GW5" s="56">
        <f t="shared" ref="GQ5:HF12" ca="1" si="8">INDIRECT($A$1&amp;ADDRESS(MATCH(GW$1,INDIRECT($A$1&amp;"C:C"),0),MATCH($A5,INDIRECT($A$1&amp;"2:2"),0)))</f>
        <v>19.970599999999976</v>
      </c>
      <c r="GX5" s="56">
        <f t="shared" ca="1" si="8"/>
        <v>20.053999999999974</v>
      </c>
      <c r="GY5" s="56">
        <f t="shared" ca="1" si="8"/>
        <v>20.137399999999971</v>
      </c>
      <c r="GZ5" s="56">
        <f t="shared" ca="1" si="8"/>
        <v>20.220799999999969</v>
      </c>
      <c r="HA5" s="56">
        <f t="shared" ca="1" si="8"/>
        <v>22.137599999999971</v>
      </c>
      <c r="HB5" s="56">
        <f t="shared" ca="1" si="8"/>
        <v>22.220999999999968</v>
      </c>
      <c r="HC5" s="56">
        <f t="shared" ca="1" si="8"/>
        <v>22.304399999999966</v>
      </c>
      <c r="HD5" s="56">
        <f t="shared" ca="1" si="8"/>
        <v>22.387799999999963</v>
      </c>
      <c r="HE5" s="56">
        <f t="shared" ca="1" si="8"/>
        <v>22.054499999999962</v>
      </c>
      <c r="HF5" s="56">
        <f t="shared" ca="1" si="8"/>
        <v>21.721199999999961</v>
      </c>
      <c r="HG5" s="56">
        <f t="shared" ref="HD5:HO12" ca="1" si="9">INDIRECT($A$1&amp;ADDRESS(MATCH(HG$1,INDIRECT($A$1&amp;"C:C"),0),MATCH($A5,INDIRECT($A$1&amp;"2:2"),0)))</f>
        <v>21.387899999999959</v>
      </c>
      <c r="HH5" s="56">
        <f t="shared" ca="1" si="9"/>
        <v>21.054599999999958</v>
      </c>
      <c r="HI5" s="56">
        <f t="shared" ca="1" si="9"/>
        <v>20.721299999999957</v>
      </c>
      <c r="HJ5" s="56">
        <f t="shared" ca="1" si="9"/>
        <v>20.387999999999955</v>
      </c>
      <c r="HK5" s="56">
        <f t="shared" ca="1" si="9"/>
        <v>20.054699999999954</v>
      </c>
      <c r="HL5" s="56">
        <f t="shared" ca="1" si="9"/>
        <v>19.721399999999953</v>
      </c>
      <c r="HM5" s="56">
        <f t="shared" ca="1" si="9"/>
        <v>19.388099999999952</v>
      </c>
      <c r="HN5" s="56">
        <f t="shared" ca="1" si="9"/>
        <v>19.05479999999995</v>
      </c>
      <c r="HO5" s="56">
        <f t="shared" ca="1" si="9"/>
        <v>18.721499999999949</v>
      </c>
    </row>
    <row r="6" spans="1:224" s="55" customFormat="1" ht="13" x14ac:dyDescent="0.3">
      <c r="A6" s="95" t="s">
        <v>11</v>
      </c>
      <c r="C6" s="78">
        <f t="shared" ref="C6:C17" ca="1" si="10">SUM(INDIRECT(ADDRESS(ROW(),C$1)&amp;":"&amp;ADDRESS(ROW(),C$1+11)))</f>
        <v>0</v>
      </c>
      <c r="D6" s="56">
        <f t="shared" ref="D6:S17" ca="1" si="11">SUM(INDIRECT(ADDRESS(ROW(),D$1)&amp;":"&amp;ADDRESS(ROW(),D$1+11)))</f>
        <v>0</v>
      </c>
      <c r="E6" s="56">
        <f t="shared" ca="1" si="11"/>
        <v>0</v>
      </c>
      <c r="F6" s="56">
        <f t="shared" ca="1" si="11"/>
        <v>0</v>
      </c>
      <c r="G6" s="56">
        <f t="shared" ca="1" si="11"/>
        <v>0</v>
      </c>
      <c r="H6" s="56">
        <f t="shared" ca="1" si="11"/>
        <v>0</v>
      </c>
      <c r="I6" s="56">
        <f t="shared" ca="1" si="11"/>
        <v>0</v>
      </c>
      <c r="J6" s="56">
        <f t="shared" ca="1" si="11"/>
        <v>0</v>
      </c>
      <c r="K6" s="56">
        <f t="shared" ca="1" si="11"/>
        <v>0</v>
      </c>
      <c r="L6" s="56">
        <f t="shared" ca="1" si="11"/>
        <v>0</v>
      </c>
      <c r="M6" s="56">
        <f t="shared" ca="1" si="11"/>
        <v>0</v>
      </c>
      <c r="N6" s="56">
        <f t="shared" ca="1" si="11"/>
        <v>0</v>
      </c>
      <c r="O6" s="56">
        <f t="shared" ca="1" si="11"/>
        <v>0</v>
      </c>
      <c r="P6" s="56">
        <f t="shared" ca="1" si="11"/>
        <v>0</v>
      </c>
      <c r="Q6" s="56">
        <f t="shared" ca="1" si="11"/>
        <v>0</v>
      </c>
      <c r="R6" s="56">
        <f t="shared" ca="1" si="11"/>
        <v>0</v>
      </c>
      <c r="S6" s="79">
        <f t="shared" ca="1" si="11"/>
        <v>0</v>
      </c>
      <c r="T6" s="56">
        <f ca="1">INDIRECT($A$1&amp;ADDRESS(MATCH(T$1,INDIRECT($A$1&amp;"C:C"),0),MATCH($A6,INDIRECT($A$1&amp;"2:2"),0)))</f>
        <v>0</v>
      </c>
      <c r="U6" s="56">
        <f t="shared" ca="1" si="3"/>
        <v>0</v>
      </c>
      <c r="V6" s="56">
        <f t="shared" ca="1" si="3"/>
        <v>0</v>
      </c>
      <c r="W6" s="56">
        <f t="shared" ca="1" si="3"/>
        <v>0</v>
      </c>
      <c r="X6" s="56">
        <f t="shared" ca="1" si="3"/>
        <v>0</v>
      </c>
      <c r="Y6" s="56">
        <f t="shared" ca="1" si="3"/>
        <v>0</v>
      </c>
      <c r="Z6" s="56">
        <f t="shared" ca="1" si="3"/>
        <v>0</v>
      </c>
      <c r="AA6" s="56">
        <f t="shared" ca="1" si="3"/>
        <v>0</v>
      </c>
      <c r="AB6" s="56">
        <f t="shared" ca="1" si="3"/>
        <v>0</v>
      </c>
      <c r="AC6" s="56">
        <f t="shared" ca="1" si="3"/>
        <v>0</v>
      </c>
      <c r="AD6" s="56">
        <f t="shared" ca="1" si="3"/>
        <v>0</v>
      </c>
      <c r="AE6" s="56">
        <f t="shared" ca="1" si="3"/>
        <v>0</v>
      </c>
      <c r="AF6" s="56">
        <f t="shared" ca="1" si="3"/>
        <v>0</v>
      </c>
      <c r="AG6" s="56">
        <f t="shared" ca="1" si="3"/>
        <v>0</v>
      </c>
      <c r="AH6" s="56">
        <f t="shared" ca="1" si="3"/>
        <v>0</v>
      </c>
      <c r="AI6" s="56">
        <f t="shared" ca="1" si="3"/>
        <v>0</v>
      </c>
      <c r="AJ6" s="56">
        <f t="shared" ca="1" si="3"/>
        <v>0</v>
      </c>
      <c r="AK6" s="56">
        <f t="shared" ca="1" si="3"/>
        <v>0</v>
      </c>
      <c r="AL6" s="56">
        <f t="shared" ca="1" si="3"/>
        <v>0</v>
      </c>
      <c r="AM6" s="56">
        <f t="shared" ca="1" si="3"/>
        <v>0</v>
      </c>
      <c r="AN6" s="56">
        <f t="shared" ca="1" si="3"/>
        <v>0</v>
      </c>
      <c r="AO6" s="56">
        <f t="shared" ca="1" si="3"/>
        <v>0</v>
      </c>
      <c r="AP6" s="56">
        <f t="shared" ca="1" si="3"/>
        <v>0</v>
      </c>
      <c r="AQ6" s="56">
        <f t="shared" ca="1" si="3"/>
        <v>0</v>
      </c>
      <c r="AR6" s="56">
        <f t="shared" ca="1" si="3"/>
        <v>0</v>
      </c>
      <c r="AS6" s="56">
        <f t="shared" ca="1" si="3"/>
        <v>0</v>
      </c>
      <c r="AT6" s="56">
        <f t="shared" ca="1" si="3"/>
        <v>0</v>
      </c>
      <c r="AU6" s="56">
        <f t="shared" ca="1" si="3"/>
        <v>0</v>
      </c>
      <c r="AV6" s="56">
        <f t="shared" ca="1" si="3"/>
        <v>0</v>
      </c>
      <c r="AW6" s="56">
        <f t="shared" ca="1" si="3"/>
        <v>0</v>
      </c>
      <c r="AX6" s="56">
        <f t="shared" ca="1" si="3"/>
        <v>0</v>
      </c>
      <c r="AY6" s="56">
        <f t="shared" ca="1" si="3"/>
        <v>0</v>
      </c>
      <c r="AZ6" s="56">
        <f t="shared" ca="1" si="3"/>
        <v>0</v>
      </c>
      <c r="BA6" s="56">
        <f t="shared" ca="1" si="3"/>
        <v>0</v>
      </c>
      <c r="BB6" s="56">
        <f t="shared" ca="1" si="3"/>
        <v>0</v>
      </c>
      <c r="BC6" s="56">
        <f t="shared" ca="1" si="3"/>
        <v>0</v>
      </c>
      <c r="BD6" s="56">
        <f t="shared" ca="1" si="3"/>
        <v>0</v>
      </c>
      <c r="BE6" s="56">
        <f t="shared" ca="1" si="3"/>
        <v>0</v>
      </c>
      <c r="BF6" s="56">
        <f t="shared" ca="1" si="3"/>
        <v>0</v>
      </c>
      <c r="BG6" s="56">
        <f t="shared" ca="1" si="3"/>
        <v>0</v>
      </c>
      <c r="BH6" s="56">
        <f t="shared" ca="1" si="3"/>
        <v>0</v>
      </c>
      <c r="BI6" s="56">
        <f t="shared" ca="1" si="3"/>
        <v>0</v>
      </c>
      <c r="BJ6" s="56">
        <f t="shared" ca="1" si="3"/>
        <v>0</v>
      </c>
      <c r="BK6" s="56">
        <f t="shared" ca="1" si="3"/>
        <v>0</v>
      </c>
      <c r="BL6" s="56">
        <f t="shared" ca="1" si="3"/>
        <v>0</v>
      </c>
      <c r="BM6" s="56">
        <f t="shared" ca="1" si="3"/>
        <v>0</v>
      </c>
      <c r="BN6" s="56">
        <f t="shared" ca="1" si="3"/>
        <v>0</v>
      </c>
      <c r="BO6" s="56">
        <f t="shared" ca="1" si="3"/>
        <v>0</v>
      </c>
      <c r="BP6" s="56">
        <f t="shared" ca="1" si="3"/>
        <v>0</v>
      </c>
      <c r="BQ6" s="56">
        <f t="shared" ca="1" si="3"/>
        <v>0</v>
      </c>
      <c r="BR6" s="56">
        <f t="shared" ca="1" si="3"/>
        <v>0</v>
      </c>
      <c r="BS6" s="56">
        <f t="shared" ca="1" si="3"/>
        <v>0</v>
      </c>
      <c r="BT6" s="56">
        <f t="shared" ca="1" si="3"/>
        <v>0</v>
      </c>
      <c r="BU6" s="56">
        <f t="shared" ca="1" si="3"/>
        <v>0</v>
      </c>
      <c r="BV6" s="56">
        <f t="shared" ca="1" si="3"/>
        <v>0</v>
      </c>
      <c r="BW6" s="56">
        <f t="shared" ca="1" si="3"/>
        <v>0</v>
      </c>
      <c r="BX6" s="56">
        <f t="shared" ca="1" si="3"/>
        <v>0</v>
      </c>
      <c r="BY6" s="56">
        <f t="shared" ca="1" si="3"/>
        <v>0</v>
      </c>
      <c r="BZ6" s="56">
        <f t="shared" ca="1" si="3"/>
        <v>0</v>
      </c>
      <c r="CA6" s="56">
        <f t="shared" ca="1" si="3"/>
        <v>0</v>
      </c>
      <c r="CB6" s="56">
        <f t="shared" ca="1" si="3"/>
        <v>0</v>
      </c>
      <c r="CC6" s="56">
        <f t="shared" ca="1" si="3"/>
        <v>0</v>
      </c>
      <c r="CD6" s="56">
        <f t="shared" ca="1" si="3"/>
        <v>0</v>
      </c>
      <c r="CE6" s="56">
        <f t="shared" ca="1" si="3"/>
        <v>0</v>
      </c>
      <c r="CF6" s="56">
        <f t="shared" ca="1" si="3"/>
        <v>0</v>
      </c>
      <c r="CG6" s="56">
        <f t="shared" ca="1" si="4"/>
        <v>0</v>
      </c>
      <c r="CH6" s="56">
        <f t="shared" ca="1" si="4"/>
        <v>0</v>
      </c>
      <c r="CI6" s="56">
        <f t="shared" ca="1" si="4"/>
        <v>0</v>
      </c>
      <c r="CJ6" s="56">
        <f t="shared" ca="1" si="4"/>
        <v>0</v>
      </c>
      <c r="CK6" s="56">
        <f t="shared" ca="1" si="4"/>
        <v>0</v>
      </c>
      <c r="CL6" s="56">
        <f t="shared" ca="1" si="4"/>
        <v>0</v>
      </c>
      <c r="CM6" s="56">
        <f t="shared" ca="1" si="4"/>
        <v>0</v>
      </c>
      <c r="CN6" s="56">
        <f t="shared" ca="1" si="4"/>
        <v>0</v>
      </c>
      <c r="CO6" s="56">
        <f t="shared" ca="1" si="4"/>
        <v>0</v>
      </c>
      <c r="CP6" s="56">
        <f t="shared" ca="1" si="4"/>
        <v>0</v>
      </c>
      <c r="CQ6" s="56">
        <f t="shared" ca="1" si="4"/>
        <v>0</v>
      </c>
      <c r="CR6" s="56">
        <f t="shared" ca="1" si="4"/>
        <v>0</v>
      </c>
      <c r="CS6" s="56">
        <f t="shared" ca="1" si="4"/>
        <v>0</v>
      </c>
      <c r="CT6" s="56">
        <f t="shared" ca="1" si="4"/>
        <v>0</v>
      </c>
      <c r="CU6" s="56">
        <f t="shared" ca="1" si="4"/>
        <v>0</v>
      </c>
      <c r="CV6" s="56">
        <f t="shared" ca="1" si="4"/>
        <v>0</v>
      </c>
      <c r="CW6" s="56">
        <f t="shared" ca="1" si="4"/>
        <v>0</v>
      </c>
      <c r="CX6" s="56">
        <f t="shared" ca="1" si="4"/>
        <v>0</v>
      </c>
      <c r="CY6" s="56">
        <f t="shared" ca="1" si="4"/>
        <v>0</v>
      </c>
      <c r="CZ6" s="56">
        <f t="shared" ca="1" si="4"/>
        <v>0</v>
      </c>
      <c r="DA6" s="56">
        <f t="shared" ca="1" si="4"/>
        <v>0</v>
      </c>
      <c r="DB6" s="56">
        <f t="shared" ca="1" si="4"/>
        <v>0</v>
      </c>
      <c r="DC6" s="56">
        <f t="shared" ca="1" si="4"/>
        <v>0</v>
      </c>
      <c r="DD6" s="56">
        <f t="shared" ca="1" si="4"/>
        <v>0</v>
      </c>
      <c r="DE6" s="56">
        <f t="shared" ca="1" si="4"/>
        <v>0</v>
      </c>
      <c r="DF6" s="56">
        <f t="shared" ca="1" si="4"/>
        <v>0</v>
      </c>
      <c r="DG6" s="56">
        <f t="shared" ca="1" si="4"/>
        <v>0</v>
      </c>
      <c r="DH6" s="56">
        <f t="shared" ca="1" si="4"/>
        <v>0</v>
      </c>
      <c r="DI6" s="56">
        <f t="shared" ca="1" si="4"/>
        <v>0</v>
      </c>
      <c r="DJ6" s="56">
        <f t="shared" ca="1" si="4"/>
        <v>0</v>
      </c>
      <c r="DK6" s="56">
        <f t="shared" ca="1" si="4"/>
        <v>0</v>
      </c>
      <c r="DL6" s="56">
        <f t="shared" ca="1" si="4"/>
        <v>0</v>
      </c>
      <c r="DM6" s="56">
        <f t="shared" ca="1" si="4"/>
        <v>0</v>
      </c>
      <c r="DN6" s="56">
        <f t="shared" ca="1" si="4"/>
        <v>0</v>
      </c>
      <c r="DO6" s="56">
        <f t="shared" ca="1" si="4"/>
        <v>0</v>
      </c>
      <c r="DP6" s="56">
        <f t="shared" ca="1" si="4"/>
        <v>0</v>
      </c>
      <c r="DQ6" s="56">
        <f t="shared" ca="1" si="4"/>
        <v>0</v>
      </c>
      <c r="DR6" s="56">
        <f t="shared" ca="1" si="4"/>
        <v>0</v>
      </c>
      <c r="DS6" s="56">
        <f t="shared" ca="1" si="4"/>
        <v>0</v>
      </c>
      <c r="DT6" s="56">
        <f t="shared" ca="1" si="4"/>
        <v>0</v>
      </c>
      <c r="DU6" s="56">
        <f t="shared" ca="1" si="4"/>
        <v>0</v>
      </c>
      <c r="DV6" s="56">
        <f t="shared" ca="1" si="4"/>
        <v>0</v>
      </c>
      <c r="DW6" s="56">
        <f t="shared" ca="1" si="4"/>
        <v>0</v>
      </c>
      <c r="DX6" s="56">
        <f t="shared" ca="1" si="4"/>
        <v>0</v>
      </c>
      <c r="DY6" s="56">
        <f t="shared" ca="1" si="4"/>
        <v>0</v>
      </c>
      <c r="DZ6" s="56">
        <f t="shared" ca="1" si="4"/>
        <v>0</v>
      </c>
      <c r="EA6" s="56">
        <f t="shared" ca="1" si="4"/>
        <v>0</v>
      </c>
      <c r="EB6" s="56">
        <f t="shared" ca="1" si="4"/>
        <v>0</v>
      </c>
      <c r="EC6" s="56">
        <f t="shared" ca="1" si="4"/>
        <v>0</v>
      </c>
      <c r="ED6" s="56">
        <f t="shared" ca="1" si="4"/>
        <v>0</v>
      </c>
      <c r="EE6" s="56">
        <f t="shared" ca="1" si="4"/>
        <v>0</v>
      </c>
      <c r="EF6" s="56">
        <f t="shared" ca="1" si="4"/>
        <v>0</v>
      </c>
      <c r="EG6" s="56">
        <f t="shared" ca="1" si="4"/>
        <v>0</v>
      </c>
      <c r="EH6" s="56">
        <f t="shared" ca="1" si="4"/>
        <v>0</v>
      </c>
      <c r="EI6" s="56">
        <f t="shared" ca="1" si="4"/>
        <v>0</v>
      </c>
      <c r="EJ6" s="57">
        <f t="shared" ca="1" si="4"/>
        <v>0</v>
      </c>
      <c r="EK6" s="56">
        <f t="shared" ca="1" si="4"/>
        <v>0</v>
      </c>
      <c r="EL6" s="56">
        <f t="shared" ca="1" si="4"/>
        <v>0</v>
      </c>
      <c r="EM6" s="56">
        <f t="shared" ca="1" si="4"/>
        <v>0</v>
      </c>
      <c r="EN6" s="56">
        <f t="shared" ca="1" si="4"/>
        <v>0</v>
      </c>
      <c r="EO6" s="56">
        <f t="shared" ca="1" si="4"/>
        <v>0</v>
      </c>
      <c r="EP6" s="56">
        <f t="shared" ca="1" si="4"/>
        <v>0</v>
      </c>
      <c r="EQ6" s="56">
        <f t="shared" ca="1" si="4"/>
        <v>0</v>
      </c>
      <c r="ER6" s="56">
        <f t="shared" ca="1" si="4"/>
        <v>0</v>
      </c>
      <c r="ES6" s="56">
        <f t="shared" ca="1" si="5"/>
        <v>0</v>
      </c>
      <c r="ET6" s="56">
        <f t="shared" ca="1" si="5"/>
        <v>0</v>
      </c>
      <c r="EU6" s="58">
        <f t="shared" ca="1" si="5"/>
        <v>0</v>
      </c>
      <c r="EV6" s="56">
        <f t="shared" ca="1" si="5"/>
        <v>0</v>
      </c>
      <c r="EW6" s="56">
        <f t="shared" ca="1" si="5"/>
        <v>0</v>
      </c>
      <c r="EX6" s="56">
        <f t="shared" ca="1" si="5"/>
        <v>0</v>
      </c>
      <c r="EY6" s="56">
        <f t="shared" ca="1" si="5"/>
        <v>0</v>
      </c>
      <c r="EZ6" s="56">
        <f t="shared" ca="1" si="5"/>
        <v>0</v>
      </c>
      <c r="FA6" s="56">
        <f t="shared" ca="1" si="5"/>
        <v>0</v>
      </c>
      <c r="FB6" s="56">
        <f t="shared" ca="1" si="5"/>
        <v>0</v>
      </c>
      <c r="FC6" s="56">
        <f t="shared" ca="1" si="5"/>
        <v>0</v>
      </c>
      <c r="FD6" s="56">
        <f t="shared" ca="1" si="5"/>
        <v>0</v>
      </c>
      <c r="FE6" s="56">
        <f t="shared" ca="1" si="5"/>
        <v>0</v>
      </c>
      <c r="FF6" s="56">
        <f t="shared" ca="1" si="5"/>
        <v>0</v>
      </c>
      <c r="FG6" s="58">
        <f t="shared" ca="1" si="5"/>
        <v>0</v>
      </c>
      <c r="FH6" s="56">
        <f t="shared" ca="1" si="5"/>
        <v>0</v>
      </c>
      <c r="FI6" s="56">
        <f t="shared" ca="1" si="6"/>
        <v>0</v>
      </c>
      <c r="FJ6" s="56">
        <f t="shared" ca="1" si="6"/>
        <v>0</v>
      </c>
      <c r="FK6" s="56">
        <f t="shared" ca="1" si="6"/>
        <v>0</v>
      </c>
      <c r="FL6" s="56">
        <f t="shared" ca="1" si="6"/>
        <v>0</v>
      </c>
      <c r="FM6" s="56">
        <f t="shared" ca="1" si="6"/>
        <v>0</v>
      </c>
      <c r="FN6" s="56">
        <f t="shared" ca="1" si="6"/>
        <v>0</v>
      </c>
      <c r="FO6" s="56">
        <f t="shared" ca="1" si="6"/>
        <v>0</v>
      </c>
      <c r="FP6" s="56">
        <f t="shared" ca="1" si="6"/>
        <v>0</v>
      </c>
      <c r="FQ6" s="56">
        <f t="shared" ca="1" si="6"/>
        <v>0</v>
      </c>
      <c r="FR6" s="56">
        <f t="shared" ca="1" si="6"/>
        <v>0</v>
      </c>
      <c r="FS6" s="58">
        <f t="shared" ca="1" si="6"/>
        <v>0</v>
      </c>
      <c r="FT6" s="56">
        <f t="shared" ca="1" si="6"/>
        <v>0</v>
      </c>
      <c r="FU6" s="56">
        <f t="shared" ca="1" si="6"/>
        <v>0</v>
      </c>
      <c r="FV6" s="56">
        <f t="shared" ca="1" si="6"/>
        <v>0</v>
      </c>
      <c r="FW6" s="56">
        <f t="shared" ca="1" si="6"/>
        <v>0</v>
      </c>
      <c r="FX6" s="56">
        <f t="shared" ca="1" si="6"/>
        <v>0</v>
      </c>
      <c r="FY6" s="56">
        <f t="shared" ca="1" si="6"/>
        <v>0</v>
      </c>
      <c r="FZ6" s="56">
        <f t="shared" ca="1" si="6"/>
        <v>0</v>
      </c>
      <c r="GA6" s="56">
        <f t="shared" ca="1" si="6"/>
        <v>0</v>
      </c>
      <c r="GB6" s="56">
        <f t="shared" ca="1" si="6"/>
        <v>0</v>
      </c>
      <c r="GC6" s="56">
        <f t="shared" ca="1" si="6"/>
        <v>0</v>
      </c>
      <c r="GD6" s="56">
        <f t="shared" ca="1" si="6"/>
        <v>0</v>
      </c>
      <c r="GE6" s="56">
        <f t="shared" ca="1" si="6"/>
        <v>0</v>
      </c>
      <c r="GF6" s="56">
        <f t="shared" ca="1" si="6"/>
        <v>0</v>
      </c>
      <c r="GG6" s="56">
        <f t="shared" ca="1" si="7"/>
        <v>0</v>
      </c>
      <c r="GH6" s="56">
        <f t="shared" ca="1" si="7"/>
        <v>0</v>
      </c>
      <c r="GI6" s="56">
        <f t="shared" ca="1" si="7"/>
        <v>0</v>
      </c>
      <c r="GJ6" s="56">
        <f t="shared" ca="1" si="7"/>
        <v>0</v>
      </c>
      <c r="GK6" s="56">
        <f t="shared" ca="1" si="7"/>
        <v>0</v>
      </c>
      <c r="GL6" s="56">
        <f t="shared" ca="1" si="7"/>
        <v>0</v>
      </c>
      <c r="GM6" s="56">
        <f t="shared" ca="1" si="7"/>
        <v>0</v>
      </c>
      <c r="GN6" s="56">
        <f t="shared" ca="1" si="7"/>
        <v>0</v>
      </c>
      <c r="GO6" s="56">
        <f t="shared" ca="1" si="7"/>
        <v>0</v>
      </c>
      <c r="GP6" s="56">
        <f t="shared" ca="1" si="7"/>
        <v>0</v>
      </c>
      <c r="GQ6" s="56">
        <f t="shared" ca="1" si="8"/>
        <v>0</v>
      </c>
      <c r="GR6" s="56">
        <f t="shared" ca="1" si="8"/>
        <v>0</v>
      </c>
      <c r="GS6" s="56">
        <f t="shared" ca="1" si="8"/>
        <v>0</v>
      </c>
      <c r="GT6" s="56">
        <f t="shared" ca="1" si="8"/>
        <v>0</v>
      </c>
      <c r="GU6" s="56">
        <f t="shared" ca="1" si="8"/>
        <v>0</v>
      </c>
      <c r="GV6" s="56">
        <f t="shared" ca="1" si="8"/>
        <v>0</v>
      </c>
      <c r="GW6" s="56">
        <f t="shared" ca="1" si="8"/>
        <v>0</v>
      </c>
      <c r="GX6" s="56">
        <f t="shared" ca="1" si="8"/>
        <v>0</v>
      </c>
      <c r="GY6" s="56">
        <f t="shared" ca="1" si="8"/>
        <v>0</v>
      </c>
      <c r="GZ6" s="56">
        <f t="shared" ca="1" si="8"/>
        <v>0</v>
      </c>
      <c r="HA6" s="56">
        <f t="shared" ca="1" si="8"/>
        <v>0</v>
      </c>
      <c r="HB6" s="56">
        <f t="shared" ca="1" si="8"/>
        <v>0</v>
      </c>
      <c r="HC6" s="56">
        <f t="shared" ca="1" si="8"/>
        <v>0</v>
      </c>
      <c r="HD6" s="56">
        <f t="shared" ca="1" si="9"/>
        <v>0</v>
      </c>
      <c r="HE6" s="56">
        <f t="shared" ca="1" si="9"/>
        <v>0</v>
      </c>
      <c r="HF6" s="56">
        <f t="shared" ca="1" si="9"/>
        <v>0</v>
      </c>
      <c r="HG6" s="56">
        <f t="shared" ca="1" si="9"/>
        <v>0</v>
      </c>
      <c r="HH6" s="56">
        <f t="shared" ca="1" si="9"/>
        <v>0</v>
      </c>
      <c r="HI6" s="56">
        <f t="shared" ca="1" si="9"/>
        <v>0</v>
      </c>
      <c r="HJ6" s="56">
        <f t="shared" ca="1" si="9"/>
        <v>0</v>
      </c>
      <c r="HK6" s="56">
        <f t="shared" ca="1" si="9"/>
        <v>0</v>
      </c>
      <c r="HL6" s="56">
        <f t="shared" ca="1" si="9"/>
        <v>0</v>
      </c>
      <c r="HM6" s="56">
        <f t="shared" ca="1" si="9"/>
        <v>0</v>
      </c>
      <c r="HN6" s="56">
        <f t="shared" ca="1" si="9"/>
        <v>0</v>
      </c>
      <c r="HO6" s="56">
        <f t="shared" ca="1" si="9"/>
        <v>0</v>
      </c>
    </row>
    <row r="7" spans="1:224" ht="13" x14ac:dyDescent="0.3">
      <c r="A7" s="96" t="s">
        <v>51</v>
      </c>
      <c r="B7" s="97"/>
      <c r="C7" s="80">
        <f t="shared" ca="1" si="10"/>
        <v>0</v>
      </c>
      <c r="D7" s="81">
        <f t="shared" ca="1" si="11"/>
        <v>0</v>
      </c>
      <c r="E7" s="81">
        <f t="shared" ca="1" si="11"/>
        <v>0</v>
      </c>
      <c r="F7" s="81">
        <f t="shared" ca="1" si="11"/>
        <v>0</v>
      </c>
      <c r="G7" s="81">
        <f t="shared" ca="1" si="11"/>
        <v>0</v>
      </c>
      <c r="H7" s="81">
        <f t="shared" ca="1" si="11"/>
        <v>0</v>
      </c>
      <c r="I7" s="81">
        <f t="shared" ca="1" si="11"/>
        <v>0</v>
      </c>
      <c r="J7" s="81">
        <f t="shared" ca="1" si="11"/>
        <v>0</v>
      </c>
      <c r="K7" s="81">
        <f t="shared" ca="1" si="11"/>
        <v>0</v>
      </c>
      <c r="L7" s="81">
        <f t="shared" ca="1" si="11"/>
        <v>0</v>
      </c>
      <c r="M7" s="81">
        <f t="shared" ca="1" si="11"/>
        <v>0</v>
      </c>
      <c r="N7" s="81">
        <f t="shared" ca="1" si="11"/>
        <v>0</v>
      </c>
      <c r="O7" s="81">
        <f t="shared" ca="1" si="11"/>
        <v>0</v>
      </c>
      <c r="P7" s="81">
        <f t="shared" ca="1" si="11"/>
        <v>0</v>
      </c>
      <c r="Q7" s="81">
        <f t="shared" ca="1" si="11"/>
        <v>0</v>
      </c>
      <c r="R7" s="81">
        <f t="shared" ca="1" si="11"/>
        <v>0</v>
      </c>
      <c r="S7" s="82">
        <f t="shared" ca="1" si="11"/>
        <v>0</v>
      </c>
      <c r="T7" s="9">
        <f t="shared" ref="T7:AI12" ca="1" si="12">INDIRECT($A$1&amp;ADDRESS(MATCH(T$1,INDIRECT($A$1&amp;"C:C"),0),MATCH($A7,INDIRECT($A$1&amp;"2:2"),0)))</f>
        <v>0</v>
      </c>
      <c r="U7" s="9">
        <f t="shared" ca="1" si="3"/>
        <v>0</v>
      </c>
      <c r="V7" s="9">
        <f t="shared" ca="1" si="3"/>
        <v>0</v>
      </c>
      <c r="W7" s="9">
        <f t="shared" ca="1" si="3"/>
        <v>0</v>
      </c>
      <c r="X7" s="9">
        <f t="shared" ca="1" si="3"/>
        <v>0</v>
      </c>
      <c r="Y7" s="9">
        <f t="shared" ca="1" si="3"/>
        <v>0</v>
      </c>
      <c r="Z7" s="9">
        <f t="shared" ca="1" si="3"/>
        <v>0</v>
      </c>
      <c r="AA7" s="9">
        <f t="shared" ca="1" si="3"/>
        <v>0</v>
      </c>
      <c r="AB7" s="9">
        <f t="shared" ca="1" si="3"/>
        <v>0</v>
      </c>
      <c r="AC7" s="9">
        <f t="shared" ca="1" si="3"/>
        <v>0</v>
      </c>
      <c r="AD7" s="9">
        <f t="shared" ca="1" si="3"/>
        <v>0</v>
      </c>
      <c r="AE7" s="10">
        <f t="shared" ca="1" si="3"/>
        <v>0</v>
      </c>
      <c r="AF7" s="9">
        <f t="shared" ca="1" si="3"/>
        <v>0</v>
      </c>
      <c r="AG7" s="9">
        <f t="shared" ca="1" si="3"/>
        <v>0</v>
      </c>
      <c r="AH7" s="9">
        <f t="shared" ca="1" si="3"/>
        <v>0</v>
      </c>
      <c r="AI7" s="9">
        <f t="shared" ca="1" si="3"/>
        <v>0</v>
      </c>
      <c r="AJ7" s="9">
        <f t="shared" ca="1" si="3"/>
        <v>0</v>
      </c>
      <c r="AK7" s="9">
        <f t="shared" ca="1" si="3"/>
        <v>0</v>
      </c>
      <c r="AL7" s="9">
        <f t="shared" ca="1" si="3"/>
        <v>0</v>
      </c>
      <c r="AM7" s="9">
        <f t="shared" ca="1" si="3"/>
        <v>0</v>
      </c>
      <c r="AN7" s="9">
        <f t="shared" ca="1" si="3"/>
        <v>0</v>
      </c>
      <c r="AO7" s="9">
        <f t="shared" ca="1" si="3"/>
        <v>0</v>
      </c>
      <c r="AP7" s="9">
        <f t="shared" ca="1" si="3"/>
        <v>0</v>
      </c>
      <c r="AQ7" s="10">
        <f t="shared" ca="1" si="3"/>
        <v>0</v>
      </c>
      <c r="AR7" s="9">
        <f t="shared" ca="1" si="3"/>
        <v>0</v>
      </c>
      <c r="AS7" s="9">
        <f t="shared" ca="1" si="3"/>
        <v>0</v>
      </c>
      <c r="AT7" s="9">
        <f t="shared" ca="1" si="3"/>
        <v>0</v>
      </c>
      <c r="AU7" s="9">
        <f t="shared" ca="1" si="3"/>
        <v>0</v>
      </c>
      <c r="AV7" s="9">
        <f t="shared" ca="1" si="3"/>
        <v>0</v>
      </c>
      <c r="AW7" s="9">
        <f t="shared" ca="1" si="3"/>
        <v>0</v>
      </c>
      <c r="AX7" s="9">
        <f t="shared" ca="1" si="3"/>
        <v>0</v>
      </c>
      <c r="AY7" s="9">
        <f t="shared" ca="1" si="3"/>
        <v>0</v>
      </c>
      <c r="AZ7" s="9">
        <f t="shared" ca="1" si="3"/>
        <v>0</v>
      </c>
      <c r="BA7" s="9">
        <f t="shared" ca="1" si="3"/>
        <v>0</v>
      </c>
      <c r="BB7" s="9">
        <f t="shared" ca="1" si="3"/>
        <v>0</v>
      </c>
      <c r="BC7" s="11">
        <f t="shared" ca="1" si="3"/>
        <v>0</v>
      </c>
      <c r="BD7" s="9">
        <f t="shared" ca="1" si="3"/>
        <v>0</v>
      </c>
      <c r="BE7" s="9">
        <f t="shared" ca="1" si="3"/>
        <v>0</v>
      </c>
      <c r="BF7" s="9">
        <f t="shared" ca="1" si="3"/>
        <v>0</v>
      </c>
      <c r="BG7" s="9">
        <f t="shared" ca="1" si="3"/>
        <v>0</v>
      </c>
      <c r="BH7" s="9">
        <f t="shared" ca="1" si="3"/>
        <v>0</v>
      </c>
      <c r="BI7" s="9">
        <f t="shared" ca="1" si="3"/>
        <v>0</v>
      </c>
      <c r="BJ7" s="9">
        <f t="shared" ca="1" si="3"/>
        <v>0</v>
      </c>
      <c r="BK7" s="9">
        <f t="shared" ca="1" si="3"/>
        <v>0</v>
      </c>
      <c r="BL7" s="9">
        <f t="shared" ca="1" si="3"/>
        <v>0</v>
      </c>
      <c r="BM7" s="9">
        <f t="shared" ca="1" si="3"/>
        <v>0</v>
      </c>
      <c r="BN7" s="9">
        <f t="shared" ca="1" si="3"/>
        <v>0</v>
      </c>
      <c r="BO7" s="11">
        <f t="shared" ca="1" si="3"/>
        <v>0</v>
      </c>
      <c r="BP7" s="9">
        <f t="shared" ca="1" si="3"/>
        <v>0</v>
      </c>
      <c r="BQ7" s="9">
        <f t="shared" ca="1" si="3"/>
        <v>0</v>
      </c>
      <c r="BR7" s="9">
        <f t="shared" ca="1" si="3"/>
        <v>0</v>
      </c>
      <c r="BS7" s="9">
        <f t="shared" ca="1" si="3"/>
        <v>0</v>
      </c>
      <c r="BT7" s="9">
        <f t="shared" ca="1" si="3"/>
        <v>0</v>
      </c>
      <c r="BU7" s="9">
        <f t="shared" ca="1" si="3"/>
        <v>0</v>
      </c>
      <c r="BV7" s="9">
        <f t="shared" ca="1" si="3"/>
        <v>0</v>
      </c>
      <c r="BW7" s="9">
        <f t="shared" ca="1" si="3"/>
        <v>0</v>
      </c>
      <c r="BX7" s="9">
        <f t="shared" ca="1" si="3"/>
        <v>0</v>
      </c>
      <c r="BY7" s="9">
        <f t="shared" ca="1" si="3"/>
        <v>0</v>
      </c>
      <c r="BZ7" s="9">
        <f t="shared" ca="1" si="3"/>
        <v>0</v>
      </c>
      <c r="CA7" s="11">
        <f t="shared" ca="1" si="3"/>
        <v>0</v>
      </c>
      <c r="CB7" s="9">
        <f t="shared" ca="1" si="3"/>
        <v>0</v>
      </c>
      <c r="CC7" s="9">
        <f t="shared" ca="1" si="3"/>
        <v>0</v>
      </c>
      <c r="CD7" s="9">
        <f t="shared" ca="1" si="3"/>
        <v>0</v>
      </c>
      <c r="CE7" s="9">
        <f t="shared" ca="1" si="3"/>
        <v>0</v>
      </c>
      <c r="CF7" s="9">
        <f t="shared" ref="U7:CF11" ca="1" si="13">INDIRECT($A$1&amp;ADDRESS(MATCH(CF$1,INDIRECT($A$1&amp;"C:C"),0),MATCH($A7,INDIRECT($A$1&amp;"2:2"),0)))</f>
        <v>0</v>
      </c>
      <c r="CG7" s="9">
        <f t="shared" ca="1" si="4"/>
        <v>0</v>
      </c>
      <c r="CH7" s="9">
        <f t="shared" ca="1" si="4"/>
        <v>0</v>
      </c>
      <c r="CI7" s="9">
        <f t="shared" ca="1" si="4"/>
        <v>0</v>
      </c>
      <c r="CJ7" s="9">
        <f t="shared" ca="1" si="4"/>
        <v>0</v>
      </c>
      <c r="CK7" s="9">
        <f t="shared" ca="1" si="4"/>
        <v>0</v>
      </c>
      <c r="CL7" s="9">
        <f t="shared" ca="1" si="4"/>
        <v>0</v>
      </c>
      <c r="CM7" s="11">
        <f t="shared" ca="1" si="4"/>
        <v>0</v>
      </c>
      <c r="CN7" s="9">
        <f t="shared" ca="1" si="4"/>
        <v>0</v>
      </c>
      <c r="CO7" s="9">
        <f t="shared" ca="1" si="4"/>
        <v>0</v>
      </c>
      <c r="CP7" s="9">
        <f t="shared" ca="1" si="4"/>
        <v>0</v>
      </c>
      <c r="CQ7" s="9">
        <f t="shared" ca="1" si="4"/>
        <v>0</v>
      </c>
      <c r="CR7" s="9">
        <f t="shared" ca="1" si="4"/>
        <v>0</v>
      </c>
      <c r="CS7" s="9">
        <f t="shared" ca="1" si="4"/>
        <v>0</v>
      </c>
      <c r="CT7" s="9">
        <f t="shared" ca="1" si="4"/>
        <v>0</v>
      </c>
      <c r="CU7" s="9">
        <f t="shared" ca="1" si="4"/>
        <v>0</v>
      </c>
      <c r="CV7" s="9">
        <f t="shared" ca="1" si="4"/>
        <v>0</v>
      </c>
      <c r="CW7" s="9">
        <f t="shared" ca="1" si="4"/>
        <v>0</v>
      </c>
      <c r="CX7" s="9">
        <f t="shared" ca="1" si="4"/>
        <v>0</v>
      </c>
      <c r="CY7" s="11">
        <f t="shared" ca="1" si="4"/>
        <v>0</v>
      </c>
      <c r="CZ7" s="9">
        <f t="shared" ca="1" si="4"/>
        <v>0</v>
      </c>
      <c r="DA7" s="9">
        <f t="shared" ca="1" si="4"/>
        <v>0</v>
      </c>
      <c r="DB7" s="9">
        <f t="shared" ca="1" si="4"/>
        <v>0</v>
      </c>
      <c r="DC7" s="9">
        <f t="shared" ca="1" si="4"/>
        <v>0</v>
      </c>
      <c r="DD7" s="9">
        <f t="shared" ca="1" si="4"/>
        <v>0</v>
      </c>
      <c r="DE7" s="9">
        <f t="shared" ca="1" si="4"/>
        <v>0</v>
      </c>
      <c r="DF7" s="9">
        <f t="shared" ca="1" si="4"/>
        <v>0</v>
      </c>
      <c r="DG7" s="9">
        <f t="shared" ca="1" si="4"/>
        <v>0</v>
      </c>
      <c r="DH7" s="9">
        <f t="shared" ca="1" si="4"/>
        <v>0</v>
      </c>
      <c r="DI7" s="9">
        <f t="shared" ca="1" si="4"/>
        <v>0</v>
      </c>
      <c r="DJ7" s="9">
        <f t="shared" ca="1" si="4"/>
        <v>0</v>
      </c>
      <c r="DK7" s="11">
        <f t="shared" ca="1" si="4"/>
        <v>0</v>
      </c>
      <c r="DL7" s="9">
        <f t="shared" ca="1" si="4"/>
        <v>0</v>
      </c>
      <c r="DM7" s="9">
        <f t="shared" ca="1" si="4"/>
        <v>0</v>
      </c>
      <c r="DN7" s="9">
        <f t="shared" ca="1" si="4"/>
        <v>0</v>
      </c>
      <c r="DO7" s="9">
        <f t="shared" ca="1" si="4"/>
        <v>0</v>
      </c>
      <c r="DP7" s="9">
        <f t="shared" ca="1" si="4"/>
        <v>0</v>
      </c>
      <c r="DQ7" s="9">
        <f t="shared" ca="1" si="4"/>
        <v>0</v>
      </c>
      <c r="DR7" s="9">
        <f t="shared" ca="1" si="4"/>
        <v>0</v>
      </c>
      <c r="DS7" s="9">
        <f t="shared" ca="1" si="4"/>
        <v>0</v>
      </c>
      <c r="DT7" s="9">
        <f t="shared" ca="1" si="4"/>
        <v>0</v>
      </c>
      <c r="DU7" s="9">
        <f t="shared" ca="1" si="4"/>
        <v>0</v>
      </c>
      <c r="DV7" s="9">
        <f t="shared" ca="1" si="4"/>
        <v>0</v>
      </c>
      <c r="DW7" s="11">
        <f t="shared" ca="1" si="4"/>
        <v>0</v>
      </c>
      <c r="DX7" s="9">
        <f t="shared" ca="1" si="4"/>
        <v>0</v>
      </c>
      <c r="DY7" s="9">
        <f t="shared" ca="1" si="4"/>
        <v>0</v>
      </c>
      <c r="DZ7" s="9">
        <f t="shared" ca="1" si="4"/>
        <v>0</v>
      </c>
      <c r="EA7" s="9">
        <f t="shared" ca="1" si="4"/>
        <v>0</v>
      </c>
      <c r="EB7" s="9">
        <f t="shared" ca="1" si="4"/>
        <v>0</v>
      </c>
      <c r="EC7" s="9">
        <f t="shared" ca="1" si="4"/>
        <v>0</v>
      </c>
      <c r="ED7" s="9">
        <f t="shared" ca="1" si="4"/>
        <v>0</v>
      </c>
      <c r="EE7" s="9">
        <f t="shared" ca="1" si="4"/>
        <v>0</v>
      </c>
      <c r="EF7" s="9">
        <f t="shared" ca="1" si="4"/>
        <v>0</v>
      </c>
      <c r="EG7" s="9">
        <f t="shared" ca="1" si="4"/>
        <v>0</v>
      </c>
      <c r="EH7" s="9">
        <f t="shared" ca="1" si="4"/>
        <v>0</v>
      </c>
      <c r="EI7" s="11">
        <f t="shared" ca="1" si="4"/>
        <v>0</v>
      </c>
      <c r="EJ7" s="9">
        <f t="shared" ca="1" si="4"/>
        <v>0</v>
      </c>
      <c r="EK7" s="9">
        <f t="shared" ca="1" si="4"/>
        <v>0</v>
      </c>
      <c r="EL7" s="9">
        <f t="shared" ca="1" si="4"/>
        <v>0</v>
      </c>
      <c r="EM7" s="9">
        <f t="shared" ca="1" si="4"/>
        <v>0</v>
      </c>
      <c r="EN7" s="9">
        <f t="shared" ca="1" si="4"/>
        <v>0</v>
      </c>
      <c r="EO7" s="9">
        <f t="shared" ca="1" si="4"/>
        <v>0</v>
      </c>
      <c r="EP7" s="9">
        <f t="shared" ca="1" si="4"/>
        <v>0</v>
      </c>
      <c r="EQ7" s="9">
        <f t="shared" ca="1" si="4"/>
        <v>0</v>
      </c>
      <c r="ER7" s="9">
        <f t="shared" ref="CG7:ER11" ca="1" si="14">INDIRECT($A$1&amp;ADDRESS(MATCH(ER$1,INDIRECT($A$1&amp;"C:C"),0),MATCH($A7,INDIRECT($A$1&amp;"2:2"),0)))</f>
        <v>0</v>
      </c>
      <c r="ES7" s="9">
        <f t="shared" ca="1" si="5"/>
        <v>0</v>
      </c>
      <c r="ET7" s="9">
        <f t="shared" ca="1" si="5"/>
        <v>0</v>
      </c>
      <c r="EU7" s="11">
        <f t="shared" ca="1" si="5"/>
        <v>0</v>
      </c>
      <c r="EV7" s="9">
        <f t="shared" ca="1" si="5"/>
        <v>0</v>
      </c>
      <c r="EW7" s="9">
        <f t="shared" ca="1" si="5"/>
        <v>0</v>
      </c>
      <c r="EX7" s="9">
        <f t="shared" ca="1" si="5"/>
        <v>0</v>
      </c>
      <c r="EY7" s="9">
        <f t="shared" ca="1" si="5"/>
        <v>0</v>
      </c>
      <c r="EZ7" s="9">
        <f t="shared" ca="1" si="5"/>
        <v>0</v>
      </c>
      <c r="FA7" s="9">
        <f t="shared" ca="1" si="5"/>
        <v>0</v>
      </c>
      <c r="FB7" s="9">
        <f t="shared" ca="1" si="5"/>
        <v>0</v>
      </c>
      <c r="FC7" s="9">
        <f t="shared" ca="1" si="5"/>
        <v>0</v>
      </c>
      <c r="FD7" s="9">
        <f t="shared" ca="1" si="5"/>
        <v>0</v>
      </c>
      <c r="FE7" s="9">
        <f t="shared" ca="1" si="5"/>
        <v>0</v>
      </c>
      <c r="FF7" s="9">
        <f t="shared" ca="1" si="5"/>
        <v>0</v>
      </c>
      <c r="FG7" s="11">
        <f t="shared" ca="1" si="5"/>
        <v>0</v>
      </c>
      <c r="FH7" s="9">
        <f t="shared" ca="1" si="5"/>
        <v>0</v>
      </c>
      <c r="FI7" s="9">
        <f t="shared" ca="1" si="6"/>
        <v>0</v>
      </c>
      <c r="FJ7" s="9">
        <f t="shared" ca="1" si="6"/>
        <v>0</v>
      </c>
      <c r="FK7" s="9">
        <f t="shared" ca="1" si="6"/>
        <v>0</v>
      </c>
      <c r="FL7" s="9">
        <f t="shared" ca="1" si="6"/>
        <v>0</v>
      </c>
      <c r="FM7" s="9">
        <f t="shared" ca="1" si="6"/>
        <v>0</v>
      </c>
      <c r="FN7" s="9">
        <f t="shared" ca="1" si="6"/>
        <v>0</v>
      </c>
      <c r="FO7" s="9">
        <f t="shared" ca="1" si="6"/>
        <v>0</v>
      </c>
      <c r="FP7" s="9">
        <f t="shared" ca="1" si="6"/>
        <v>0</v>
      </c>
      <c r="FQ7" s="9">
        <f t="shared" ca="1" si="6"/>
        <v>0</v>
      </c>
      <c r="FR7" s="9">
        <f t="shared" ca="1" si="6"/>
        <v>0</v>
      </c>
      <c r="FS7" s="11">
        <f t="shared" ca="1" si="6"/>
        <v>0</v>
      </c>
      <c r="FT7" s="9">
        <f t="shared" ca="1" si="6"/>
        <v>0</v>
      </c>
      <c r="FU7" s="9">
        <f t="shared" ca="1" si="6"/>
        <v>0</v>
      </c>
      <c r="FV7" s="9">
        <f t="shared" ca="1" si="6"/>
        <v>0</v>
      </c>
      <c r="FW7" s="9">
        <f t="shared" ca="1" si="6"/>
        <v>0</v>
      </c>
      <c r="FX7" s="9">
        <f t="shared" ca="1" si="6"/>
        <v>0</v>
      </c>
      <c r="FY7" s="9">
        <f t="shared" ca="1" si="6"/>
        <v>0</v>
      </c>
      <c r="FZ7" s="9">
        <f t="shared" ca="1" si="6"/>
        <v>0</v>
      </c>
      <c r="GA7" s="9">
        <f t="shared" ca="1" si="6"/>
        <v>0</v>
      </c>
      <c r="GB7" s="9">
        <f t="shared" ca="1" si="6"/>
        <v>0</v>
      </c>
      <c r="GC7" s="9">
        <f t="shared" ca="1" si="6"/>
        <v>0</v>
      </c>
      <c r="GD7" s="9">
        <f t="shared" ca="1" si="6"/>
        <v>0</v>
      </c>
      <c r="GE7" s="11">
        <f t="shared" ca="1" si="6"/>
        <v>0</v>
      </c>
      <c r="GF7" s="9">
        <f t="shared" ca="1" si="6"/>
        <v>0</v>
      </c>
      <c r="GG7" s="9">
        <f t="shared" ca="1" si="7"/>
        <v>0</v>
      </c>
      <c r="GH7" s="9">
        <f t="shared" ca="1" si="7"/>
        <v>0</v>
      </c>
      <c r="GI7" s="9">
        <f t="shared" ca="1" si="7"/>
        <v>0</v>
      </c>
      <c r="GJ7" s="9">
        <f t="shared" ca="1" si="7"/>
        <v>0</v>
      </c>
      <c r="GK7" s="9">
        <f t="shared" ca="1" si="7"/>
        <v>0</v>
      </c>
      <c r="GL7" s="9">
        <f t="shared" ca="1" si="7"/>
        <v>0</v>
      </c>
      <c r="GM7" s="9">
        <f t="shared" ca="1" si="7"/>
        <v>0</v>
      </c>
      <c r="GN7" s="9">
        <f t="shared" ca="1" si="7"/>
        <v>0</v>
      </c>
      <c r="GO7" s="9">
        <f t="shared" ca="1" si="7"/>
        <v>0</v>
      </c>
      <c r="GP7" s="9">
        <f t="shared" ca="1" si="7"/>
        <v>0</v>
      </c>
      <c r="GQ7" s="9">
        <f t="shared" ca="1" si="8"/>
        <v>0</v>
      </c>
      <c r="GR7" s="9">
        <f t="shared" ca="1" si="8"/>
        <v>0</v>
      </c>
      <c r="GS7" s="9">
        <f t="shared" ca="1" si="8"/>
        <v>0</v>
      </c>
      <c r="GT7" s="9">
        <f t="shared" ca="1" si="8"/>
        <v>0</v>
      </c>
      <c r="GU7" s="9">
        <f t="shared" ca="1" si="8"/>
        <v>0</v>
      </c>
      <c r="GV7" s="9">
        <f t="shared" ca="1" si="8"/>
        <v>0</v>
      </c>
      <c r="GW7" s="9">
        <f t="shared" ca="1" si="8"/>
        <v>0</v>
      </c>
      <c r="GX7" s="9">
        <f t="shared" ca="1" si="8"/>
        <v>0</v>
      </c>
      <c r="GY7" s="9">
        <f t="shared" ca="1" si="8"/>
        <v>0</v>
      </c>
      <c r="GZ7" s="9">
        <f t="shared" ca="1" si="8"/>
        <v>0</v>
      </c>
      <c r="HA7" s="9">
        <f t="shared" ca="1" si="8"/>
        <v>0</v>
      </c>
      <c r="HB7" s="9">
        <f t="shared" ca="1" si="8"/>
        <v>0</v>
      </c>
      <c r="HC7" s="9">
        <f t="shared" ca="1" si="8"/>
        <v>0</v>
      </c>
      <c r="HD7" s="9">
        <f t="shared" ca="1" si="9"/>
        <v>0</v>
      </c>
      <c r="HE7" s="9">
        <f t="shared" ca="1" si="9"/>
        <v>0</v>
      </c>
      <c r="HF7" s="9">
        <f t="shared" ca="1" si="9"/>
        <v>0</v>
      </c>
      <c r="HG7" s="9">
        <f t="shared" ca="1" si="9"/>
        <v>0</v>
      </c>
      <c r="HH7" s="9">
        <f t="shared" ca="1" si="9"/>
        <v>0</v>
      </c>
      <c r="HI7" s="9">
        <f t="shared" ca="1" si="9"/>
        <v>0</v>
      </c>
      <c r="HJ7" s="9">
        <f t="shared" ca="1" si="9"/>
        <v>0</v>
      </c>
      <c r="HK7" s="9">
        <f t="shared" ca="1" si="9"/>
        <v>0</v>
      </c>
      <c r="HL7" s="9">
        <f t="shared" ca="1" si="9"/>
        <v>0</v>
      </c>
      <c r="HM7" s="9">
        <f t="shared" ca="1" si="9"/>
        <v>0</v>
      </c>
      <c r="HN7" s="9">
        <f t="shared" ca="1" si="9"/>
        <v>0</v>
      </c>
      <c r="HO7" s="9">
        <f t="shared" ca="1" si="9"/>
        <v>0</v>
      </c>
    </row>
    <row r="8" spans="1:224" ht="13" x14ac:dyDescent="0.3">
      <c r="A8" s="96" t="s">
        <v>50</v>
      </c>
      <c r="B8" s="97"/>
      <c r="C8" s="80">
        <f t="shared" ca="1" si="10"/>
        <v>0</v>
      </c>
      <c r="D8" s="81">
        <f t="shared" ca="1" si="11"/>
        <v>0</v>
      </c>
      <c r="E8" s="81">
        <f t="shared" ca="1" si="11"/>
        <v>0</v>
      </c>
      <c r="F8" s="81">
        <f t="shared" ca="1" si="11"/>
        <v>0</v>
      </c>
      <c r="G8" s="81">
        <f t="shared" ca="1" si="11"/>
        <v>0</v>
      </c>
      <c r="H8" s="81">
        <f t="shared" ca="1" si="11"/>
        <v>0</v>
      </c>
      <c r="I8" s="81">
        <f t="shared" ca="1" si="11"/>
        <v>0</v>
      </c>
      <c r="J8" s="81">
        <f t="shared" ca="1" si="11"/>
        <v>0</v>
      </c>
      <c r="K8" s="81">
        <f t="shared" ca="1" si="11"/>
        <v>0</v>
      </c>
      <c r="L8" s="81">
        <f t="shared" ca="1" si="11"/>
        <v>0</v>
      </c>
      <c r="M8" s="81">
        <f t="shared" ca="1" si="11"/>
        <v>0</v>
      </c>
      <c r="N8" s="81">
        <f t="shared" ca="1" si="11"/>
        <v>0</v>
      </c>
      <c r="O8" s="81">
        <f t="shared" ca="1" si="11"/>
        <v>0</v>
      </c>
      <c r="P8" s="81">
        <f t="shared" ca="1" si="11"/>
        <v>0</v>
      </c>
      <c r="Q8" s="81">
        <f t="shared" ca="1" si="11"/>
        <v>0</v>
      </c>
      <c r="R8" s="81">
        <f t="shared" ca="1" si="11"/>
        <v>0</v>
      </c>
      <c r="S8" s="82">
        <f t="shared" ref="D8:S12" ca="1" si="15">SUM(INDIRECT(ADDRESS(ROW(),S$1)&amp;":"&amp;ADDRESS(ROW(),S$1+11)))</f>
        <v>0</v>
      </c>
      <c r="T8" s="9">
        <f t="shared" ca="1" si="12"/>
        <v>0</v>
      </c>
      <c r="U8" s="9">
        <f t="shared" ca="1" si="13"/>
        <v>0</v>
      </c>
      <c r="V8" s="9">
        <f t="shared" ca="1" si="13"/>
        <v>0</v>
      </c>
      <c r="W8" s="9">
        <f t="shared" ca="1" si="13"/>
        <v>0</v>
      </c>
      <c r="X8" s="9">
        <f t="shared" ca="1" si="13"/>
        <v>0</v>
      </c>
      <c r="Y8" s="9">
        <f t="shared" ca="1" si="13"/>
        <v>0</v>
      </c>
      <c r="Z8" s="9">
        <f t="shared" ca="1" si="13"/>
        <v>0</v>
      </c>
      <c r="AA8" s="9">
        <f t="shared" ca="1" si="13"/>
        <v>0</v>
      </c>
      <c r="AB8" s="9">
        <f t="shared" ca="1" si="13"/>
        <v>0</v>
      </c>
      <c r="AC8" s="9">
        <f t="shared" ca="1" si="13"/>
        <v>0</v>
      </c>
      <c r="AD8" s="9">
        <f t="shared" ca="1" si="13"/>
        <v>0</v>
      </c>
      <c r="AE8" s="10">
        <f t="shared" ca="1" si="13"/>
        <v>0</v>
      </c>
      <c r="AF8" s="9">
        <f t="shared" ca="1" si="13"/>
        <v>0</v>
      </c>
      <c r="AG8" s="9">
        <f t="shared" ca="1" si="13"/>
        <v>0</v>
      </c>
      <c r="AH8" s="9">
        <f t="shared" ca="1" si="13"/>
        <v>0</v>
      </c>
      <c r="AI8" s="9">
        <f t="shared" ca="1" si="13"/>
        <v>0</v>
      </c>
      <c r="AJ8" s="9">
        <f t="shared" ca="1" si="13"/>
        <v>0</v>
      </c>
      <c r="AK8" s="9">
        <f t="shared" ca="1" si="13"/>
        <v>0</v>
      </c>
      <c r="AL8" s="9">
        <f t="shared" ca="1" si="13"/>
        <v>0</v>
      </c>
      <c r="AM8" s="9">
        <f t="shared" ca="1" si="13"/>
        <v>0</v>
      </c>
      <c r="AN8" s="9">
        <f t="shared" ca="1" si="13"/>
        <v>0</v>
      </c>
      <c r="AO8" s="9">
        <f t="shared" ca="1" si="13"/>
        <v>0</v>
      </c>
      <c r="AP8" s="9">
        <f t="shared" ca="1" si="13"/>
        <v>0</v>
      </c>
      <c r="AQ8" s="10">
        <f t="shared" ca="1" si="13"/>
        <v>0</v>
      </c>
      <c r="AR8" s="9">
        <f t="shared" ca="1" si="13"/>
        <v>0</v>
      </c>
      <c r="AS8" s="9">
        <f t="shared" ca="1" si="13"/>
        <v>0</v>
      </c>
      <c r="AT8" s="9">
        <f t="shared" ca="1" si="13"/>
        <v>0</v>
      </c>
      <c r="AU8" s="9">
        <f t="shared" ca="1" si="13"/>
        <v>0</v>
      </c>
      <c r="AV8" s="9">
        <f t="shared" ca="1" si="13"/>
        <v>0</v>
      </c>
      <c r="AW8" s="9">
        <f t="shared" ca="1" si="13"/>
        <v>0</v>
      </c>
      <c r="AX8" s="9">
        <f t="shared" ca="1" si="13"/>
        <v>0</v>
      </c>
      <c r="AY8" s="9">
        <f t="shared" ca="1" si="13"/>
        <v>0</v>
      </c>
      <c r="AZ8" s="9">
        <f t="shared" ca="1" si="13"/>
        <v>0</v>
      </c>
      <c r="BA8" s="9">
        <f t="shared" ca="1" si="13"/>
        <v>0</v>
      </c>
      <c r="BB8" s="9">
        <f t="shared" ca="1" si="13"/>
        <v>0</v>
      </c>
      <c r="BC8" s="11">
        <f t="shared" ca="1" si="13"/>
        <v>0</v>
      </c>
      <c r="BD8" s="9">
        <f t="shared" ca="1" si="13"/>
        <v>0</v>
      </c>
      <c r="BE8" s="9">
        <f t="shared" ca="1" si="13"/>
        <v>0</v>
      </c>
      <c r="BF8" s="9">
        <f t="shared" ca="1" si="13"/>
        <v>0</v>
      </c>
      <c r="BG8" s="9">
        <f t="shared" ca="1" si="13"/>
        <v>0</v>
      </c>
      <c r="BH8" s="9">
        <f t="shared" ca="1" si="13"/>
        <v>0</v>
      </c>
      <c r="BI8" s="9">
        <f t="shared" ca="1" si="13"/>
        <v>0</v>
      </c>
      <c r="BJ8" s="9">
        <f t="shared" ca="1" si="13"/>
        <v>0</v>
      </c>
      <c r="BK8" s="9">
        <f t="shared" ca="1" si="13"/>
        <v>0</v>
      </c>
      <c r="BL8" s="9">
        <f t="shared" ca="1" si="13"/>
        <v>0</v>
      </c>
      <c r="BM8" s="9">
        <f t="shared" ca="1" si="13"/>
        <v>0</v>
      </c>
      <c r="BN8" s="9">
        <f t="shared" ca="1" si="13"/>
        <v>0</v>
      </c>
      <c r="BO8" s="11">
        <f t="shared" ca="1" si="13"/>
        <v>0</v>
      </c>
      <c r="BP8" s="9">
        <f t="shared" ca="1" si="13"/>
        <v>0</v>
      </c>
      <c r="BQ8" s="9">
        <f t="shared" ca="1" si="13"/>
        <v>0</v>
      </c>
      <c r="BR8" s="9">
        <f t="shared" ca="1" si="13"/>
        <v>0</v>
      </c>
      <c r="BS8" s="9">
        <f t="shared" ca="1" si="13"/>
        <v>0</v>
      </c>
      <c r="BT8" s="9">
        <f t="shared" ca="1" si="13"/>
        <v>0</v>
      </c>
      <c r="BU8" s="9">
        <f t="shared" ca="1" si="13"/>
        <v>0</v>
      </c>
      <c r="BV8" s="9">
        <f t="shared" ca="1" si="13"/>
        <v>0</v>
      </c>
      <c r="BW8" s="9">
        <f t="shared" ca="1" si="13"/>
        <v>0</v>
      </c>
      <c r="BX8" s="9">
        <f t="shared" ca="1" si="13"/>
        <v>0</v>
      </c>
      <c r="BY8" s="9">
        <f t="shared" ca="1" si="13"/>
        <v>0</v>
      </c>
      <c r="BZ8" s="9">
        <f t="shared" ca="1" si="13"/>
        <v>0</v>
      </c>
      <c r="CA8" s="11">
        <f t="shared" ca="1" si="13"/>
        <v>0</v>
      </c>
      <c r="CB8" s="9">
        <f t="shared" ca="1" si="13"/>
        <v>0</v>
      </c>
      <c r="CC8" s="9">
        <f t="shared" ca="1" si="13"/>
        <v>0</v>
      </c>
      <c r="CD8" s="9">
        <f t="shared" ca="1" si="13"/>
        <v>0</v>
      </c>
      <c r="CE8" s="9">
        <f t="shared" ca="1" si="13"/>
        <v>0</v>
      </c>
      <c r="CF8" s="9">
        <f t="shared" ca="1" si="13"/>
        <v>0</v>
      </c>
      <c r="CG8" s="9">
        <f t="shared" ca="1" si="14"/>
        <v>0</v>
      </c>
      <c r="CH8" s="9">
        <f t="shared" ca="1" si="14"/>
        <v>0</v>
      </c>
      <c r="CI8" s="9">
        <f t="shared" ca="1" si="14"/>
        <v>0</v>
      </c>
      <c r="CJ8" s="9">
        <f t="shared" ca="1" si="14"/>
        <v>0</v>
      </c>
      <c r="CK8" s="9">
        <f t="shared" ca="1" si="14"/>
        <v>0</v>
      </c>
      <c r="CL8" s="9">
        <f t="shared" ca="1" si="14"/>
        <v>0</v>
      </c>
      <c r="CM8" s="11">
        <f t="shared" ca="1" si="14"/>
        <v>0</v>
      </c>
      <c r="CN8" s="9">
        <f t="shared" ca="1" si="14"/>
        <v>0</v>
      </c>
      <c r="CO8" s="9">
        <f t="shared" ca="1" si="14"/>
        <v>0</v>
      </c>
      <c r="CP8" s="9">
        <f t="shared" ca="1" si="14"/>
        <v>0</v>
      </c>
      <c r="CQ8" s="9">
        <f t="shared" ca="1" si="14"/>
        <v>0</v>
      </c>
      <c r="CR8" s="9">
        <f t="shared" ca="1" si="14"/>
        <v>0</v>
      </c>
      <c r="CS8" s="9">
        <f t="shared" ca="1" si="14"/>
        <v>0</v>
      </c>
      <c r="CT8" s="9">
        <f t="shared" ca="1" si="14"/>
        <v>0</v>
      </c>
      <c r="CU8" s="9">
        <f t="shared" ca="1" si="14"/>
        <v>0</v>
      </c>
      <c r="CV8" s="9">
        <f t="shared" ca="1" si="14"/>
        <v>0</v>
      </c>
      <c r="CW8" s="9">
        <f t="shared" ca="1" si="14"/>
        <v>0</v>
      </c>
      <c r="CX8" s="9">
        <f t="shared" ca="1" si="14"/>
        <v>0</v>
      </c>
      <c r="CY8" s="11">
        <f t="shared" ca="1" si="14"/>
        <v>0</v>
      </c>
      <c r="CZ8" s="9">
        <f t="shared" ca="1" si="14"/>
        <v>0</v>
      </c>
      <c r="DA8" s="9">
        <f t="shared" ca="1" si="14"/>
        <v>0</v>
      </c>
      <c r="DB8" s="9">
        <f t="shared" ca="1" si="14"/>
        <v>0</v>
      </c>
      <c r="DC8" s="9">
        <f t="shared" ca="1" si="14"/>
        <v>0</v>
      </c>
      <c r="DD8" s="9">
        <f t="shared" ca="1" si="14"/>
        <v>0</v>
      </c>
      <c r="DE8" s="9">
        <f t="shared" ca="1" si="14"/>
        <v>0</v>
      </c>
      <c r="DF8" s="9">
        <f t="shared" ca="1" si="14"/>
        <v>0</v>
      </c>
      <c r="DG8" s="9">
        <f t="shared" ca="1" si="14"/>
        <v>0</v>
      </c>
      <c r="DH8" s="9">
        <f t="shared" ca="1" si="14"/>
        <v>0</v>
      </c>
      <c r="DI8" s="9">
        <f t="shared" ca="1" si="14"/>
        <v>0</v>
      </c>
      <c r="DJ8" s="9">
        <f t="shared" ca="1" si="14"/>
        <v>0</v>
      </c>
      <c r="DK8" s="11">
        <f t="shared" ca="1" si="14"/>
        <v>0</v>
      </c>
      <c r="DL8" s="9">
        <f t="shared" ca="1" si="14"/>
        <v>0</v>
      </c>
      <c r="DM8" s="9">
        <f t="shared" ca="1" si="14"/>
        <v>0</v>
      </c>
      <c r="DN8" s="9">
        <f t="shared" ca="1" si="14"/>
        <v>0</v>
      </c>
      <c r="DO8" s="9">
        <f t="shared" ca="1" si="14"/>
        <v>0</v>
      </c>
      <c r="DP8" s="9">
        <f t="shared" ca="1" si="14"/>
        <v>0</v>
      </c>
      <c r="DQ8" s="9">
        <f t="shared" ca="1" si="14"/>
        <v>0</v>
      </c>
      <c r="DR8" s="9">
        <f t="shared" ca="1" si="14"/>
        <v>0</v>
      </c>
      <c r="DS8" s="9">
        <f t="shared" ca="1" si="14"/>
        <v>0</v>
      </c>
      <c r="DT8" s="9">
        <f t="shared" ca="1" si="14"/>
        <v>0</v>
      </c>
      <c r="DU8" s="9">
        <f t="shared" ca="1" si="14"/>
        <v>0</v>
      </c>
      <c r="DV8" s="9">
        <f t="shared" ca="1" si="14"/>
        <v>0</v>
      </c>
      <c r="DW8" s="11">
        <f t="shared" ca="1" si="14"/>
        <v>0</v>
      </c>
      <c r="DX8" s="9">
        <f t="shared" ca="1" si="14"/>
        <v>0</v>
      </c>
      <c r="DY8" s="9">
        <f t="shared" ca="1" si="14"/>
        <v>0</v>
      </c>
      <c r="DZ8" s="9">
        <f t="shared" ca="1" si="14"/>
        <v>0</v>
      </c>
      <c r="EA8" s="9">
        <f t="shared" ca="1" si="14"/>
        <v>0</v>
      </c>
      <c r="EB8" s="9">
        <f t="shared" ca="1" si="14"/>
        <v>0</v>
      </c>
      <c r="EC8" s="9">
        <f t="shared" ca="1" si="14"/>
        <v>0</v>
      </c>
      <c r="ED8" s="9">
        <f t="shared" ca="1" si="14"/>
        <v>0</v>
      </c>
      <c r="EE8" s="9">
        <f t="shared" ca="1" si="14"/>
        <v>0</v>
      </c>
      <c r="EF8" s="9">
        <f t="shared" ca="1" si="14"/>
        <v>0</v>
      </c>
      <c r="EG8" s="9">
        <f t="shared" ca="1" si="14"/>
        <v>0</v>
      </c>
      <c r="EH8" s="9">
        <f t="shared" ca="1" si="14"/>
        <v>0</v>
      </c>
      <c r="EI8" s="11">
        <f t="shared" ca="1" si="14"/>
        <v>0</v>
      </c>
      <c r="EJ8" s="9">
        <f t="shared" ca="1" si="14"/>
        <v>0</v>
      </c>
      <c r="EK8" s="9">
        <f t="shared" ca="1" si="14"/>
        <v>0</v>
      </c>
      <c r="EL8" s="9">
        <f t="shared" ca="1" si="14"/>
        <v>0</v>
      </c>
      <c r="EM8" s="9">
        <f t="shared" ca="1" si="14"/>
        <v>0</v>
      </c>
      <c r="EN8" s="9">
        <f t="shared" ca="1" si="14"/>
        <v>0</v>
      </c>
      <c r="EO8" s="9">
        <f t="shared" ca="1" si="14"/>
        <v>0</v>
      </c>
      <c r="EP8" s="9">
        <f t="shared" ca="1" si="14"/>
        <v>0</v>
      </c>
      <c r="EQ8" s="9">
        <f t="shared" ca="1" si="14"/>
        <v>0</v>
      </c>
      <c r="ER8" s="9">
        <f t="shared" ca="1" si="14"/>
        <v>0</v>
      </c>
      <c r="ES8" s="9">
        <f t="shared" ca="1" si="5"/>
        <v>0</v>
      </c>
      <c r="ET8" s="9">
        <f t="shared" ca="1" si="5"/>
        <v>0</v>
      </c>
      <c r="EU8" s="11">
        <f t="shared" ca="1" si="5"/>
        <v>0</v>
      </c>
      <c r="EV8" s="9">
        <f t="shared" ca="1" si="5"/>
        <v>0</v>
      </c>
      <c r="EW8" s="9">
        <f t="shared" ca="1" si="5"/>
        <v>0</v>
      </c>
      <c r="EX8" s="9">
        <f t="shared" ca="1" si="5"/>
        <v>0</v>
      </c>
      <c r="EY8" s="9">
        <f t="shared" ca="1" si="5"/>
        <v>0</v>
      </c>
      <c r="EZ8" s="9">
        <f t="shared" ca="1" si="5"/>
        <v>0</v>
      </c>
      <c r="FA8" s="9">
        <f t="shared" ca="1" si="5"/>
        <v>0</v>
      </c>
      <c r="FB8" s="9">
        <f t="shared" ca="1" si="5"/>
        <v>0</v>
      </c>
      <c r="FC8" s="9">
        <f t="shared" ca="1" si="5"/>
        <v>0</v>
      </c>
      <c r="FD8" s="9">
        <f t="shared" ca="1" si="5"/>
        <v>0</v>
      </c>
      <c r="FE8" s="9">
        <f t="shared" ca="1" si="5"/>
        <v>0</v>
      </c>
      <c r="FF8" s="9">
        <f t="shared" ca="1" si="5"/>
        <v>0</v>
      </c>
      <c r="FG8" s="11">
        <f t="shared" ca="1" si="5"/>
        <v>0</v>
      </c>
      <c r="FH8" s="9">
        <f t="shared" ca="1" si="5"/>
        <v>0</v>
      </c>
      <c r="FI8" s="9">
        <f t="shared" ca="1" si="6"/>
        <v>0</v>
      </c>
      <c r="FJ8" s="9">
        <f t="shared" ca="1" si="6"/>
        <v>0</v>
      </c>
      <c r="FK8" s="9">
        <f t="shared" ca="1" si="6"/>
        <v>0</v>
      </c>
      <c r="FL8" s="9">
        <f t="shared" ca="1" si="6"/>
        <v>0</v>
      </c>
      <c r="FM8" s="9">
        <f t="shared" ca="1" si="6"/>
        <v>0</v>
      </c>
      <c r="FN8" s="9">
        <f t="shared" ca="1" si="6"/>
        <v>0</v>
      </c>
      <c r="FO8" s="9">
        <f t="shared" ca="1" si="6"/>
        <v>0</v>
      </c>
      <c r="FP8" s="9">
        <f t="shared" ca="1" si="6"/>
        <v>0</v>
      </c>
      <c r="FQ8" s="9">
        <f t="shared" ca="1" si="6"/>
        <v>0</v>
      </c>
      <c r="FR8" s="9">
        <f t="shared" ca="1" si="6"/>
        <v>0</v>
      </c>
      <c r="FS8" s="11">
        <f t="shared" ca="1" si="6"/>
        <v>0</v>
      </c>
      <c r="FT8" s="9">
        <f t="shared" ca="1" si="6"/>
        <v>0</v>
      </c>
      <c r="FU8" s="9">
        <f t="shared" ca="1" si="6"/>
        <v>0</v>
      </c>
      <c r="FV8" s="9">
        <f t="shared" ca="1" si="6"/>
        <v>0</v>
      </c>
      <c r="FW8" s="9">
        <f t="shared" ca="1" si="6"/>
        <v>0</v>
      </c>
      <c r="FX8" s="9">
        <f t="shared" ca="1" si="6"/>
        <v>0</v>
      </c>
      <c r="FY8" s="9">
        <f t="shared" ca="1" si="6"/>
        <v>0</v>
      </c>
      <c r="FZ8" s="9">
        <f t="shared" ca="1" si="6"/>
        <v>0</v>
      </c>
      <c r="GA8" s="9">
        <f t="shared" ca="1" si="6"/>
        <v>0</v>
      </c>
      <c r="GB8" s="9">
        <f t="shared" ca="1" si="6"/>
        <v>0</v>
      </c>
      <c r="GC8" s="9">
        <f t="shared" ca="1" si="6"/>
        <v>0</v>
      </c>
      <c r="GD8" s="9">
        <f t="shared" ca="1" si="6"/>
        <v>0</v>
      </c>
      <c r="GE8" s="11">
        <f t="shared" ca="1" si="6"/>
        <v>0</v>
      </c>
      <c r="GF8" s="9">
        <f t="shared" ca="1" si="6"/>
        <v>0</v>
      </c>
      <c r="GG8" s="9">
        <f t="shared" ca="1" si="7"/>
        <v>0</v>
      </c>
      <c r="GH8" s="9">
        <f t="shared" ca="1" si="7"/>
        <v>0</v>
      </c>
      <c r="GI8" s="9">
        <f t="shared" ca="1" si="7"/>
        <v>0</v>
      </c>
      <c r="GJ8" s="9">
        <f t="shared" ca="1" si="7"/>
        <v>0</v>
      </c>
      <c r="GK8" s="9">
        <f t="shared" ca="1" si="7"/>
        <v>0</v>
      </c>
      <c r="GL8" s="9">
        <f t="shared" ca="1" si="7"/>
        <v>0</v>
      </c>
      <c r="GM8" s="9">
        <f t="shared" ca="1" si="7"/>
        <v>0</v>
      </c>
      <c r="GN8" s="9">
        <f t="shared" ca="1" si="7"/>
        <v>0</v>
      </c>
      <c r="GO8" s="9">
        <f t="shared" ca="1" si="7"/>
        <v>0</v>
      </c>
      <c r="GP8" s="9">
        <f t="shared" ca="1" si="7"/>
        <v>0</v>
      </c>
      <c r="GQ8" s="9">
        <f t="shared" ca="1" si="8"/>
        <v>0</v>
      </c>
      <c r="GR8" s="9">
        <f t="shared" ca="1" si="8"/>
        <v>0</v>
      </c>
      <c r="GS8" s="9">
        <f t="shared" ca="1" si="8"/>
        <v>0</v>
      </c>
      <c r="GT8" s="9">
        <f t="shared" ca="1" si="8"/>
        <v>0</v>
      </c>
      <c r="GU8" s="9">
        <f t="shared" ca="1" si="8"/>
        <v>0</v>
      </c>
      <c r="GV8" s="9">
        <f t="shared" ca="1" si="8"/>
        <v>0</v>
      </c>
      <c r="GW8" s="9">
        <f t="shared" ca="1" si="8"/>
        <v>0</v>
      </c>
      <c r="GX8" s="9">
        <f t="shared" ca="1" si="8"/>
        <v>0</v>
      </c>
      <c r="GY8" s="9">
        <f t="shared" ca="1" si="8"/>
        <v>0</v>
      </c>
      <c r="GZ8" s="9">
        <f t="shared" ca="1" si="8"/>
        <v>0</v>
      </c>
      <c r="HA8" s="9">
        <f t="shared" ca="1" si="8"/>
        <v>0</v>
      </c>
      <c r="HB8" s="9">
        <f t="shared" ca="1" si="8"/>
        <v>0</v>
      </c>
      <c r="HC8" s="9">
        <f t="shared" ca="1" si="8"/>
        <v>0</v>
      </c>
      <c r="HD8" s="9">
        <f t="shared" ca="1" si="9"/>
        <v>0</v>
      </c>
      <c r="HE8" s="9">
        <f t="shared" ca="1" si="9"/>
        <v>0</v>
      </c>
      <c r="HF8" s="9">
        <f t="shared" ca="1" si="9"/>
        <v>0</v>
      </c>
      <c r="HG8" s="9">
        <f t="shared" ca="1" si="9"/>
        <v>0</v>
      </c>
      <c r="HH8" s="9">
        <f t="shared" ca="1" si="9"/>
        <v>0</v>
      </c>
      <c r="HI8" s="9">
        <f t="shared" ca="1" si="9"/>
        <v>0</v>
      </c>
      <c r="HJ8" s="9">
        <f t="shared" ca="1" si="9"/>
        <v>0</v>
      </c>
      <c r="HK8" s="9">
        <f t="shared" ca="1" si="9"/>
        <v>0</v>
      </c>
      <c r="HL8" s="9">
        <f t="shared" ca="1" si="9"/>
        <v>0</v>
      </c>
      <c r="HM8" s="9">
        <f t="shared" ca="1" si="9"/>
        <v>0</v>
      </c>
      <c r="HN8" s="9">
        <f t="shared" ca="1" si="9"/>
        <v>0</v>
      </c>
      <c r="HO8" s="9">
        <f t="shared" ca="1" si="9"/>
        <v>0</v>
      </c>
    </row>
    <row r="9" spans="1:224" s="55" customFormat="1" ht="13" x14ac:dyDescent="0.3">
      <c r="A9" s="95" t="s">
        <v>12</v>
      </c>
      <c r="C9" s="78">
        <f t="shared" ca="1" si="10"/>
        <v>72.999600000000001</v>
      </c>
      <c r="D9" s="56">
        <f t="shared" ca="1" si="15"/>
        <v>77.998799999999974</v>
      </c>
      <c r="E9" s="56">
        <f t="shared" ca="1" si="15"/>
        <v>75</v>
      </c>
      <c r="F9" s="56">
        <f t="shared" ca="1" si="15"/>
        <v>73.999200000000016</v>
      </c>
      <c r="G9" s="56">
        <f t="shared" ca="1" si="15"/>
        <v>78</v>
      </c>
      <c r="H9" s="56">
        <f t="shared" ca="1" si="15"/>
        <v>77.998799999999974</v>
      </c>
      <c r="I9" s="56">
        <f t="shared" ca="1" si="15"/>
        <v>79.999200000000016</v>
      </c>
      <c r="J9" s="56">
        <f t="shared" ca="1" si="15"/>
        <v>79.999200000000016</v>
      </c>
      <c r="K9" s="56">
        <f t="shared" ca="1" si="15"/>
        <v>99</v>
      </c>
      <c r="L9" s="56">
        <f t="shared" ca="1" si="15"/>
        <v>101.99879999999997</v>
      </c>
      <c r="M9" s="56">
        <f t="shared" ca="1" si="15"/>
        <v>104.99879999999997</v>
      </c>
      <c r="N9" s="56">
        <f t="shared" ca="1" si="15"/>
        <v>103.99920000000002</v>
      </c>
      <c r="O9" s="56">
        <f t="shared" ca="1" si="15"/>
        <v>106.99920000000002</v>
      </c>
      <c r="P9" s="56">
        <f t="shared" ca="1" si="15"/>
        <v>107.99879999999997</v>
      </c>
      <c r="Q9" s="56">
        <f t="shared" ca="1" si="15"/>
        <v>109.99920000000002</v>
      </c>
      <c r="R9" s="56">
        <f t="shared" ca="1" si="15"/>
        <v>111.99840000000002</v>
      </c>
      <c r="S9" s="79">
        <f t="shared" ca="1" si="15"/>
        <v>113.99879999999997</v>
      </c>
      <c r="T9" s="56">
        <f t="shared" ca="1" si="12"/>
        <v>6.0832999999999995</v>
      </c>
      <c r="U9" s="56">
        <f t="shared" ca="1" si="13"/>
        <v>6.0832999999999995</v>
      </c>
      <c r="V9" s="56">
        <f t="shared" ca="1" si="13"/>
        <v>6.0832999999999995</v>
      </c>
      <c r="W9" s="56">
        <f t="shared" ca="1" si="13"/>
        <v>6.0832999999999995</v>
      </c>
      <c r="X9" s="56">
        <f t="shared" ca="1" si="13"/>
        <v>6.0832999999999995</v>
      </c>
      <c r="Y9" s="56">
        <f t="shared" ca="1" si="13"/>
        <v>6.0832999999999995</v>
      </c>
      <c r="Z9" s="56">
        <f t="shared" ca="1" si="13"/>
        <v>6.0832999999999995</v>
      </c>
      <c r="AA9" s="56">
        <f t="shared" ca="1" si="13"/>
        <v>6.0832999999999995</v>
      </c>
      <c r="AB9" s="56">
        <f t="shared" ca="1" si="13"/>
        <v>6.0832999999999995</v>
      </c>
      <c r="AC9" s="56">
        <f t="shared" ca="1" si="13"/>
        <v>6.0832999999999995</v>
      </c>
      <c r="AD9" s="56">
        <f t="shared" ca="1" si="13"/>
        <v>6.0832999999999995</v>
      </c>
      <c r="AE9" s="56">
        <f t="shared" ca="1" si="13"/>
        <v>6.0832999999999995</v>
      </c>
      <c r="AF9" s="56">
        <f t="shared" ca="1" si="13"/>
        <v>6.4999000000000002</v>
      </c>
      <c r="AG9" s="56">
        <f t="shared" ca="1" si="13"/>
        <v>6.4999000000000002</v>
      </c>
      <c r="AH9" s="56">
        <f t="shared" ca="1" si="13"/>
        <v>6.4999000000000002</v>
      </c>
      <c r="AI9" s="56">
        <f t="shared" ca="1" si="13"/>
        <v>6.4999000000000002</v>
      </c>
      <c r="AJ9" s="56">
        <f t="shared" ca="1" si="13"/>
        <v>6.4999000000000002</v>
      </c>
      <c r="AK9" s="56">
        <f t="shared" ca="1" si="13"/>
        <v>6.4999000000000002</v>
      </c>
      <c r="AL9" s="56">
        <f t="shared" ca="1" si="13"/>
        <v>6.4999000000000002</v>
      </c>
      <c r="AM9" s="56">
        <f t="shared" ca="1" si="13"/>
        <v>6.4999000000000002</v>
      </c>
      <c r="AN9" s="56">
        <f t="shared" ca="1" si="13"/>
        <v>6.4999000000000002</v>
      </c>
      <c r="AO9" s="56">
        <f t="shared" ca="1" si="13"/>
        <v>6.4999000000000002</v>
      </c>
      <c r="AP9" s="56">
        <f t="shared" ca="1" si="13"/>
        <v>6.4999000000000002</v>
      </c>
      <c r="AQ9" s="56">
        <f t="shared" ca="1" si="13"/>
        <v>6.4999000000000002</v>
      </c>
      <c r="AR9" s="56">
        <f t="shared" ca="1" si="13"/>
        <v>6.25</v>
      </c>
      <c r="AS9" s="56">
        <f t="shared" ca="1" si="13"/>
        <v>6.25</v>
      </c>
      <c r="AT9" s="56">
        <f t="shared" ca="1" si="13"/>
        <v>6.25</v>
      </c>
      <c r="AU9" s="56">
        <f t="shared" ca="1" si="13"/>
        <v>6.25</v>
      </c>
      <c r="AV9" s="56">
        <f t="shared" ca="1" si="13"/>
        <v>6.25</v>
      </c>
      <c r="AW9" s="56">
        <f t="shared" ca="1" si="13"/>
        <v>6.25</v>
      </c>
      <c r="AX9" s="56">
        <f t="shared" ca="1" si="13"/>
        <v>6.25</v>
      </c>
      <c r="AY9" s="56">
        <f t="shared" ca="1" si="13"/>
        <v>6.25</v>
      </c>
      <c r="AZ9" s="56">
        <f t="shared" ca="1" si="13"/>
        <v>6.25</v>
      </c>
      <c r="BA9" s="56">
        <f t="shared" ca="1" si="13"/>
        <v>6.25</v>
      </c>
      <c r="BB9" s="56">
        <f t="shared" ca="1" si="13"/>
        <v>6.25</v>
      </c>
      <c r="BC9" s="56">
        <f t="shared" ca="1" si="13"/>
        <v>6.25</v>
      </c>
      <c r="BD9" s="56">
        <f t="shared" ca="1" si="13"/>
        <v>6.1666000000000007</v>
      </c>
      <c r="BE9" s="56">
        <f t="shared" ca="1" si="13"/>
        <v>6.1666000000000007</v>
      </c>
      <c r="BF9" s="56">
        <f t="shared" ca="1" si="13"/>
        <v>6.1666000000000007</v>
      </c>
      <c r="BG9" s="56">
        <f t="shared" ca="1" si="13"/>
        <v>6.1666000000000007</v>
      </c>
      <c r="BH9" s="56">
        <f t="shared" ca="1" si="13"/>
        <v>6.1666000000000007</v>
      </c>
      <c r="BI9" s="56">
        <f t="shared" ca="1" si="13"/>
        <v>6.1666000000000007</v>
      </c>
      <c r="BJ9" s="56">
        <f t="shared" ca="1" si="13"/>
        <v>6.1666000000000007</v>
      </c>
      <c r="BK9" s="56">
        <f t="shared" ca="1" si="13"/>
        <v>6.1666000000000007</v>
      </c>
      <c r="BL9" s="56">
        <f t="shared" ca="1" si="13"/>
        <v>6.1666000000000007</v>
      </c>
      <c r="BM9" s="56">
        <f t="shared" ca="1" si="13"/>
        <v>6.1666000000000007</v>
      </c>
      <c r="BN9" s="56">
        <f t="shared" ca="1" si="13"/>
        <v>6.1666000000000007</v>
      </c>
      <c r="BO9" s="56">
        <f t="shared" ca="1" si="13"/>
        <v>6.1666000000000007</v>
      </c>
      <c r="BP9" s="56">
        <f t="shared" ca="1" si="13"/>
        <v>6.5</v>
      </c>
      <c r="BQ9" s="56">
        <f t="shared" ca="1" si="13"/>
        <v>6.5</v>
      </c>
      <c r="BR9" s="56">
        <f t="shared" ca="1" si="13"/>
        <v>6.5</v>
      </c>
      <c r="BS9" s="56">
        <f t="shared" ca="1" si="13"/>
        <v>6.5</v>
      </c>
      <c r="BT9" s="56">
        <f t="shared" ca="1" si="13"/>
        <v>6.5</v>
      </c>
      <c r="BU9" s="56">
        <f t="shared" ca="1" si="13"/>
        <v>6.5</v>
      </c>
      <c r="BV9" s="56">
        <f t="shared" ca="1" si="13"/>
        <v>6.5</v>
      </c>
      <c r="BW9" s="56">
        <f t="shared" ca="1" si="13"/>
        <v>6.5</v>
      </c>
      <c r="BX9" s="56">
        <f t="shared" ca="1" si="13"/>
        <v>6.5</v>
      </c>
      <c r="BY9" s="56">
        <f t="shared" ca="1" si="13"/>
        <v>6.5</v>
      </c>
      <c r="BZ9" s="56">
        <f t="shared" ca="1" si="13"/>
        <v>6.5</v>
      </c>
      <c r="CA9" s="56">
        <f t="shared" ca="1" si="13"/>
        <v>6.5</v>
      </c>
      <c r="CB9" s="56">
        <f t="shared" ca="1" si="13"/>
        <v>6.4999000000000002</v>
      </c>
      <c r="CC9" s="56">
        <f t="shared" ca="1" si="13"/>
        <v>6.4999000000000002</v>
      </c>
      <c r="CD9" s="56">
        <f t="shared" ca="1" si="13"/>
        <v>6.4999000000000002</v>
      </c>
      <c r="CE9" s="56">
        <f t="shared" ca="1" si="13"/>
        <v>6.4999000000000002</v>
      </c>
      <c r="CF9" s="56">
        <f t="shared" ca="1" si="13"/>
        <v>6.4999000000000002</v>
      </c>
      <c r="CG9" s="56">
        <f t="shared" ca="1" si="14"/>
        <v>6.4999000000000002</v>
      </c>
      <c r="CH9" s="56">
        <f t="shared" ca="1" si="14"/>
        <v>6.4999000000000002</v>
      </c>
      <c r="CI9" s="56">
        <f t="shared" ca="1" si="14"/>
        <v>6.4999000000000002</v>
      </c>
      <c r="CJ9" s="56">
        <f t="shared" ca="1" si="14"/>
        <v>6.4999000000000002</v>
      </c>
      <c r="CK9" s="56">
        <f t="shared" ca="1" si="14"/>
        <v>6.4999000000000002</v>
      </c>
      <c r="CL9" s="56">
        <f t="shared" ca="1" si="14"/>
        <v>6.4999000000000002</v>
      </c>
      <c r="CM9" s="56">
        <f t="shared" ca="1" si="14"/>
        <v>6.4999000000000002</v>
      </c>
      <c r="CN9" s="56">
        <f t="shared" ca="1" si="14"/>
        <v>6.6666000000000007</v>
      </c>
      <c r="CO9" s="56">
        <f t="shared" ca="1" si="14"/>
        <v>6.6666000000000007</v>
      </c>
      <c r="CP9" s="56">
        <f t="shared" ca="1" si="14"/>
        <v>6.6666000000000007</v>
      </c>
      <c r="CQ9" s="56">
        <f t="shared" ca="1" si="14"/>
        <v>6.6666000000000007</v>
      </c>
      <c r="CR9" s="56">
        <f t="shared" ca="1" si="14"/>
        <v>6.6666000000000007</v>
      </c>
      <c r="CS9" s="56">
        <f t="shared" ca="1" si="14"/>
        <v>6.6666000000000007</v>
      </c>
      <c r="CT9" s="56">
        <f t="shared" ca="1" si="14"/>
        <v>6.6666000000000007</v>
      </c>
      <c r="CU9" s="56">
        <f t="shared" ca="1" si="14"/>
        <v>6.6666000000000007</v>
      </c>
      <c r="CV9" s="56">
        <f t="shared" ca="1" si="14"/>
        <v>6.6666000000000007</v>
      </c>
      <c r="CW9" s="56">
        <f t="shared" ca="1" si="14"/>
        <v>6.6666000000000007</v>
      </c>
      <c r="CX9" s="56">
        <f t="shared" ca="1" si="14"/>
        <v>6.6666000000000007</v>
      </c>
      <c r="CY9" s="56">
        <f t="shared" ca="1" si="14"/>
        <v>6.6666000000000007</v>
      </c>
      <c r="CZ9" s="56">
        <f t="shared" ca="1" si="14"/>
        <v>6.6665999999999999</v>
      </c>
      <c r="DA9" s="56">
        <f t="shared" ca="1" si="14"/>
        <v>6.6665999999999999</v>
      </c>
      <c r="DB9" s="56">
        <f t="shared" ca="1" si="14"/>
        <v>6.6665999999999999</v>
      </c>
      <c r="DC9" s="56">
        <f t="shared" ca="1" si="14"/>
        <v>6.6665999999999999</v>
      </c>
      <c r="DD9" s="56">
        <f t="shared" ca="1" si="14"/>
        <v>6.6665999999999999</v>
      </c>
      <c r="DE9" s="56">
        <f t="shared" ca="1" si="14"/>
        <v>6.6665999999999999</v>
      </c>
      <c r="DF9" s="56">
        <f t="shared" ca="1" si="14"/>
        <v>6.6665999999999999</v>
      </c>
      <c r="DG9" s="56">
        <f t="shared" ca="1" si="14"/>
        <v>6.6665999999999999</v>
      </c>
      <c r="DH9" s="56">
        <f t="shared" ca="1" si="14"/>
        <v>6.6665999999999999</v>
      </c>
      <c r="DI9" s="56">
        <f t="shared" ca="1" si="14"/>
        <v>6.6665999999999999</v>
      </c>
      <c r="DJ9" s="56">
        <f t="shared" ca="1" si="14"/>
        <v>6.6665999999999999</v>
      </c>
      <c r="DK9" s="56">
        <f t="shared" ca="1" si="14"/>
        <v>6.6665999999999999</v>
      </c>
      <c r="DL9" s="56">
        <f t="shared" ca="1" si="14"/>
        <v>8.25</v>
      </c>
      <c r="DM9" s="56">
        <f t="shared" ca="1" si="14"/>
        <v>8.25</v>
      </c>
      <c r="DN9" s="56">
        <f t="shared" ca="1" si="14"/>
        <v>8.25</v>
      </c>
      <c r="DO9" s="56">
        <f t="shared" ca="1" si="14"/>
        <v>8.25</v>
      </c>
      <c r="DP9" s="56">
        <f t="shared" ca="1" si="14"/>
        <v>8.25</v>
      </c>
      <c r="DQ9" s="56">
        <f t="shared" ca="1" si="14"/>
        <v>8.25</v>
      </c>
      <c r="DR9" s="56">
        <f t="shared" ca="1" si="14"/>
        <v>8.25</v>
      </c>
      <c r="DS9" s="56">
        <f t="shared" ca="1" si="14"/>
        <v>8.25</v>
      </c>
      <c r="DT9" s="56">
        <f t="shared" ca="1" si="14"/>
        <v>8.25</v>
      </c>
      <c r="DU9" s="56">
        <f t="shared" ca="1" si="14"/>
        <v>8.25</v>
      </c>
      <c r="DV9" s="56">
        <f t="shared" ca="1" si="14"/>
        <v>8.25</v>
      </c>
      <c r="DW9" s="56">
        <f t="shared" ca="1" si="14"/>
        <v>8.25</v>
      </c>
      <c r="DX9" s="56">
        <f t="shared" ca="1" si="14"/>
        <v>8.4999000000000002</v>
      </c>
      <c r="DY9" s="56">
        <f t="shared" ca="1" si="14"/>
        <v>8.4999000000000002</v>
      </c>
      <c r="DZ9" s="56">
        <f t="shared" ca="1" si="14"/>
        <v>8.4999000000000002</v>
      </c>
      <c r="EA9" s="56">
        <f t="shared" ca="1" si="14"/>
        <v>8.4999000000000002</v>
      </c>
      <c r="EB9" s="56">
        <f t="shared" ca="1" si="14"/>
        <v>8.4999000000000002</v>
      </c>
      <c r="EC9" s="56">
        <f t="shared" ca="1" si="14"/>
        <v>8.4999000000000002</v>
      </c>
      <c r="ED9" s="56">
        <f t="shared" ca="1" si="14"/>
        <v>8.4999000000000002</v>
      </c>
      <c r="EE9" s="56">
        <f t="shared" ca="1" si="14"/>
        <v>8.4999000000000002</v>
      </c>
      <c r="EF9" s="56">
        <f t="shared" ca="1" si="14"/>
        <v>8.4999000000000002</v>
      </c>
      <c r="EG9" s="56">
        <f t="shared" ca="1" si="14"/>
        <v>8.4999000000000002</v>
      </c>
      <c r="EH9" s="56">
        <f t="shared" ca="1" si="14"/>
        <v>8.4999000000000002</v>
      </c>
      <c r="EI9" s="56">
        <f t="shared" ca="1" si="14"/>
        <v>8.4999000000000002</v>
      </c>
      <c r="EJ9" s="57">
        <f t="shared" ca="1" si="14"/>
        <v>8.7499000000000002</v>
      </c>
      <c r="EK9" s="56">
        <f t="shared" ca="1" si="14"/>
        <v>8.7499000000000002</v>
      </c>
      <c r="EL9" s="56">
        <f t="shared" ca="1" si="14"/>
        <v>8.7499000000000002</v>
      </c>
      <c r="EM9" s="56">
        <f t="shared" ca="1" si="14"/>
        <v>8.7499000000000002</v>
      </c>
      <c r="EN9" s="56">
        <f t="shared" ca="1" si="14"/>
        <v>8.7499000000000002</v>
      </c>
      <c r="EO9" s="56">
        <f t="shared" ca="1" si="14"/>
        <v>8.7499000000000002</v>
      </c>
      <c r="EP9" s="56">
        <f t="shared" ca="1" si="14"/>
        <v>8.7499000000000002</v>
      </c>
      <c r="EQ9" s="56">
        <f t="shared" ca="1" si="14"/>
        <v>8.7499000000000002</v>
      </c>
      <c r="ER9" s="56">
        <f t="shared" ca="1" si="14"/>
        <v>8.7499000000000002</v>
      </c>
      <c r="ES9" s="56">
        <f t="shared" ca="1" si="5"/>
        <v>8.7499000000000002</v>
      </c>
      <c r="ET9" s="56">
        <f t="shared" ca="1" si="5"/>
        <v>8.7499000000000002</v>
      </c>
      <c r="EU9" s="58">
        <f t="shared" ca="1" si="5"/>
        <v>8.7499000000000002</v>
      </c>
      <c r="EV9" s="56">
        <f t="shared" ca="1" si="5"/>
        <v>8.6666000000000007</v>
      </c>
      <c r="EW9" s="56">
        <f t="shared" ca="1" si="5"/>
        <v>8.6666000000000007</v>
      </c>
      <c r="EX9" s="56">
        <f t="shared" ca="1" si="5"/>
        <v>8.6666000000000007</v>
      </c>
      <c r="EY9" s="56">
        <f t="shared" ca="1" si="5"/>
        <v>8.6666000000000007</v>
      </c>
      <c r="EZ9" s="56">
        <f t="shared" ca="1" si="5"/>
        <v>8.6666000000000007</v>
      </c>
      <c r="FA9" s="56">
        <f t="shared" ca="1" si="5"/>
        <v>8.6666000000000007</v>
      </c>
      <c r="FB9" s="56">
        <f t="shared" ca="1" si="5"/>
        <v>8.6666000000000007</v>
      </c>
      <c r="FC9" s="56">
        <f t="shared" ca="1" si="5"/>
        <v>8.6666000000000007</v>
      </c>
      <c r="FD9" s="56">
        <f t="shared" ca="1" si="5"/>
        <v>8.6666000000000007</v>
      </c>
      <c r="FE9" s="56">
        <f t="shared" ca="1" si="5"/>
        <v>8.6666000000000007</v>
      </c>
      <c r="FF9" s="56">
        <f t="shared" ca="1" si="5"/>
        <v>8.6666000000000007</v>
      </c>
      <c r="FG9" s="58">
        <f t="shared" ca="1" si="5"/>
        <v>8.6666000000000007</v>
      </c>
      <c r="FH9" s="56">
        <f t="shared" ca="1" si="5"/>
        <v>8.916599999999999</v>
      </c>
      <c r="FI9" s="56">
        <f t="shared" ca="1" si="6"/>
        <v>8.916599999999999</v>
      </c>
      <c r="FJ9" s="56">
        <f t="shared" ca="1" si="6"/>
        <v>8.916599999999999</v>
      </c>
      <c r="FK9" s="56">
        <f t="shared" ca="1" si="6"/>
        <v>8.916599999999999</v>
      </c>
      <c r="FL9" s="56">
        <f t="shared" ca="1" si="6"/>
        <v>8.916599999999999</v>
      </c>
      <c r="FM9" s="56">
        <f t="shared" ca="1" si="6"/>
        <v>8.916599999999999</v>
      </c>
      <c r="FN9" s="56">
        <f t="shared" ca="1" si="6"/>
        <v>8.916599999999999</v>
      </c>
      <c r="FO9" s="56">
        <f t="shared" ca="1" si="6"/>
        <v>8.916599999999999</v>
      </c>
      <c r="FP9" s="56">
        <f t="shared" ca="1" si="6"/>
        <v>8.916599999999999</v>
      </c>
      <c r="FQ9" s="56">
        <f t="shared" ca="1" si="6"/>
        <v>8.916599999999999</v>
      </c>
      <c r="FR9" s="56">
        <f t="shared" ca="1" si="6"/>
        <v>8.916599999999999</v>
      </c>
      <c r="FS9" s="58">
        <f t="shared" ca="1" si="6"/>
        <v>8.916599999999999</v>
      </c>
      <c r="FT9" s="56">
        <f t="shared" ca="1" si="6"/>
        <v>8.9999000000000002</v>
      </c>
      <c r="FU9" s="56">
        <f t="shared" ca="1" si="6"/>
        <v>8.9999000000000002</v>
      </c>
      <c r="FV9" s="56">
        <f t="shared" ca="1" si="6"/>
        <v>8.9999000000000002</v>
      </c>
      <c r="FW9" s="56">
        <f t="shared" ca="1" si="6"/>
        <v>8.9999000000000002</v>
      </c>
      <c r="FX9" s="56">
        <f t="shared" ca="1" si="6"/>
        <v>8.9999000000000002</v>
      </c>
      <c r="FY9" s="56">
        <f t="shared" ca="1" si="6"/>
        <v>8.9999000000000002</v>
      </c>
      <c r="FZ9" s="56">
        <f t="shared" ca="1" si="6"/>
        <v>8.9999000000000002</v>
      </c>
      <c r="GA9" s="56">
        <f t="shared" ca="1" si="6"/>
        <v>8.9999000000000002</v>
      </c>
      <c r="GB9" s="56">
        <f t="shared" ca="1" si="6"/>
        <v>8.9999000000000002</v>
      </c>
      <c r="GC9" s="56">
        <f t="shared" ca="1" si="6"/>
        <v>8.9999000000000002</v>
      </c>
      <c r="GD9" s="56">
        <f t="shared" ca="1" si="6"/>
        <v>8.9999000000000002</v>
      </c>
      <c r="GE9" s="56">
        <f t="shared" ca="1" si="6"/>
        <v>8.9999000000000002</v>
      </c>
      <c r="GF9" s="56">
        <f t="shared" ca="1" si="6"/>
        <v>9.166599999999999</v>
      </c>
      <c r="GG9" s="56">
        <f t="shared" ca="1" si="7"/>
        <v>9.166599999999999</v>
      </c>
      <c r="GH9" s="56">
        <f t="shared" ca="1" si="7"/>
        <v>9.166599999999999</v>
      </c>
      <c r="GI9" s="56">
        <f t="shared" ca="1" si="7"/>
        <v>9.166599999999999</v>
      </c>
      <c r="GJ9" s="56">
        <f t="shared" ca="1" si="7"/>
        <v>9.166599999999999</v>
      </c>
      <c r="GK9" s="56">
        <f t="shared" ca="1" si="7"/>
        <v>9.166599999999999</v>
      </c>
      <c r="GL9" s="56">
        <f t="shared" ca="1" si="7"/>
        <v>9.166599999999999</v>
      </c>
      <c r="GM9" s="56">
        <f t="shared" ca="1" si="7"/>
        <v>9.166599999999999</v>
      </c>
      <c r="GN9" s="56">
        <f t="shared" ca="1" si="7"/>
        <v>9.166599999999999</v>
      </c>
      <c r="GO9" s="56">
        <f t="shared" ca="1" si="7"/>
        <v>9.166599999999999</v>
      </c>
      <c r="GP9" s="56">
        <f t="shared" ca="1" si="7"/>
        <v>9.166599999999999</v>
      </c>
      <c r="GQ9" s="56">
        <f t="shared" ca="1" si="8"/>
        <v>9.166599999999999</v>
      </c>
      <c r="GR9" s="56">
        <f t="shared" ca="1" si="8"/>
        <v>9.3331999999999997</v>
      </c>
      <c r="GS9" s="56">
        <f t="shared" ca="1" si="8"/>
        <v>9.3331999999999997</v>
      </c>
      <c r="GT9" s="56">
        <f t="shared" ca="1" si="8"/>
        <v>9.3331999999999997</v>
      </c>
      <c r="GU9" s="56">
        <f t="shared" ca="1" si="8"/>
        <v>9.3331999999999997</v>
      </c>
      <c r="GV9" s="56">
        <f t="shared" ca="1" si="8"/>
        <v>9.3331999999999997</v>
      </c>
      <c r="GW9" s="56">
        <f t="shared" ca="1" si="8"/>
        <v>9.3331999999999997</v>
      </c>
      <c r="GX9" s="56">
        <f t="shared" ca="1" si="8"/>
        <v>9.3331999999999997</v>
      </c>
      <c r="GY9" s="56">
        <f t="shared" ca="1" si="8"/>
        <v>9.3331999999999997</v>
      </c>
      <c r="GZ9" s="56">
        <f t="shared" ca="1" si="8"/>
        <v>9.3331999999999997</v>
      </c>
      <c r="HA9" s="56">
        <f t="shared" ca="1" si="8"/>
        <v>9.3331999999999997</v>
      </c>
      <c r="HB9" s="56">
        <f t="shared" ca="1" si="8"/>
        <v>9.3331999999999997</v>
      </c>
      <c r="HC9" s="56">
        <f t="shared" ca="1" si="8"/>
        <v>9.3331999999999997</v>
      </c>
      <c r="HD9" s="56">
        <f t="shared" ca="1" si="9"/>
        <v>9.4999000000000002</v>
      </c>
      <c r="HE9" s="56">
        <f t="shared" ca="1" si="9"/>
        <v>9.4999000000000002</v>
      </c>
      <c r="HF9" s="56">
        <f t="shared" ca="1" si="9"/>
        <v>9.4999000000000002</v>
      </c>
      <c r="HG9" s="56">
        <f t="shared" ca="1" si="9"/>
        <v>9.4999000000000002</v>
      </c>
      <c r="HH9" s="56">
        <f t="shared" ca="1" si="9"/>
        <v>9.4999000000000002</v>
      </c>
      <c r="HI9" s="56">
        <f t="shared" ca="1" si="9"/>
        <v>9.4999000000000002</v>
      </c>
      <c r="HJ9" s="56">
        <f t="shared" ca="1" si="9"/>
        <v>9.4999000000000002</v>
      </c>
      <c r="HK9" s="56">
        <f t="shared" ca="1" si="9"/>
        <v>9.4999000000000002</v>
      </c>
      <c r="HL9" s="56">
        <f t="shared" ca="1" si="9"/>
        <v>9.4999000000000002</v>
      </c>
      <c r="HM9" s="56">
        <f t="shared" ca="1" si="9"/>
        <v>9.4999000000000002</v>
      </c>
      <c r="HN9" s="56">
        <f t="shared" ca="1" si="9"/>
        <v>9.4999000000000002</v>
      </c>
      <c r="HO9" s="56">
        <f t="shared" ca="1" si="9"/>
        <v>9.4999000000000002</v>
      </c>
    </row>
    <row r="10" spans="1:224" s="69" customFormat="1" ht="13" x14ac:dyDescent="0.3">
      <c r="A10" s="98" t="s">
        <v>45</v>
      </c>
      <c r="B10" s="99"/>
      <c r="C10" s="83">
        <f t="shared" ca="1" si="10"/>
        <v>30</v>
      </c>
      <c r="D10" s="84">
        <f t="shared" ca="1" si="15"/>
        <v>28.999199999999991</v>
      </c>
      <c r="E10" s="84">
        <f t="shared" ca="1" si="15"/>
        <v>30</v>
      </c>
      <c r="F10" s="84">
        <f t="shared" ca="1" si="15"/>
        <v>24.999600000000004</v>
      </c>
      <c r="G10" s="84">
        <f t="shared" ca="1" si="15"/>
        <v>60</v>
      </c>
      <c r="H10" s="84">
        <f t="shared" ca="1" si="15"/>
        <v>58.999200000000009</v>
      </c>
      <c r="I10" s="84">
        <f t="shared" ca="1" si="15"/>
        <v>60.999600000000008</v>
      </c>
      <c r="J10" s="84">
        <f t="shared" ca="1" si="15"/>
        <v>60</v>
      </c>
      <c r="K10" s="84">
        <f t="shared" ca="1" si="15"/>
        <v>78</v>
      </c>
      <c r="L10" s="84">
        <f t="shared" ca="1" si="15"/>
        <v>64.999200000000016</v>
      </c>
      <c r="M10" s="84">
        <f t="shared" ca="1" si="15"/>
        <v>39.999600000000008</v>
      </c>
      <c r="N10" s="84">
        <f t="shared" ca="1" si="15"/>
        <v>63.999600000000008</v>
      </c>
      <c r="O10" s="84">
        <f t="shared" ca="1" si="15"/>
        <v>45</v>
      </c>
      <c r="P10" s="84">
        <f t="shared" ca="1" si="15"/>
        <v>43.999200000000002</v>
      </c>
      <c r="Q10" s="84">
        <f t="shared" ca="1" si="15"/>
        <v>45</v>
      </c>
      <c r="R10" s="84">
        <f t="shared" ca="1" si="15"/>
        <v>46.999200000000002</v>
      </c>
      <c r="S10" s="85">
        <f t="shared" ca="1" si="15"/>
        <v>45.999600000000008</v>
      </c>
      <c r="T10" s="66">
        <f t="shared" ca="1" si="12"/>
        <v>2.5</v>
      </c>
      <c r="U10" s="66">
        <f t="shared" ca="1" si="13"/>
        <v>2.5</v>
      </c>
      <c r="V10" s="66">
        <f t="shared" ca="1" si="13"/>
        <v>2.5</v>
      </c>
      <c r="W10" s="66">
        <f t="shared" ca="1" si="13"/>
        <v>2.5</v>
      </c>
      <c r="X10" s="66">
        <f t="shared" ca="1" si="13"/>
        <v>2.5</v>
      </c>
      <c r="Y10" s="66">
        <f t="shared" ca="1" si="13"/>
        <v>2.5</v>
      </c>
      <c r="Z10" s="66">
        <f t="shared" ca="1" si="13"/>
        <v>2.5</v>
      </c>
      <c r="AA10" s="66">
        <f t="shared" ca="1" si="13"/>
        <v>2.5</v>
      </c>
      <c r="AB10" s="66">
        <f t="shared" ca="1" si="13"/>
        <v>2.5</v>
      </c>
      <c r="AC10" s="66">
        <f t="shared" ca="1" si="13"/>
        <v>2.5</v>
      </c>
      <c r="AD10" s="66">
        <f t="shared" ca="1" si="13"/>
        <v>2.5</v>
      </c>
      <c r="AE10" s="67">
        <f t="shared" ca="1" si="13"/>
        <v>2.5</v>
      </c>
      <c r="AF10" s="66">
        <f t="shared" ca="1" si="13"/>
        <v>2.4165999999999999</v>
      </c>
      <c r="AG10" s="66">
        <f t="shared" ca="1" si="13"/>
        <v>2.4165999999999999</v>
      </c>
      <c r="AH10" s="66">
        <f t="shared" ca="1" si="13"/>
        <v>2.4165999999999999</v>
      </c>
      <c r="AI10" s="66">
        <f t="shared" ca="1" si="13"/>
        <v>2.4165999999999999</v>
      </c>
      <c r="AJ10" s="66">
        <f t="shared" ca="1" si="13"/>
        <v>2.4165999999999999</v>
      </c>
      <c r="AK10" s="66">
        <f t="shared" ca="1" si="13"/>
        <v>2.4165999999999999</v>
      </c>
      <c r="AL10" s="66">
        <f t="shared" ca="1" si="13"/>
        <v>2.4165999999999999</v>
      </c>
      <c r="AM10" s="66">
        <f t="shared" ca="1" si="13"/>
        <v>2.4165999999999999</v>
      </c>
      <c r="AN10" s="66">
        <f t="shared" ca="1" si="13"/>
        <v>2.4165999999999999</v>
      </c>
      <c r="AO10" s="66">
        <f t="shared" ca="1" si="13"/>
        <v>2.4165999999999999</v>
      </c>
      <c r="AP10" s="66">
        <f t="shared" ca="1" si="13"/>
        <v>2.4165999999999999</v>
      </c>
      <c r="AQ10" s="67">
        <f t="shared" ca="1" si="13"/>
        <v>2.4165999999999999</v>
      </c>
      <c r="AR10" s="66">
        <f t="shared" ca="1" si="13"/>
        <v>2.5</v>
      </c>
      <c r="AS10" s="66">
        <f t="shared" ca="1" si="13"/>
        <v>2.5</v>
      </c>
      <c r="AT10" s="66">
        <f t="shared" ca="1" si="13"/>
        <v>2.5</v>
      </c>
      <c r="AU10" s="66">
        <f t="shared" ca="1" si="13"/>
        <v>2.5</v>
      </c>
      <c r="AV10" s="66">
        <f t="shared" ca="1" si="13"/>
        <v>2.5</v>
      </c>
      <c r="AW10" s="66">
        <f t="shared" ca="1" si="13"/>
        <v>2.5</v>
      </c>
      <c r="AX10" s="66">
        <f t="shared" ca="1" si="13"/>
        <v>2.5</v>
      </c>
      <c r="AY10" s="66">
        <f t="shared" ca="1" si="13"/>
        <v>2.5</v>
      </c>
      <c r="AZ10" s="66">
        <f t="shared" ca="1" si="13"/>
        <v>2.5</v>
      </c>
      <c r="BA10" s="66">
        <f t="shared" ca="1" si="13"/>
        <v>2.5</v>
      </c>
      <c r="BB10" s="66">
        <f t="shared" ca="1" si="13"/>
        <v>2.5</v>
      </c>
      <c r="BC10" s="68">
        <f t="shared" ca="1" si="13"/>
        <v>2.5</v>
      </c>
      <c r="BD10" s="66">
        <f t="shared" ca="1" si="13"/>
        <v>2.0832999999999999</v>
      </c>
      <c r="BE10" s="66">
        <f t="shared" ca="1" si="13"/>
        <v>2.0832999999999999</v>
      </c>
      <c r="BF10" s="66">
        <f t="shared" ca="1" si="13"/>
        <v>2.0832999999999999</v>
      </c>
      <c r="BG10" s="66">
        <f t="shared" ca="1" si="13"/>
        <v>2.0832999999999999</v>
      </c>
      <c r="BH10" s="66">
        <f t="shared" ca="1" si="13"/>
        <v>2.0832999999999999</v>
      </c>
      <c r="BI10" s="66">
        <f t="shared" ca="1" si="13"/>
        <v>2.0832999999999999</v>
      </c>
      <c r="BJ10" s="66">
        <f t="shared" ca="1" si="13"/>
        <v>2.0832999999999999</v>
      </c>
      <c r="BK10" s="66">
        <f t="shared" ca="1" si="13"/>
        <v>2.0832999999999999</v>
      </c>
      <c r="BL10" s="66">
        <f t="shared" ca="1" si="13"/>
        <v>2.0832999999999999</v>
      </c>
      <c r="BM10" s="66">
        <f t="shared" ca="1" si="13"/>
        <v>2.0832999999999999</v>
      </c>
      <c r="BN10" s="66">
        <f t="shared" ca="1" si="13"/>
        <v>2.0832999999999999</v>
      </c>
      <c r="BO10" s="68">
        <f t="shared" ca="1" si="13"/>
        <v>2.0832999999999999</v>
      </c>
      <c r="BP10" s="66">
        <f t="shared" ca="1" si="13"/>
        <v>5</v>
      </c>
      <c r="BQ10" s="66">
        <f t="shared" ca="1" si="13"/>
        <v>5</v>
      </c>
      <c r="BR10" s="66">
        <f t="shared" ca="1" si="13"/>
        <v>5</v>
      </c>
      <c r="BS10" s="66">
        <f t="shared" ca="1" si="13"/>
        <v>5</v>
      </c>
      <c r="BT10" s="66">
        <f t="shared" ca="1" si="13"/>
        <v>5</v>
      </c>
      <c r="BU10" s="66">
        <f t="shared" ca="1" si="13"/>
        <v>5</v>
      </c>
      <c r="BV10" s="66">
        <f t="shared" ca="1" si="13"/>
        <v>5</v>
      </c>
      <c r="BW10" s="66">
        <f t="shared" ca="1" si="13"/>
        <v>5</v>
      </c>
      <c r="BX10" s="66">
        <f t="shared" ca="1" si="13"/>
        <v>5</v>
      </c>
      <c r="BY10" s="66">
        <f t="shared" ca="1" si="13"/>
        <v>5</v>
      </c>
      <c r="BZ10" s="66">
        <f t="shared" ca="1" si="13"/>
        <v>5</v>
      </c>
      <c r="CA10" s="68">
        <f t="shared" ca="1" si="13"/>
        <v>5</v>
      </c>
      <c r="CB10" s="66">
        <f t="shared" ca="1" si="13"/>
        <v>4.9165999999999999</v>
      </c>
      <c r="CC10" s="66">
        <f t="shared" ca="1" si="13"/>
        <v>4.9165999999999999</v>
      </c>
      <c r="CD10" s="66">
        <f t="shared" ca="1" si="13"/>
        <v>4.9165999999999999</v>
      </c>
      <c r="CE10" s="66">
        <f t="shared" ca="1" si="13"/>
        <v>4.9165999999999999</v>
      </c>
      <c r="CF10" s="66">
        <f t="shared" ca="1" si="13"/>
        <v>4.9165999999999999</v>
      </c>
      <c r="CG10" s="66">
        <f t="shared" ca="1" si="14"/>
        <v>4.9165999999999999</v>
      </c>
      <c r="CH10" s="66">
        <f t="shared" ca="1" si="14"/>
        <v>4.9165999999999999</v>
      </c>
      <c r="CI10" s="66">
        <f t="shared" ca="1" si="14"/>
        <v>4.9165999999999999</v>
      </c>
      <c r="CJ10" s="66">
        <f t="shared" ca="1" si="14"/>
        <v>4.9165999999999999</v>
      </c>
      <c r="CK10" s="66">
        <f t="shared" ca="1" si="14"/>
        <v>4.9165999999999999</v>
      </c>
      <c r="CL10" s="66">
        <f t="shared" ca="1" si="14"/>
        <v>4.9165999999999999</v>
      </c>
      <c r="CM10" s="68">
        <f t="shared" ca="1" si="14"/>
        <v>4.9165999999999999</v>
      </c>
      <c r="CN10" s="66">
        <f t="shared" ca="1" si="14"/>
        <v>5.0833000000000004</v>
      </c>
      <c r="CO10" s="66">
        <f t="shared" ca="1" si="14"/>
        <v>5.0833000000000004</v>
      </c>
      <c r="CP10" s="66">
        <f t="shared" ca="1" si="14"/>
        <v>5.0833000000000004</v>
      </c>
      <c r="CQ10" s="66">
        <f t="shared" ca="1" si="14"/>
        <v>5.0833000000000004</v>
      </c>
      <c r="CR10" s="66">
        <f t="shared" ca="1" si="14"/>
        <v>5.0833000000000004</v>
      </c>
      <c r="CS10" s="66">
        <f t="shared" ca="1" si="14"/>
        <v>5.0833000000000004</v>
      </c>
      <c r="CT10" s="66">
        <f t="shared" ca="1" si="14"/>
        <v>5.0833000000000004</v>
      </c>
      <c r="CU10" s="66">
        <f t="shared" ca="1" si="14"/>
        <v>5.0833000000000004</v>
      </c>
      <c r="CV10" s="66">
        <f t="shared" ca="1" si="14"/>
        <v>5.0833000000000004</v>
      </c>
      <c r="CW10" s="66">
        <f t="shared" ca="1" si="14"/>
        <v>5.0833000000000004</v>
      </c>
      <c r="CX10" s="66">
        <f t="shared" ca="1" si="14"/>
        <v>5.0833000000000004</v>
      </c>
      <c r="CY10" s="68">
        <f t="shared" ca="1" si="14"/>
        <v>5.0833000000000004</v>
      </c>
      <c r="CZ10" s="66">
        <f t="shared" ca="1" si="14"/>
        <v>5</v>
      </c>
      <c r="DA10" s="66">
        <f t="shared" ca="1" si="14"/>
        <v>5</v>
      </c>
      <c r="DB10" s="66">
        <f t="shared" ca="1" si="14"/>
        <v>5</v>
      </c>
      <c r="DC10" s="66">
        <f t="shared" ca="1" si="14"/>
        <v>5</v>
      </c>
      <c r="DD10" s="66">
        <f t="shared" ca="1" si="14"/>
        <v>5</v>
      </c>
      <c r="DE10" s="66">
        <f t="shared" ca="1" si="14"/>
        <v>5</v>
      </c>
      <c r="DF10" s="66">
        <f t="shared" ca="1" si="14"/>
        <v>5</v>
      </c>
      <c r="DG10" s="66">
        <f t="shared" ca="1" si="14"/>
        <v>5</v>
      </c>
      <c r="DH10" s="66">
        <f t="shared" ca="1" si="14"/>
        <v>5</v>
      </c>
      <c r="DI10" s="66">
        <f t="shared" ca="1" si="14"/>
        <v>5</v>
      </c>
      <c r="DJ10" s="66">
        <f t="shared" ca="1" si="14"/>
        <v>5</v>
      </c>
      <c r="DK10" s="68">
        <f t="shared" ca="1" si="14"/>
        <v>5</v>
      </c>
      <c r="DL10" s="66">
        <f t="shared" ca="1" si="14"/>
        <v>6.5</v>
      </c>
      <c r="DM10" s="66">
        <f t="shared" ca="1" si="14"/>
        <v>6.5</v>
      </c>
      <c r="DN10" s="66">
        <f t="shared" ca="1" si="14"/>
        <v>6.5</v>
      </c>
      <c r="DO10" s="66">
        <f t="shared" ca="1" si="14"/>
        <v>6.5</v>
      </c>
      <c r="DP10" s="66">
        <f t="shared" ca="1" si="14"/>
        <v>6.5</v>
      </c>
      <c r="DQ10" s="66">
        <f t="shared" ca="1" si="14"/>
        <v>6.5</v>
      </c>
      <c r="DR10" s="66">
        <f t="shared" ca="1" si="14"/>
        <v>6.5</v>
      </c>
      <c r="DS10" s="66">
        <f t="shared" ca="1" si="14"/>
        <v>6.5</v>
      </c>
      <c r="DT10" s="66">
        <f t="shared" ca="1" si="14"/>
        <v>6.5</v>
      </c>
      <c r="DU10" s="66">
        <f t="shared" ca="1" si="14"/>
        <v>6.5</v>
      </c>
      <c r="DV10" s="66">
        <f t="shared" ca="1" si="14"/>
        <v>6.5</v>
      </c>
      <c r="DW10" s="68">
        <f t="shared" ca="1" si="14"/>
        <v>6.5</v>
      </c>
      <c r="DX10" s="66">
        <f t="shared" ca="1" si="14"/>
        <v>5.4165999999999999</v>
      </c>
      <c r="DY10" s="66">
        <f t="shared" ca="1" si="14"/>
        <v>5.4165999999999999</v>
      </c>
      <c r="DZ10" s="66">
        <f t="shared" ca="1" si="14"/>
        <v>5.4165999999999999</v>
      </c>
      <c r="EA10" s="66">
        <f t="shared" ca="1" si="14"/>
        <v>5.4165999999999999</v>
      </c>
      <c r="EB10" s="66">
        <f t="shared" ca="1" si="14"/>
        <v>5.4165999999999999</v>
      </c>
      <c r="EC10" s="66">
        <f t="shared" ca="1" si="14"/>
        <v>5.4165999999999999</v>
      </c>
      <c r="ED10" s="66">
        <f t="shared" ca="1" si="14"/>
        <v>5.4165999999999999</v>
      </c>
      <c r="EE10" s="66">
        <f t="shared" ca="1" si="14"/>
        <v>5.4165999999999999</v>
      </c>
      <c r="EF10" s="66">
        <f t="shared" ca="1" si="14"/>
        <v>5.4165999999999999</v>
      </c>
      <c r="EG10" s="66">
        <f t="shared" ca="1" si="14"/>
        <v>5.4165999999999999</v>
      </c>
      <c r="EH10" s="66">
        <f t="shared" ca="1" si="14"/>
        <v>5.4165999999999999</v>
      </c>
      <c r="EI10" s="68">
        <f t="shared" ca="1" si="14"/>
        <v>5.4165999999999999</v>
      </c>
      <c r="EJ10" s="66">
        <f t="shared" ca="1" si="14"/>
        <v>3.3332999999999999</v>
      </c>
      <c r="EK10" s="66">
        <f t="shared" ca="1" si="14"/>
        <v>3.3332999999999999</v>
      </c>
      <c r="EL10" s="66">
        <f t="shared" ca="1" si="14"/>
        <v>3.3332999999999999</v>
      </c>
      <c r="EM10" s="66">
        <f t="shared" ca="1" si="14"/>
        <v>3.3332999999999999</v>
      </c>
      <c r="EN10" s="66">
        <f t="shared" ca="1" si="14"/>
        <v>3.3332999999999999</v>
      </c>
      <c r="EO10" s="66">
        <f t="shared" ca="1" si="14"/>
        <v>3.3332999999999999</v>
      </c>
      <c r="EP10" s="66">
        <f t="shared" ca="1" si="14"/>
        <v>3.3332999999999999</v>
      </c>
      <c r="EQ10" s="66">
        <f t="shared" ca="1" si="14"/>
        <v>3.3332999999999999</v>
      </c>
      <c r="ER10" s="66">
        <f t="shared" ca="1" si="14"/>
        <v>3.3332999999999999</v>
      </c>
      <c r="ES10" s="66">
        <f t="shared" ca="1" si="5"/>
        <v>3.3332999999999999</v>
      </c>
      <c r="ET10" s="66">
        <f t="shared" ca="1" si="5"/>
        <v>3.3332999999999999</v>
      </c>
      <c r="EU10" s="68">
        <f t="shared" ca="1" si="5"/>
        <v>3.3332999999999999</v>
      </c>
      <c r="EV10" s="66">
        <f t="shared" ca="1" si="5"/>
        <v>5.3333000000000004</v>
      </c>
      <c r="EW10" s="66">
        <f t="shared" ca="1" si="5"/>
        <v>5.3333000000000004</v>
      </c>
      <c r="EX10" s="66">
        <f t="shared" ca="1" si="5"/>
        <v>5.3333000000000004</v>
      </c>
      <c r="EY10" s="66">
        <f t="shared" ca="1" si="5"/>
        <v>5.3333000000000004</v>
      </c>
      <c r="EZ10" s="66">
        <f t="shared" ca="1" si="5"/>
        <v>5.3333000000000004</v>
      </c>
      <c r="FA10" s="66">
        <f t="shared" ca="1" si="5"/>
        <v>5.3333000000000004</v>
      </c>
      <c r="FB10" s="66">
        <f t="shared" ca="1" si="5"/>
        <v>5.3333000000000004</v>
      </c>
      <c r="FC10" s="66">
        <f t="shared" ca="1" si="5"/>
        <v>5.3333000000000004</v>
      </c>
      <c r="FD10" s="66">
        <f t="shared" ca="1" si="5"/>
        <v>5.3333000000000004</v>
      </c>
      <c r="FE10" s="66">
        <f t="shared" ca="1" si="5"/>
        <v>5.3333000000000004</v>
      </c>
      <c r="FF10" s="66">
        <f t="shared" ca="1" si="5"/>
        <v>5.3333000000000004</v>
      </c>
      <c r="FG10" s="68">
        <f t="shared" ca="1" si="5"/>
        <v>5.3333000000000004</v>
      </c>
      <c r="FH10" s="66">
        <f t="shared" ca="1" si="5"/>
        <v>3.75</v>
      </c>
      <c r="FI10" s="66">
        <f t="shared" ca="1" si="6"/>
        <v>3.75</v>
      </c>
      <c r="FJ10" s="66">
        <f t="shared" ca="1" si="6"/>
        <v>3.75</v>
      </c>
      <c r="FK10" s="66">
        <f t="shared" ca="1" si="6"/>
        <v>3.75</v>
      </c>
      <c r="FL10" s="66">
        <f t="shared" ca="1" si="6"/>
        <v>3.75</v>
      </c>
      <c r="FM10" s="66">
        <f t="shared" ca="1" si="6"/>
        <v>3.75</v>
      </c>
      <c r="FN10" s="66">
        <f t="shared" ca="1" si="6"/>
        <v>3.75</v>
      </c>
      <c r="FO10" s="66">
        <f t="shared" ca="1" si="6"/>
        <v>3.75</v>
      </c>
      <c r="FP10" s="66">
        <f t="shared" ca="1" si="6"/>
        <v>3.75</v>
      </c>
      <c r="FQ10" s="66">
        <f t="shared" ca="1" si="6"/>
        <v>3.75</v>
      </c>
      <c r="FR10" s="66">
        <f t="shared" ca="1" si="6"/>
        <v>3.75</v>
      </c>
      <c r="FS10" s="68">
        <f t="shared" ca="1" si="6"/>
        <v>3.75</v>
      </c>
      <c r="FT10" s="66">
        <f t="shared" ca="1" si="6"/>
        <v>3.6665999999999999</v>
      </c>
      <c r="FU10" s="66">
        <f t="shared" ca="1" si="6"/>
        <v>3.6665999999999999</v>
      </c>
      <c r="FV10" s="66">
        <f t="shared" ca="1" si="6"/>
        <v>3.6665999999999999</v>
      </c>
      <c r="FW10" s="66">
        <f t="shared" ca="1" si="6"/>
        <v>3.6665999999999999</v>
      </c>
      <c r="FX10" s="66">
        <f t="shared" ca="1" si="6"/>
        <v>3.6665999999999999</v>
      </c>
      <c r="FY10" s="66">
        <f t="shared" ca="1" si="6"/>
        <v>3.6665999999999999</v>
      </c>
      <c r="FZ10" s="66">
        <f t="shared" ca="1" si="6"/>
        <v>3.6665999999999999</v>
      </c>
      <c r="GA10" s="66">
        <f t="shared" ca="1" si="6"/>
        <v>3.6665999999999999</v>
      </c>
      <c r="GB10" s="66">
        <f t="shared" ca="1" si="6"/>
        <v>3.6665999999999999</v>
      </c>
      <c r="GC10" s="66">
        <f t="shared" ca="1" si="6"/>
        <v>3.6665999999999999</v>
      </c>
      <c r="GD10" s="66">
        <f t="shared" ca="1" si="6"/>
        <v>3.6665999999999999</v>
      </c>
      <c r="GE10" s="68">
        <f t="shared" ca="1" si="6"/>
        <v>3.6665999999999999</v>
      </c>
      <c r="GF10" s="66">
        <f t="shared" ca="1" si="6"/>
        <v>3.75</v>
      </c>
      <c r="GG10" s="66">
        <f t="shared" ca="1" si="7"/>
        <v>3.75</v>
      </c>
      <c r="GH10" s="66">
        <f t="shared" ca="1" si="7"/>
        <v>3.75</v>
      </c>
      <c r="GI10" s="66">
        <f t="shared" ca="1" si="7"/>
        <v>3.75</v>
      </c>
      <c r="GJ10" s="66">
        <f t="shared" ca="1" si="7"/>
        <v>3.75</v>
      </c>
      <c r="GK10" s="66">
        <f t="shared" ca="1" si="7"/>
        <v>3.75</v>
      </c>
      <c r="GL10" s="66">
        <f t="shared" ca="1" si="7"/>
        <v>3.75</v>
      </c>
      <c r="GM10" s="66">
        <f t="shared" ca="1" si="7"/>
        <v>3.75</v>
      </c>
      <c r="GN10" s="66">
        <f t="shared" ca="1" si="7"/>
        <v>3.75</v>
      </c>
      <c r="GO10" s="66">
        <f t="shared" ca="1" si="7"/>
        <v>3.75</v>
      </c>
      <c r="GP10" s="66">
        <f t="shared" ca="1" si="7"/>
        <v>3.75</v>
      </c>
      <c r="GQ10" s="66">
        <f t="shared" ca="1" si="8"/>
        <v>3.75</v>
      </c>
      <c r="GR10" s="66">
        <f t="shared" ca="1" si="8"/>
        <v>3.9165999999999999</v>
      </c>
      <c r="GS10" s="66">
        <f t="shared" ca="1" si="8"/>
        <v>3.9165999999999999</v>
      </c>
      <c r="GT10" s="66">
        <f t="shared" ca="1" si="8"/>
        <v>3.9165999999999999</v>
      </c>
      <c r="GU10" s="66">
        <f t="shared" ca="1" si="8"/>
        <v>3.9165999999999999</v>
      </c>
      <c r="GV10" s="66">
        <f t="shared" ca="1" si="8"/>
        <v>3.9165999999999999</v>
      </c>
      <c r="GW10" s="66">
        <f t="shared" ca="1" si="8"/>
        <v>3.9165999999999999</v>
      </c>
      <c r="GX10" s="66">
        <f t="shared" ca="1" si="8"/>
        <v>3.9165999999999999</v>
      </c>
      <c r="GY10" s="66">
        <f t="shared" ca="1" si="8"/>
        <v>3.9165999999999999</v>
      </c>
      <c r="GZ10" s="66">
        <f t="shared" ca="1" si="8"/>
        <v>3.9165999999999999</v>
      </c>
      <c r="HA10" s="66">
        <f t="shared" ca="1" si="8"/>
        <v>3.9165999999999999</v>
      </c>
      <c r="HB10" s="66">
        <f t="shared" ca="1" si="8"/>
        <v>3.9165999999999999</v>
      </c>
      <c r="HC10" s="66">
        <f t="shared" ca="1" si="8"/>
        <v>3.9165999999999999</v>
      </c>
      <c r="HD10" s="66">
        <f t="shared" ca="1" si="9"/>
        <v>3.8332999999999999</v>
      </c>
      <c r="HE10" s="66">
        <f t="shared" ca="1" si="9"/>
        <v>3.8332999999999999</v>
      </c>
      <c r="HF10" s="66">
        <f t="shared" ca="1" si="9"/>
        <v>3.8332999999999999</v>
      </c>
      <c r="HG10" s="66">
        <f t="shared" ca="1" si="9"/>
        <v>3.8332999999999999</v>
      </c>
      <c r="HH10" s="66">
        <f t="shared" ca="1" si="9"/>
        <v>3.8332999999999999</v>
      </c>
      <c r="HI10" s="66">
        <f t="shared" ca="1" si="9"/>
        <v>3.8332999999999999</v>
      </c>
      <c r="HJ10" s="66">
        <f t="shared" ca="1" si="9"/>
        <v>3.8332999999999999</v>
      </c>
      <c r="HK10" s="66">
        <f t="shared" ca="1" si="9"/>
        <v>3.8332999999999999</v>
      </c>
      <c r="HL10" s="66">
        <f t="shared" ca="1" si="9"/>
        <v>3.8332999999999999</v>
      </c>
      <c r="HM10" s="66">
        <f t="shared" ca="1" si="9"/>
        <v>3.8332999999999999</v>
      </c>
      <c r="HN10" s="66">
        <f t="shared" ca="1" si="9"/>
        <v>3.8332999999999999</v>
      </c>
      <c r="HO10" s="66">
        <f t="shared" ca="1" si="9"/>
        <v>3.8332999999999999</v>
      </c>
    </row>
    <row r="11" spans="1:224" s="69" customFormat="1" ht="13" x14ac:dyDescent="0.3">
      <c r="A11" s="98" t="s">
        <v>46</v>
      </c>
      <c r="B11" s="99"/>
      <c r="C11" s="83">
        <f t="shared" ca="1" si="10"/>
        <v>42.999600000000008</v>
      </c>
      <c r="D11" s="84">
        <f t="shared" ca="1" si="15"/>
        <v>48.999600000000008</v>
      </c>
      <c r="E11" s="84">
        <f t="shared" ca="1" si="15"/>
        <v>45</v>
      </c>
      <c r="F11" s="84">
        <f t="shared" ca="1" si="15"/>
        <v>48.999600000000008</v>
      </c>
      <c r="G11" s="84">
        <f t="shared" ca="1" si="15"/>
        <v>18</v>
      </c>
      <c r="H11" s="84">
        <f t="shared" ca="1" si="15"/>
        <v>18.999599999999997</v>
      </c>
      <c r="I11" s="84">
        <f t="shared" ca="1" si="15"/>
        <v>18.999599999999997</v>
      </c>
      <c r="J11" s="84">
        <f t="shared" ca="1" si="15"/>
        <v>19.999200000000002</v>
      </c>
      <c r="K11" s="84">
        <f t="shared" ca="1" si="15"/>
        <v>21</v>
      </c>
      <c r="L11" s="84">
        <f t="shared" ca="1" si="15"/>
        <v>36.999600000000008</v>
      </c>
      <c r="M11" s="84">
        <f t="shared" ca="1" si="15"/>
        <v>64.999200000000016</v>
      </c>
      <c r="N11" s="84">
        <f t="shared" ca="1" si="15"/>
        <v>39.999600000000008</v>
      </c>
      <c r="O11" s="84">
        <f t="shared" ca="1" si="15"/>
        <v>61.999200000000009</v>
      </c>
      <c r="P11" s="84">
        <f t="shared" ca="1" si="15"/>
        <v>63.999600000000008</v>
      </c>
      <c r="Q11" s="84">
        <f t="shared" ca="1" si="15"/>
        <v>64.999200000000016</v>
      </c>
      <c r="R11" s="84">
        <f t="shared" ca="1" si="15"/>
        <v>64.999200000000016</v>
      </c>
      <c r="S11" s="85">
        <f t="shared" ca="1" si="15"/>
        <v>67.999200000000016</v>
      </c>
      <c r="T11" s="66">
        <f t="shared" ca="1" si="12"/>
        <v>3.5832999999999999</v>
      </c>
      <c r="U11" s="66">
        <f t="shared" ca="1" si="13"/>
        <v>3.5832999999999999</v>
      </c>
      <c r="V11" s="66">
        <f t="shared" ca="1" si="13"/>
        <v>3.5832999999999999</v>
      </c>
      <c r="W11" s="66">
        <f t="shared" ca="1" si="13"/>
        <v>3.5832999999999999</v>
      </c>
      <c r="X11" s="66">
        <f t="shared" ca="1" si="13"/>
        <v>3.5832999999999999</v>
      </c>
      <c r="Y11" s="66">
        <f t="shared" ca="1" si="13"/>
        <v>3.5832999999999999</v>
      </c>
      <c r="Z11" s="66">
        <f t="shared" ca="1" si="13"/>
        <v>3.5832999999999999</v>
      </c>
      <c r="AA11" s="66">
        <f t="shared" ca="1" si="13"/>
        <v>3.5832999999999999</v>
      </c>
      <c r="AB11" s="66">
        <f t="shared" ca="1" si="13"/>
        <v>3.5832999999999999</v>
      </c>
      <c r="AC11" s="66">
        <f t="shared" ca="1" si="13"/>
        <v>3.5832999999999999</v>
      </c>
      <c r="AD11" s="66">
        <f t="shared" ca="1" si="13"/>
        <v>3.5832999999999999</v>
      </c>
      <c r="AE11" s="67">
        <f t="shared" ca="1" si="13"/>
        <v>3.5832999999999999</v>
      </c>
      <c r="AF11" s="66">
        <f t="shared" ca="1" si="13"/>
        <v>4.0833000000000004</v>
      </c>
      <c r="AG11" s="66">
        <f t="shared" ca="1" si="13"/>
        <v>4.0833000000000004</v>
      </c>
      <c r="AH11" s="66">
        <f t="shared" ca="1" si="13"/>
        <v>4.0833000000000004</v>
      </c>
      <c r="AI11" s="66">
        <f t="shared" ca="1" si="13"/>
        <v>4.0833000000000004</v>
      </c>
      <c r="AJ11" s="66">
        <f t="shared" ca="1" si="13"/>
        <v>4.0833000000000004</v>
      </c>
      <c r="AK11" s="66">
        <f t="shared" ca="1" si="13"/>
        <v>4.0833000000000004</v>
      </c>
      <c r="AL11" s="66">
        <f t="shared" ca="1" si="13"/>
        <v>4.0833000000000004</v>
      </c>
      <c r="AM11" s="66">
        <f t="shared" ca="1" si="13"/>
        <v>4.0833000000000004</v>
      </c>
      <c r="AN11" s="66">
        <f t="shared" ca="1" si="13"/>
        <v>4.0833000000000004</v>
      </c>
      <c r="AO11" s="66">
        <f t="shared" ca="1" si="13"/>
        <v>4.0833000000000004</v>
      </c>
      <c r="AP11" s="66">
        <f t="shared" ca="1" si="13"/>
        <v>4.0833000000000004</v>
      </c>
      <c r="AQ11" s="67">
        <f t="shared" ca="1" si="13"/>
        <v>4.0833000000000004</v>
      </c>
      <c r="AR11" s="66">
        <f t="shared" ca="1" si="13"/>
        <v>3.75</v>
      </c>
      <c r="AS11" s="66">
        <f t="shared" ca="1" si="13"/>
        <v>3.75</v>
      </c>
      <c r="AT11" s="66">
        <f t="shared" ca="1" si="13"/>
        <v>3.75</v>
      </c>
      <c r="AU11" s="66">
        <f t="shared" ca="1" si="13"/>
        <v>3.75</v>
      </c>
      <c r="AV11" s="66">
        <f t="shared" ca="1" si="13"/>
        <v>3.75</v>
      </c>
      <c r="AW11" s="66">
        <f t="shared" ca="1" si="13"/>
        <v>3.75</v>
      </c>
      <c r="AX11" s="66">
        <f t="shared" ca="1" si="13"/>
        <v>3.75</v>
      </c>
      <c r="AY11" s="66">
        <f t="shared" ca="1" si="13"/>
        <v>3.75</v>
      </c>
      <c r="AZ11" s="66">
        <f t="shared" ca="1" si="13"/>
        <v>3.75</v>
      </c>
      <c r="BA11" s="66">
        <f t="shared" ca="1" si="13"/>
        <v>3.75</v>
      </c>
      <c r="BB11" s="66">
        <f t="shared" ca="1" si="13"/>
        <v>3.75</v>
      </c>
      <c r="BC11" s="68">
        <f t="shared" ca="1" si="13"/>
        <v>3.75</v>
      </c>
      <c r="BD11" s="66">
        <f t="shared" ca="1" si="13"/>
        <v>4.0833000000000004</v>
      </c>
      <c r="BE11" s="66">
        <f t="shared" ca="1" si="13"/>
        <v>4.0833000000000004</v>
      </c>
      <c r="BF11" s="66">
        <f t="shared" ca="1" si="13"/>
        <v>4.0833000000000004</v>
      </c>
      <c r="BG11" s="66">
        <f t="shared" ca="1" si="13"/>
        <v>4.0833000000000004</v>
      </c>
      <c r="BH11" s="66">
        <f t="shared" ca="1" si="13"/>
        <v>4.0833000000000004</v>
      </c>
      <c r="BI11" s="66">
        <f t="shared" ca="1" si="13"/>
        <v>4.0833000000000004</v>
      </c>
      <c r="BJ11" s="66">
        <f t="shared" ca="1" si="13"/>
        <v>4.0833000000000004</v>
      </c>
      <c r="BK11" s="66">
        <f t="shared" ca="1" si="13"/>
        <v>4.0833000000000004</v>
      </c>
      <c r="BL11" s="66">
        <f t="shared" ca="1" si="13"/>
        <v>4.0833000000000004</v>
      </c>
      <c r="BM11" s="66">
        <f t="shared" ca="1" si="13"/>
        <v>4.0833000000000004</v>
      </c>
      <c r="BN11" s="66">
        <f t="shared" ca="1" si="13"/>
        <v>4.0833000000000004</v>
      </c>
      <c r="BO11" s="68">
        <f t="shared" ca="1" si="13"/>
        <v>4.0833000000000004</v>
      </c>
      <c r="BP11" s="66">
        <f t="shared" ca="1" si="13"/>
        <v>1.5</v>
      </c>
      <c r="BQ11" s="66">
        <f t="shared" ca="1" si="13"/>
        <v>1.5</v>
      </c>
      <c r="BR11" s="66">
        <f t="shared" ca="1" si="13"/>
        <v>1.5</v>
      </c>
      <c r="BS11" s="66">
        <f t="shared" ca="1" si="13"/>
        <v>1.5</v>
      </c>
      <c r="BT11" s="66">
        <f t="shared" ca="1" si="13"/>
        <v>1.5</v>
      </c>
      <c r="BU11" s="66">
        <f t="shared" ca="1" si="13"/>
        <v>1.5</v>
      </c>
      <c r="BV11" s="66">
        <f t="shared" ca="1" si="13"/>
        <v>1.5</v>
      </c>
      <c r="BW11" s="66">
        <f t="shared" ca="1" si="13"/>
        <v>1.5</v>
      </c>
      <c r="BX11" s="66">
        <f t="shared" ca="1" si="13"/>
        <v>1.5</v>
      </c>
      <c r="BY11" s="66">
        <f t="shared" ca="1" si="13"/>
        <v>1.5</v>
      </c>
      <c r="BZ11" s="66">
        <f t="shared" ca="1" si="13"/>
        <v>1.5</v>
      </c>
      <c r="CA11" s="68">
        <f t="shared" ca="1" si="13"/>
        <v>1.5</v>
      </c>
      <c r="CB11" s="66">
        <f t="shared" ca="1" si="13"/>
        <v>1.5832999999999999</v>
      </c>
      <c r="CC11" s="66">
        <f t="shared" ca="1" si="13"/>
        <v>1.5832999999999999</v>
      </c>
      <c r="CD11" s="66">
        <f t="shared" ca="1" si="13"/>
        <v>1.5832999999999999</v>
      </c>
      <c r="CE11" s="66">
        <f t="shared" ref="CE11:CT12" ca="1" si="16">INDIRECT($A$1&amp;ADDRESS(MATCH(CE$1,INDIRECT($A$1&amp;"C:C"),0),MATCH($A11,INDIRECT($A$1&amp;"2:2"),0)))</f>
        <v>1.5832999999999999</v>
      </c>
      <c r="CF11" s="66">
        <f t="shared" ca="1" si="16"/>
        <v>1.5832999999999999</v>
      </c>
      <c r="CG11" s="66">
        <f t="shared" ca="1" si="14"/>
        <v>1.5832999999999999</v>
      </c>
      <c r="CH11" s="66">
        <f t="shared" ca="1" si="14"/>
        <v>1.5832999999999999</v>
      </c>
      <c r="CI11" s="66">
        <f t="shared" ca="1" si="14"/>
        <v>1.5832999999999999</v>
      </c>
      <c r="CJ11" s="66">
        <f t="shared" ca="1" si="14"/>
        <v>1.5832999999999999</v>
      </c>
      <c r="CK11" s="66">
        <f t="shared" ca="1" si="14"/>
        <v>1.5832999999999999</v>
      </c>
      <c r="CL11" s="66">
        <f t="shared" ca="1" si="14"/>
        <v>1.5832999999999999</v>
      </c>
      <c r="CM11" s="68">
        <f t="shared" ca="1" si="14"/>
        <v>1.5832999999999999</v>
      </c>
      <c r="CN11" s="66">
        <f t="shared" ca="1" si="14"/>
        <v>1.5832999999999999</v>
      </c>
      <c r="CO11" s="66">
        <f t="shared" ca="1" si="14"/>
        <v>1.5832999999999999</v>
      </c>
      <c r="CP11" s="66">
        <f t="shared" ca="1" si="14"/>
        <v>1.5832999999999999</v>
      </c>
      <c r="CQ11" s="66">
        <f t="shared" ca="1" si="14"/>
        <v>1.5832999999999999</v>
      </c>
      <c r="CR11" s="66">
        <f t="shared" ca="1" si="14"/>
        <v>1.5832999999999999</v>
      </c>
      <c r="CS11" s="66">
        <f t="shared" ca="1" si="14"/>
        <v>1.5832999999999999</v>
      </c>
      <c r="CT11" s="66">
        <f t="shared" ca="1" si="14"/>
        <v>1.5832999999999999</v>
      </c>
      <c r="CU11" s="66">
        <f t="shared" ca="1" si="14"/>
        <v>1.5832999999999999</v>
      </c>
      <c r="CV11" s="66">
        <f t="shared" ca="1" si="14"/>
        <v>1.5832999999999999</v>
      </c>
      <c r="CW11" s="66">
        <f t="shared" ca="1" si="14"/>
        <v>1.5832999999999999</v>
      </c>
      <c r="CX11" s="66">
        <f t="shared" ca="1" si="14"/>
        <v>1.5832999999999999</v>
      </c>
      <c r="CY11" s="68">
        <f t="shared" ca="1" si="14"/>
        <v>1.5832999999999999</v>
      </c>
      <c r="CZ11" s="66">
        <f t="shared" ca="1" si="14"/>
        <v>1.6666000000000001</v>
      </c>
      <c r="DA11" s="66">
        <f t="shared" ca="1" si="14"/>
        <v>1.6666000000000001</v>
      </c>
      <c r="DB11" s="66">
        <f t="shared" ca="1" si="14"/>
        <v>1.6666000000000001</v>
      </c>
      <c r="DC11" s="66">
        <f t="shared" ca="1" si="14"/>
        <v>1.6666000000000001</v>
      </c>
      <c r="DD11" s="66">
        <f t="shared" ca="1" si="14"/>
        <v>1.6666000000000001</v>
      </c>
      <c r="DE11" s="66">
        <f t="shared" ca="1" si="14"/>
        <v>1.6666000000000001</v>
      </c>
      <c r="DF11" s="66">
        <f t="shared" ca="1" si="14"/>
        <v>1.6666000000000001</v>
      </c>
      <c r="DG11" s="66">
        <f t="shared" ca="1" si="14"/>
        <v>1.6666000000000001</v>
      </c>
      <c r="DH11" s="66">
        <f t="shared" ca="1" si="14"/>
        <v>1.6666000000000001</v>
      </c>
      <c r="DI11" s="66">
        <f t="shared" ca="1" si="14"/>
        <v>1.6666000000000001</v>
      </c>
      <c r="DJ11" s="66">
        <f t="shared" ca="1" si="14"/>
        <v>1.6666000000000001</v>
      </c>
      <c r="DK11" s="68">
        <f t="shared" ca="1" si="14"/>
        <v>1.6666000000000001</v>
      </c>
      <c r="DL11" s="66">
        <f t="shared" ca="1" si="14"/>
        <v>1.75</v>
      </c>
      <c r="DM11" s="66">
        <f t="shared" ca="1" si="14"/>
        <v>1.75</v>
      </c>
      <c r="DN11" s="66">
        <f t="shared" ca="1" si="14"/>
        <v>1.75</v>
      </c>
      <c r="DO11" s="66">
        <f t="shared" ca="1" si="14"/>
        <v>1.75</v>
      </c>
      <c r="DP11" s="66">
        <f t="shared" ca="1" si="14"/>
        <v>1.75</v>
      </c>
      <c r="DQ11" s="66">
        <f t="shared" ca="1" si="14"/>
        <v>1.75</v>
      </c>
      <c r="DR11" s="66">
        <f t="shared" ca="1" si="14"/>
        <v>1.75</v>
      </c>
      <c r="DS11" s="66">
        <f t="shared" ca="1" si="14"/>
        <v>1.75</v>
      </c>
      <c r="DT11" s="66">
        <f t="shared" ca="1" si="14"/>
        <v>1.75</v>
      </c>
      <c r="DU11" s="66">
        <f t="shared" ca="1" si="14"/>
        <v>1.75</v>
      </c>
      <c r="DV11" s="66">
        <f t="shared" ca="1" si="14"/>
        <v>1.75</v>
      </c>
      <c r="DW11" s="68">
        <f t="shared" ca="1" si="14"/>
        <v>1.75</v>
      </c>
      <c r="DX11" s="66">
        <f t="shared" ca="1" si="14"/>
        <v>3.0832999999999999</v>
      </c>
      <c r="DY11" s="66">
        <f t="shared" ca="1" si="14"/>
        <v>3.0832999999999999</v>
      </c>
      <c r="DZ11" s="66">
        <f t="shared" ca="1" si="14"/>
        <v>3.0832999999999999</v>
      </c>
      <c r="EA11" s="66">
        <f t="shared" ca="1" si="14"/>
        <v>3.0832999999999999</v>
      </c>
      <c r="EB11" s="66">
        <f t="shared" ca="1" si="14"/>
        <v>3.0832999999999999</v>
      </c>
      <c r="EC11" s="66">
        <f t="shared" ca="1" si="14"/>
        <v>3.0832999999999999</v>
      </c>
      <c r="ED11" s="66">
        <f t="shared" ca="1" si="14"/>
        <v>3.0832999999999999</v>
      </c>
      <c r="EE11" s="66">
        <f t="shared" ca="1" si="14"/>
        <v>3.0832999999999999</v>
      </c>
      <c r="EF11" s="66">
        <f t="shared" ca="1" si="14"/>
        <v>3.0832999999999999</v>
      </c>
      <c r="EG11" s="66">
        <f t="shared" ca="1" si="14"/>
        <v>3.0832999999999999</v>
      </c>
      <c r="EH11" s="66">
        <f t="shared" ca="1" si="14"/>
        <v>3.0832999999999999</v>
      </c>
      <c r="EI11" s="68">
        <f t="shared" ca="1" si="14"/>
        <v>3.0832999999999999</v>
      </c>
      <c r="EJ11" s="66">
        <f t="shared" ca="1" si="14"/>
        <v>5.4165999999999999</v>
      </c>
      <c r="EK11" s="66">
        <f t="shared" ca="1" si="14"/>
        <v>5.4165999999999999</v>
      </c>
      <c r="EL11" s="66">
        <f t="shared" ca="1" si="14"/>
        <v>5.4165999999999999</v>
      </c>
      <c r="EM11" s="66">
        <f t="shared" ca="1" si="14"/>
        <v>5.4165999999999999</v>
      </c>
      <c r="EN11" s="66">
        <f t="shared" ca="1" si="14"/>
        <v>5.4165999999999999</v>
      </c>
      <c r="EO11" s="66">
        <f t="shared" ca="1" si="14"/>
        <v>5.4165999999999999</v>
      </c>
      <c r="EP11" s="66">
        <f t="shared" ca="1" si="14"/>
        <v>5.4165999999999999</v>
      </c>
      <c r="EQ11" s="66">
        <f t="shared" ref="EQ11:ER12" ca="1" si="17">INDIRECT($A$1&amp;ADDRESS(MATCH(EQ$1,INDIRECT($A$1&amp;"C:C"),0),MATCH($A11,INDIRECT($A$1&amp;"2:2"),0)))</f>
        <v>5.4165999999999999</v>
      </c>
      <c r="ER11" s="66">
        <f t="shared" ca="1" si="17"/>
        <v>5.4165999999999999</v>
      </c>
      <c r="ES11" s="66">
        <f t="shared" ca="1" si="5"/>
        <v>5.4165999999999999</v>
      </c>
      <c r="ET11" s="66">
        <f t="shared" ca="1" si="5"/>
        <v>5.4165999999999999</v>
      </c>
      <c r="EU11" s="68">
        <f t="shared" ca="1" si="5"/>
        <v>5.4165999999999999</v>
      </c>
      <c r="EV11" s="66">
        <f t="shared" ca="1" si="5"/>
        <v>3.3332999999999999</v>
      </c>
      <c r="EW11" s="66">
        <f t="shared" ca="1" si="5"/>
        <v>3.3332999999999999</v>
      </c>
      <c r="EX11" s="66">
        <f t="shared" ca="1" si="5"/>
        <v>3.3332999999999999</v>
      </c>
      <c r="EY11" s="66">
        <f t="shared" ca="1" si="5"/>
        <v>3.3332999999999999</v>
      </c>
      <c r="EZ11" s="66">
        <f t="shared" ca="1" si="5"/>
        <v>3.3332999999999999</v>
      </c>
      <c r="FA11" s="66">
        <f t="shared" ca="1" si="5"/>
        <v>3.3332999999999999</v>
      </c>
      <c r="FB11" s="66">
        <f t="shared" ca="1" si="5"/>
        <v>3.3332999999999999</v>
      </c>
      <c r="FC11" s="66">
        <f t="shared" ca="1" si="5"/>
        <v>3.3332999999999999</v>
      </c>
      <c r="FD11" s="66">
        <f t="shared" ca="1" si="5"/>
        <v>3.3332999999999999</v>
      </c>
      <c r="FE11" s="66">
        <f t="shared" ca="1" si="5"/>
        <v>3.3332999999999999</v>
      </c>
      <c r="FF11" s="66">
        <f t="shared" ca="1" si="5"/>
        <v>3.3332999999999999</v>
      </c>
      <c r="FG11" s="68">
        <f t="shared" ca="1" si="5"/>
        <v>3.3332999999999999</v>
      </c>
      <c r="FH11" s="66">
        <f t="shared" ca="1" si="5"/>
        <v>5.1665999999999999</v>
      </c>
      <c r="FI11" s="66">
        <f t="shared" ca="1" si="6"/>
        <v>5.1665999999999999</v>
      </c>
      <c r="FJ11" s="66">
        <f t="shared" ca="1" si="6"/>
        <v>5.1665999999999999</v>
      </c>
      <c r="FK11" s="66">
        <f t="shared" ca="1" si="6"/>
        <v>5.1665999999999999</v>
      </c>
      <c r="FL11" s="66">
        <f t="shared" ca="1" si="6"/>
        <v>5.1665999999999999</v>
      </c>
      <c r="FM11" s="66">
        <f t="shared" ca="1" si="6"/>
        <v>5.1665999999999999</v>
      </c>
      <c r="FN11" s="66">
        <f t="shared" ca="1" si="6"/>
        <v>5.1665999999999999</v>
      </c>
      <c r="FO11" s="66">
        <f t="shared" ca="1" si="6"/>
        <v>5.1665999999999999</v>
      </c>
      <c r="FP11" s="66">
        <f t="shared" ca="1" si="6"/>
        <v>5.1665999999999999</v>
      </c>
      <c r="FQ11" s="66">
        <f t="shared" ca="1" si="6"/>
        <v>5.1665999999999999</v>
      </c>
      <c r="FR11" s="66">
        <f t="shared" ca="1" si="6"/>
        <v>5.1665999999999999</v>
      </c>
      <c r="FS11" s="68">
        <f t="shared" ca="1" si="6"/>
        <v>5.1665999999999999</v>
      </c>
      <c r="FT11" s="66">
        <f t="shared" ca="1" si="6"/>
        <v>5.3333000000000004</v>
      </c>
      <c r="FU11" s="66">
        <f t="shared" ca="1" si="6"/>
        <v>5.3333000000000004</v>
      </c>
      <c r="FV11" s="66">
        <f t="shared" ca="1" si="6"/>
        <v>5.3333000000000004</v>
      </c>
      <c r="FW11" s="66">
        <f t="shared" ca="1" si="6"/>
        <v>5.3333000000000004</v>
      </c>
      <c r="FX11" s="66">
        <f t="shared" ca="1" si="6"/>
        <v>5.3333000000000004</v>
      </c>
      <c r="FY11" s="66">
        <f t="shared" ca="1" si="6"/>
        <v>5.3333000000000004</v>
      </c>
      <c r="FZ11" s="66">
        <f t="shared" ca="1" si="6"/>
        <v>5.3333000000000004</v>
      </c>
      <c r="GA11" s="66">
        <f t="shared" ca="1" si="6"/>
        <v>5.3333000000000004</v>
      </c>
      <c r="GB11" s="66">
        <f t="shared" ca="1" si="6"/>
        <v>5.3333000000000004</v>
      </c>
      <c r="GC11" s="66">
        <f t="shared" ca="1" si="6"/>
        <v>5.3333000000000004</v>
      </c>
      <c r="GD11" s="66">
        <f t="shared" ca="1" si="6"/>
        <v>5.3333000000000004</v>
      </c>
      <c r="GE11" s="68">
        <f t="shared" ca="1" si="6"/>
        <v>5.3333000000000004</v>
      </c>
      <c r="GF11" s="66">
        <f t="shared" ca="1" si="6"/>
        <v>5.4165999999999999</v>
      </c>
      <c r="GG11" s="66">
        <f t="shared" ca="1" si="7"/>
        <v>5.4165999999999999</v>
      </c>
      <c r="GH11" s="66">
        <f t="shared" ca="1" si="7"/>
        <v>5.4165999999999999</v>
      </c>
      <c r="GI11" s="66">
        <f t="shared" ca="1" si="7"/>
        <v>5.4165999999999999</v>
      </c>
      <c r="GJ11" s="66">
        <f t="shared" ca="1" si="7"/>
        <v>5.4165999999999999</v>
      </c>
      <c r="GK11" s="66">
        <f t="shared" ca="1" si="7"/>
        <v>5.4165999999999999</v>
      </c>
      <c r="GL11" s="66">
        <f t="shared" ca="1" si="7"/>
        <v>5.4165999999999999</v>
      </c>
      <c r="GM11" s="66">
        <f t="shared" ca="1" si="7"/>
        <v>5.4165999999999999</v>
      </c>
      <c r="GN11" s="66">
        <f t="shared" ca="1" si="7"/>
        <v>5.4165999999999999</v>
      </c>
      <c r="GO11" s="66">
        <f t="shared" ca="1" si="7"/>
        <v>5.4165999999999999</v>
      </c>
      <c r="GP11" s="66">
        <f t="shared" ca="1" si="7"/>
        <v>5.4165999999999999</v>
      </c>
      <c r="GQ11" s="66">
        <f t="shared" ca="1" si="8"/>
        <v>5.4165999999999999</v>
      </c>
      <c r="GR11" s="66">
        <f t="shared" ca="1" si="8"/>
        <v>5.4165999999999999</v>
      </c>
      <c r="GS11" s="66">
        <f t="shared" ca="1" si="8"/>
        <v>5.4165999999999999</v>
      </c>
      <c r="GT11" s="66">
        <f t="shared" ca="1" si="8"/>
        <v>5.4165999999999999</v>
      </c>
      <c r="GU11" s="66">
        <f t="shared" ca="1" si="8"/>
        <v>5.4165999999999999</v>
      </c>
      <c r="GV11" s="66">
        <f t="shared" ca="1" si="8"/>
        <v>5.4165999999999999</v>
      </c>
      <c r="GW11" s="66">
        <f t="shared" ca="1" si="8"/>
        <v>5.4165999999999999</v>
      </c>
      <c r="GX11" s="66">
        <f t="shared" ca="1" si="8"/>
        <v>5.4165999999999999</v>
      </c>
      <c r="GY11" s="66">
        <f t="shared" ca="1" si="8"/>
        <v>5.4165999999999999</v>
      </c>
      <c r="GZ11" s="66">
        <f t="shared" ca="1" si="8"/>
        <v>5.4165999999999999</v>
      </c>
      <c r="HA11" s="66">
        <f t="shared" ca="1" si="8"/>
        <v>5.4165999999999999</v>
      </c>
      <c r="HB11" s="66">
        <f t="shared" ca="1" si="8"/>
        <v>5.4165999999999999</v>
      </c>
      <c r="HC11" s="66">
        <f t="shared" ca="1" si="8"/>
        <v>5.4165999999999999</v>
      </c>
      <c r="HD11" s="66">
        <f t="shared" ca="1" si="9"/>
        <v>5.6665999999999999</v>
      </c>
      <c r="HE11" s="66">
        <f t="shared" ca="1" si="9"/>
        <v>5.6665999999999999</v>
      </c>
      <c r="HF11" s="66">
        <f t="shared" ca="1" si="9"/>
        <v>5.6665999999999999</v>
      </c>
      <c r="HG11" s="66">
        <f t="shared" ca="1" si="9"/>
        <v>5.6665999999999999</v>
      </c>
      <c r="HH11" s="66">
        <f t="shared" ca="1" si="9"/>
        <v>5.6665999999999999</v>
      </c>
      <c r="HI11" s="66">
        <f t="shared" ca="1" si="9"/>
        <v>5.6665999999999999</v>
      </c>
      <c r="HJ11" s="66">
        <f t="shared" ca="1" si="9"/>
        <v>5.6665999999999999</v>
      </c>
      <c r="HK11" s="66">
        <f t="shared" ca="1" si="9"/>
        <v>5.6665999999999999</v>
      </c>
      <c r="HL11" s="66">
        <f t="shared" ca="1" si="9"/>
        <v>5.6665999999999999</v>
      </c>
      <c r="HM11" s="66">
        <f t="shared" ca="1" si="9"/>
        <v>5.6665999999999999</v>
      </c>
      <c r="HN11" s="66">
        <f t="shared" ca="1" si="9"/>
        <v>5.6665999999999999</v>
      </c>
      <c r="HO11" s="66">
        <f t="shared" ca="1" si="9"/>
        <v>5.6665999999999999</v>
      </c>
    </row>
    <row r="12" spans="1:224" s="55" customFormat="1" ht="13" x14ac:dyDescent="0.3">
      <c r="A12" s="95" t="s">
        <v>32</v>
      </c>
      <c r="C12" s="78">
        <f t="shared" ca="1" si="10"/>
        <v>0</v>
      </c>
      <c r="D12" s="56">
        <f t="shared" ca="1" si="15"/>
        <v>0</v>
      </c>
      <c r="E12" s="56">
        <f t="shared" ca="1" si="15"/>
        <v>0</v>
      </c>
      <c r="F12" s="56">
        <f t="shared" ca="1" si="15"/>
        <v>0</v>
      </c>
      <c r="G12" s="56">
        <f t="shared" ca="1" si="15"/>
        <v>0</v>
      </c>
      <c r="H12" s="56">
        <f t="shared" ca="1" si="15"/>
        <v>0</v>
      </c>
      <c r="I12" s="56">
        <f t="shared" ca="1" si="15"/>
        <v>0</v>
      </c>
      <c r="J12" s="56">
        <f t="shared" ca="1" si="15"/>
        <v>0</v>
      </c>
      <c r="K12" s="56">
        <f t="shared" ca="1" si="15"/>
        <v>0</v>
      </c>
      <c r="L12" s="56">
        <f t="shared" ca="1" si="15"/>
        <v>0</v>
      </c>
      <c r="M12" s="56">
        <f t="shared" ca="1" si="15"/>
        <v>0</v>
      </c>
      <c r="N12" s="56">
        <f t="shared" ca="1" si="15"/>
        <v>0</v>
      </c>
      <c r="O12" s="56">
        <f t="shared" ca="1" si="15"/>
        <v>0</v>
      </c>
      <c r="P12" s="56">
        <f t="shared" ca="1" si="15"/>
        <v>0</v>
      </c>
      <c r="Q12" s="56">
        <f t="shared" ca="1" si="15"/>
        <v>0</v>
      </c>
      <c r="R12" s="56">
        <f t="shared" ca="1" si="15"/>
        <v>0</v>
      </c>
      <c r="S12" s="79">
        <f t="shared" ca="1" si="15"/>
        <v>0</v>
      </c>
      <c r="T12" s="56">
        <f t="shared" ca="1" si="12"/>
        <v>0</v>
      </c>
      <c r="U12" s="56">
        <f t="shared" ca="1" si="12"/>
        <v>0</v>
      </c>
      <c r="V12" s="56">
        <f t="shared" ca="1" si="12"/>
        <v>0</v>
      </c>
      <c r="W12" s="56">
        <f t="shared" ca="1" si="12"/>
        <v>0</v>
      </c>
      <c r="X12" s="56">
        <f t="shared" ca="1" si="12"/>
        <v>0</v>
      </c>
      <c r="Y12" s="56">
        <f t="shared" ca="1" si="12"/>
        <v>0</v>
      </c>
      <c r="Z12" s="56">
        <f t="shared" ca="1" si="12"/>
        <v>0</v>
      </c>
      <c r="AA12" s="56">
        <f t="shared" ca="1" si="12"/>
        <v>0</v>
      </c>
      <c r="AB12" s="56">
        <f t="shared" ca="1" si="12"/>
        <v>0</v>
      </c>
      <c r="AC12" s="56">
        <f t="shared" ca="1" si="12"/>
        <v>0</v>
      </c>
      <c r="AD12" s="56">
        <f t="shared" ca="1" si="12"/>
        <v>0</v>
      </c>
      <c r="AE12" s="56">
        <f t="shared" ca="1" si="12"/>
        <v>0</v>
      </c>
      <c r="AF12" s="56">
        <f t="shared" ca="1" si="12"/>
        <v>0</v>
      </c>
      <c r="AG12" s="56">
        <f t="shared" ca="1" si="12"/>
        <v>0</v>
      </c>
      <c r="AH12" s="56">
        <f t="shared" ca="1" si="12"/>
        <v>0</v>
      </c>
      <c r="AI12" s="56">
        <f t="shared" ca="1" si="12"/>
        <v>0</v>
      </c>
      <c r="AJ12" s="56">
        <f t="shared" ref="AJ12:CD12" ca="1" si="18">INDIRECT($A$1&amp;ADDRESS(MATCH(AJ$1,INDIRECT($A$1&amp;"C:C"),0),MATCH($A12,INDIRECT($A$1&amp;"2:2"),0)))</f>
        <v>0</v>
      </c>
      <c r="AK12" s="56">
        <f t="shared" ca="1" si="18"/>
        <v>0</v>
      </c>
      <c r="AL12" s="56">
        <f t="shared" ca="1" si="18"/>
        <v>0</v>
      </c>
      <c r="AM12" s="56">
        <f t="shared" ca="1" si="18"/>
        <v>0</v>
      </c>
      <c r="AN12" s="56">
        <f t="shared" ca="1" si="18"/>
        <v>0</v>
      </c>
      <c r="AO12" s="56">
        <f t="shared" ca="1" si="18"/>
        <v>0</v>
      </c>
      <c r="AP12" s="56">
        <f t="shared" ca="1" si="18"/>
        <v>0</v>
      </c>
      <c r="AQ12" s="56">
        <f t="shared" ca="1" si="18"/>
        <v>0</v>
      </c>
      <c r="AR12" s="56">
        <f t="shared" ca="1" si="18"/>
        <v>0</v>
      </c>
      <c r="AS12" s="56">
        <f t="shared" ca="1" si="18"/>
        <v>0</v>
      </c>
      <c r="AT12" s="56">
        <f t="shared" ca="1" si="18"/>
        <v>0</v>
      </c>
      <c r="AU12" s="56">
        <f t="shared" ca="1" si="18"/>
        <v>0</v>
      </c>
      <c r="AV12" s="56">
        <f t="shared" ca="1" si="18"/>
        <v>0</v>
      </c>
      <c r="AW12" s="56">
        <f t="shared" ca="1" si="18"/>
        <v>0</v>
      </c>
      <c r="AX12" s="56">
        <f t="shared" ca="1" si="18"/>
        <v>0</v>
      </c>
      <c r="AY12" s="56">
        <f t="shared" ca="1" si="18"/>
        <v>0</v>
      </c>
      <c r="AZ12" s="56">
        <f t="shared" ca="1" si="18"/>
        <v>0</v>
      </c>
      <c r="BA12" s="56">
        <f t="shared" ca="1" si="18"/>
        <v>0</v>
      </c>
      <c r="BB12" s="56">
        <f t="shared" ca="1" si="18"/>
        <v>0</v>
      </c>
      <c r="BC12" s="56">
        <f t="shared" ca="1" si="18"/>
        <v>0</v>
      </c>
      <c r="BD12" s="56">
        <f t="shared" ca="1" si="18"/>
        <v>0</v>
      </c>
      <c r="BE12" s="56">
        <f t="shared" ca="1" si="18"/>
        <v>0</v>
      </c>
      <c r="BF12" s="56">
        <f t="shared" ca="1" si="18"/>
        <v>0</v>
      </c>
      <c r="BG12" s="56">
        <f t="shared" ca="1" si="18"/>
        <v>0</v>
      </c>
      <c r="BH12" s="56">
        <f t="shared" ca="1" si="18"/>
        <v>0</v>
      </c>
      <c r="BI12" s="56">
        <f t="shared" ca="1" si="18"/>
        <v>0</v>
      </c>
      <c r="BJ12" s="56">
        <f t="shared" ca="1" si="18"/>
        <v>0</v>
      </c>
      <c r="BK12" s="56">
        <f t="shared" ca="1" si="18"/>
        <v>0</v>
      </c>
      <c r="BL12" s="56">
        <f t="shared" ca="1" si="18"/>
        <v>0</v>
      </c>
      <c r="BM12" s="56">
        <f t="shared" ca="1" si="18"/>
        <v>0</v>
      </c>
      <c r="BN12" s="56">
        <f t="shared" ca="1" si="18"/>
        <v>0</v>
      </c>
      <c r="BO12" s="56">
        <f t="shared" ca="1" si="18"/>
        <v>0</v>
      </c>
      <c r="BP12" s="56">
        <f t="shared" ca="1" si="18"/>
        <v>0</v>
      </c>
      <c r="BQ12" s="56">
        <f t="shared" ca="1" si="18"/>
        <v>0</v>
      </c>
      <c r="BR12" s="56">
        <f t="shared" ca="1" si="18"/>
        <v>0</v>
      </c>
      <c r="BS12" s="56">
        <f t="shared" ca="1" si="18"/>
        <v>0</v>
      </c>
      <c r="BT12" s="56">
        <f t="shared" ca="1" si="18"/>
        <v>0</v>
      </c>
      <c r="BU12" s="56">
        <f t="shared" ca="1" si="18"/>
        <v>0</v>
      </c>
      <c r="BV12" s="56">
        <f t="shared" ca="1" si="18"/>
        <v>0</v>
      </c>
      <c r="BW12" s="56">
        <f t="shared" ca="1" si="18"/>
        <v>0</v>
      </c>
      <c r="BX12" s="56">
        <f t="shared" ca="1" si="18"/>
        <v>0</v>
      </c>
      <c r="BY12" s="56">
        <f t="shared" ca="1" si="18"/>
        <v>0</v>
      </c>
      <c r="BZ12" s="56">
        <f t="shared" ca="1" si="18"/>
        <v>0</v>
      </c>
      <c r="CA12" s="56">
        <f t="shared" ca="1" si="18"/>
        <v>0</v>
      </c>
      <c r="CB12" s="56">
        <f t="shared" ca="1" si="18"/>
        <v>0</v>
      </c>
      <c r="CC12" s="56">
        <f t="shared" ca="1" si="18"/>
        <v>0</v>
      </c>
      <c r="CD12" s="56">
        <f t="shared" ca="1" si="18"/>
        <v>0</v>
      </c>
      <c r="CE12" s="56">
        <f t="shared" ca="1" si="16"/>
        <v>0</v>
      </c>
      <c r="CF12" s="56">
        <f t="shared" ca="1" si="16"/>
        <v>0</v>
      </c>
      <c r="CG12" s="56">
        <f t="shared" ca="1" si="16"/>
        <v>0</v>
      </c>
      <c r="CH12" s="56">
        <f t="shared" ca="1" si="16"/>
        <v>0</v>
      </c>
      <c r="CI12" s="56">
        <f t="shared" ca="1" si="16"/>
        <v>0</v>
      </c>
      <c r="CJ12" s="56">
        <f t="shared" ca="1" si="16"/>
        <v>0</v>
      </c>
      <c r="CK12" s="56">
        <f t="shared" ca="1" si="16"/>
        <v>0</v>
      </c>
      <c r="CL12" s="56">
        <f t="shared" ca="1" si="16"/>
        <v>0</v>
      </c>
      <c r="CM12" s="56">
        <f t="shared" ca="1" si="16"/>
        <v>0</v>
      </c>
      <c r="CN12" s="56">
        <f t="shared" ca="1" si="16"/>
        <v>0</v>
      </c>
      <c r="CO12" s="56">
        <f t="shared" ca="1" si="16"/>
        <v>0</v>
      </c>
      <c r="CP12" s="56">
        <f t="shared" ca="1" si="16"/>
        <v>0</v>
      </c>
      <c r="CQ12" s="56">
        <f t="shared" ca="1" si="16"/>
        <v>0</v>
      </c>
      <c r="CR12" s="56">
        <f t="shared" ca="1" si="16"/>
        <v>0</v>
      </c>
      <c r="CS12" s="56">
        <f t="shared" ca="1" si="16"/>
        <v>0</v>
      </c>
      <c r="CT12" s="56">
        <f t="shared" ca="1" si="16"/>
        <v>0</v>
      </c>
      <c r="CU12" s="56">
        <f t="shared" ref="CU12:EP12" ca="1" si="19">INDIRECT($A$1&amp;ADDRESS(MATCH(CU$1,INDIRECT($A$1&amp;"C:C"),0),MATCH($A12,INDIRECT($A$1&amp;"2:2"),0)))</f>
        <v>0</v>
      </c>
      <c r="CV12" s="56">
        <f t="shared" ca="1" si="19"/>
        <v>0</v>
      </c>
      <c r="CW12" s="56">
        <f t="shared" ca="1" si="19"/>
        <v>0</v>
      </c>
      <c r="CX12" s="56">
        <f t="shared" ca="1" si="19"/>
        <v>0</v>
      </c>
      <c r="CY12" s="56">
        <f t="shared" ca="1" si="19"/>
        <v>0</v>
      </c>
      <c r="CZ12" s="56">
        <f t="shared" ca="1" si="19"/>
        <v>0</v>
      </c>
      <c r="DA12" s="56">
        <f t="shared" ca="1" si="19"/>
        <v>0</v>
      </c>
      <c r="DB12" s="56">
        <f t="shared" ca="1" si="19"/>
        <v>0</v>
      </c>
      <c r="DC12" s="56">
        <f t="shared" ca="1" si="19"/>
        <v>0</v>
      </c>
      <c r="DD12" s="56">
        <f t="shared" ca="1" si="19"/>
        <v>0</v>
      </c>
      <c r="DE12" s="56">
        <f t="shared" ca="1" si="19"/>
        <v>0</v>
      </c>
      <c r="DF12" s="56">
        <f t="shared" ca="1" si="19"/>
        <v>0</v>
      </c>
      <c r="DG12" s="56">
        <f t="shared" ca="1" si="19"/>
        <v>0</v>
      </c>
      <c r="DH12" s="56">
        <f t="shared" ca="1" si="19"/>
        <v>0</v>
      </c>
      <c r="DI12" s="56">
        <f t="shared" ca="1" si="19"/>
        <v>0</v>
      </c>
      <c r="DJ12" s="56">
        <f t="shared" ca="1" si="19"/>
        <v>0</v>
      </c>
      <c r="DK12" s="56">
        <f t="shared" ca="1" si="19"/>
        <v>0</v>
      </c>
      <c r="DL12" s="56">
        <f t="shared" ca="1" si="19"/>
        <v>0</v>
      </c>
      <c r="DM12" s="56">
        <f t="shared" ca="1" si="19"/>
        <v>0</v>
      </c>
      <c r="DN12" s="56">
        <f t="shared" ca="1" si="19"/>
        <v>0</v>
      </c>
      <c r="DO12" s="56">
        <f t="shared" ca="1" si="19"/>
        <v>0</v>
      </c>
      <c r="DP12" s="56">
        <f t="shared" ca="1" si="19"/>
        <v>0</v>
      </c>
      <c r="DQ12" s="56">
        <f t="shared" ca="1" si="19"/>
        <v>0</v>
      </c>
      <c r="DR12" s="56">
        <f t="shared" ca="1" si="19"/>
        <v>0</v>
      </c>
      <c r="DS12" s="56">
        <f t="shared" ca="1" si="19"/>
        <v>0</v>
      </c>
      <c r="DT12" s="56">
        <f t="shared" ca="1" si="19"/>
        <v>0</v>
      </c>
      <c r="DU12" s="56">
        <f t="shared" ca="1" si="19"/>
        <v>0</v>
      </c>
      <c r="DV12" s="56">
        <f t="shared" ca="1" si="19"/>
        <v>0</v>
      </c>
      <c r="DW12" s="56">
        <f t="shared" ca="1" si="19"/>
        <v>0</v>
      </c>
      <c r="DX12" s="56">
        <f t="shared" ca="1" si="19"/>
        <v>0</v>
      </c>
      <c r="DY12" s="56">
        <f t="shared" ca="1" si="19"/>
        <v>0</v>
      </c>
      <c r="DZ12" s="56">
        <f t="shared" ca="1" si="19"/>
        <v>0</v>
      </c>
      <c r="EA12" s="56">
        <f t="shared" ca="1" si="19"/>
        <v>0</v>
      </c>
      <c r="EB12" s="56">
        <f t="shared" ca="1" si="19"/>
        <v>0</v>
      </c>
      <c r="EC12" s="56">
        <f t="shared" ca="1" si="19"/>
        <v>0</v>
      </c>
      <c r="ED12" s="56">
        <f t="shared" ca="1" si="19"/>
        <v>0</v>
      </c>
      <c r="EE12" s="56">
        <f t="shared" ca="1" si="19"/>
        <v>0</v>
      </c>
      <c r="EF12" s="56">
        <f t="shared" ca="1" si="19"/>
        <v>0</v>
      </c>
      <c r="EG12" s="56">
        <f t="shared" ca="1" si="19"/>
        <v>0</v>
      </c>
      <c r="EH12" s="56">
        <f t="shared" ca="1" si="19"/>
        <v>0</v>
      </c>
      <c r="EI12" s="56">
        <f t="shared" ca="1" si="19"/>
        <v>0</v>
      </c>
      <c r="EJ12" s="57">
        <f t="shared" ca="1" si="19"/>
        <v>0</v>
      </c>
      <c r="EK12" s="56">
        <f t="shared" ca="1" si="19"/>
        <v>0</v>
      </c>
      <c r="EL12" s="56">
        <f t="shared" ca="1" si="19"/>
        <v>0</v>
      </c>
      <c r="EM12" s="56">
        <f t="shared" ca="1" si="19"/>
        <v>0</v>
      </c>
      <c r="EN12" s="56">
        <f t="shared" ca="1" si="19"/>
        <v>0</v>
      </c>
      <c r="EO12" s="56">
        <f t="shared" ca="1" si="19"/>
        <v>0</v>
      </c>
      <c r="EP12" s="56">
        <f t="shared" ca="1" si="19"/>
        <v>0</v>
      </c>
      <c r="EQ12" s="56">
        <f t="shared" ca="1" si="17"/>
        <v>0</v>
      </c>
      <c r="ER12" s="56">
        <f t="shared" ca="1" si="17"/>
        <v>0</v>
      </c>
      <c r="ES12" s="56">
        <f t="shared" ca="1" si="5"/>
        <v>0</v>
      </c>
      <c r="ET12" s="56">
        <f t="shared" ca="1" si="5"/>
        <v>0</v>
      </c>
      <c r="EU12" s="58">
        <f t="shared" ca="1" si="5"/>
        <v>0</v>
      </c>
      <c r="EV12" s="56">
        <f t="shared" ca="1" si="5"/>
        <v>0</v>
      </c>
      <c r="EW12" s="56">
        <f t="shared" ca="1" si="5"/>
        <v>0</v>
      </c>
      <c r="EX12" s="56">
        <f t="shared" ca="1" si="5"/>
        <v>0</v>
      </c>
      <c r="EY12" s="56">
        <f t="shared" ca="1" si="5"/>
        <v>0</v>
      </c>
      <c r="EZ12" s="56">
        <f t="shared" ca="1" si="5"/>
        <v>0</v>
      </c>
      <c r="FA12" s="56">
        <f t="shared" ca="1" si="5"/>
        <v>0</v>
      </c>
      <c r="FB12" s="56">
        <f t="shared" ca="1" si="5"/>
        <v>0</v>
      </c>
      <c r="FC12" s="56">
        <f t="shared" ca="1" si="5"/>
        <v>0</v>
      </c>
      <c r="FD12" s="56">
        <f t="shared" ca="1" si="5"/>
        <v>0</v>
      </c>
      <c r="FE12" s="56">
        <f t="shared" ca="1" si="5"/>
        <v>0</v>
      </c>
      <c r="FF12" s="56">
        <f t="shared" ca="1" si="5"/>
        <v>0</v>
      </c>
      <c r="FG12" s="58">
        <f t="shared" ca="1" si="5"/>
        <v>0</v>
      </c>
      <c r="FH12" s="56">
        <f t="shared" ca="1" si="5"/>
        <v>0</v>
      </c>
      <c r="FI12" s="56">
        <f t="shared" ca="1" si="6"/>
        <v>0</v>
      </c>
      <c r="FJ12" s="56">
        <f t="shared" ca="1" si="6"/>
        <v>0</v>
      </c>
      <c r="FK12" s="56">
        <f t="shared" ca="1" si="6"/>
        <v>0</v>
      </c>
      <c r="FL12" s="56">
        <f t="shared" ca="1" si="6"/>
        <v>0</v>
      </c>
      <c r="FM12" s="56">
        <f t="shared" ca="1" si="6"/>
        <v>0</v>
      </c>
      <c r="FN12" s="56">
        <f t="shared" ca="1" si="6"/>
        <v>0</v>
      </c>
      <c r="FO12" s="56">
        <f t="shared" ca="1" si="6"/>
        <v>0</v>
      </c>
      <c r="FP12" s="56">
        <f t="shared" ca="1" si="6"/>
        <v>0</v>
      </c>
      <c r="FQ12" s="56">
        <f t="shared" ca="1" si="6"/>
        <v>0</v>
      </c>
      <c r="FR12" s="56">
        <f t="shared" ca="1" si="6"/>
        <v>0</v>
      </c>
      <c r="FS12" s="58">
        <f t="shared" ca="1" si="6"/>
        <v>0</v>
      </c>
      <c r="FT12" s="56">
        <f t="shared" ca="1" si="6"/>
        <v>0</v>
      </c>
      <c r="FU12" s="56">
        <f t="shared" ca="1" si="6"/>
        <v>0</v>
      </c>
      <c r="FV12" s="56">
        <f t="shared" ca="1" si="6"/>
        <v>0</v>
      </c>
      <c r="FW12" s="56">
        <f t="shared" ca="1" si="6"/>
        <v>0</v>
      </c>
      <c r="FX12" s="56">
        <f t="shared" ca="1" si="6"/>
        <v>0</v>
      </c>
      <c r="FY12" s="56">
        <f t="shared" ca="1" si="6"/>
        <v>0</v>
      </c>
      <c r="FZ12" s="56">
        <f t="shared" ca="1" si="6"/>
        <v>0</v>
      </c>
      <c r="GA12" s="56">
        <f t="shared" ca="1" si="6"/>
        <v>0</v>
      </c>
      <c r="GB12" s="56">
        <f t="shared" ca="1" si="6"/>
        <v>0</v>
      </c>
      <c r="GC12" s="56">
        <f t="shared" ca="1" si="6"/>
        <v>0</v>
      </c>
      <c r="GD12" s="56">
        <f t="shared" ca="1" si="6"/>
        <v>0</v>
      </c>
      <c r="GE12" s="56">
        <f t="shared" ca="1" si="6"/>
        <v>0</v>
      </c>
      <c r="GF12" s="56">
        <f t="shared" ca="1" si="6"/>
        <v>0</v>
      </c>
      <c r="GG12" s="56">
        <f t="shared" ca="1" si="7"/>
        <v>0</v>
      </c>
      <c r="GH12" s="56">
        <f t="shared" ca="1" si="7"/>
        <v>0</v>
      </c>
      <c r="GI12" s="56">
        <f t="shared" ca="1" si="7"/>
        <v>0</v>
      </c>
      <c r="GJ12" s="56">
        <f t="shared" ca="1" si="7"/>
        <v>0</v>
      </c>
      <c r="GK12" s="56">
        <f t="shared" ca="1" si="7"/>
        <v>0</v>
      </c>
      <c r="GL12" s="56">
        <f t="shared" ca="1" si="7"/>
        <v>0</v>
      </c>
      <c r="GM12" s="56">
        <f t="shared" ca="1" si="7"/>
        <v>0</v>
      </c>
      <c r="GN12" s="56">
        <f t="shared" ca="1" si="7"/>
        <v>0</v>
      </c>
      <c r="GO12" s="56">
        <f t="shared" ca="1" si="7"/>
        <v>0</v>
      </c>
      <c r="GP12" s="56">
        <f t="shared" ca="1" si="7"/>
        <v>0</v>
      </c>
      <c r="GQ12" s="56">
        <f t="shared" ca="1" si="8"/>
        <v>0</v>
      </c>
      <c r="GR12" s="56">
        <f t="shared" ca="1" si="8"/>
        <v>0</v>
      </c>
      <c r="GS12" s="56">
        <f t="shared" ca="1" si="8"/>
        <v>0</v>
      </c>
      <c r="GT12" s="56">
        <f t="shared" ca="1" si="8"/>
        <v>0</v>
      </c>
      <c r="GU12" s="56">
        <f t="shared" ca="1" si="8"/>
        <v>0</v>
      </c>
      <c r="GV12" s="56">
        <f t="shared" ca="1" si="8"/>
        <v>0</v>
      </c>
      <c r="GW12" s="56">
        <f t="shared" ca="1" si="8"/>
        <v>0</v>
      </c>
      <c r="GX12" s="56">
        <f t="shared" ca="1" si="8"/>
        <v>0</v>
      </c>
      <c r="GY12" s="56">
        <f t="shared" ca="1" si="8"/>
        <v>0</v>
      </c>
      <c r="GZ12" s="56">
        <f t="shared" ca="1" si="8"/>
        <v>0</v>
      </c>
      <c r="HA12" s="56">
        <f t="shared" ca="1" si="8"/>
        <v>0</v>
      </c>
      <c r="HB12" s="56">
        <f t="shared" ca="1" si="8"/>
        <v>0</v>
      </c>
      <c r="HC12" s="56">
        <f t="shared" ca="1" si="8"/>
        <v>0</v>
      </c>
      <c r="HD12" s="56">
        <f t="shared" ca="1" si="9"/>
        <v>0</v>
      </c>
      <c r="HE12" s="56">
        <f t="shared" ca="1" si="9"/>
        <v>0</v>
      </c>
      <c r="HF12" s="56">
        <f t="shared" ca="1" si="9"/>
        <v>0</v>
      </c>
      <c r="HG12" s="56">
        <f t="shared" ca="1" si="9"/>
        <v>0</v>
      </c>
      <c r="HH12" s="56">
        <f t="shared" ca="1" si="9"/>
        <v>0</v>
      </c>
      <c r="HI12" s="56">
        <f t="shared" ca="1" si="9"/>
        <v>0</v>
      </c>
      <c r="HJ12" s="56">
        <f t="shared" ca="1" si="9"/>
        <v>0</v>
      </c>
      <c r="HK12" s="56">
        <f t="shared" ca="1" si="9"/>
        <v>0</v>
      </c>
      <c r="HL12" s="56">
        <f t="shared" ca="1" si="9"/>
        <v>0</v>
      </c>
      <c r="HM12" s="56">
        <f t="shared" ca="1" si="9"/>
        <v>0</v>
      </c>
      <c r="HN12" s="56">
        <f t="shared" ca="1" si="9"/>
        <v>0</v>
      </c>
      <c r="HO12" s="56">
        <f t="shared" ca="1" si="9"/>
        <v>0</v>
      </c>
    </row>
    <row r="13" spans="1:224" ht="13" x14ac:dyDescent="0.3">
      <c r="A13" s="100" t="s">
        <v>49</v>
      </c>
      <c r="B13" s="97"/>
      <c r="C13" s="80">
        <f t="shared" ca="1" si="10"/>
        <v>0</v>
      </c>
      <c r="D13" s="81">
        <f t="shared" ca="1" si="11"/>
        <v>0</v>
      </c>
      <c r="E13" s="81">
        <f t="shared" ca="1" si="11"/>
        <v>0</v>
      </c>
      <c r="F13" s="81">
        <f t="shared" ca="1" si="11"/>
        <v>0</v>
      </c>
      <c r="G13" s="81">
        <f t="shared" ca="1" si="11"/>
        <v>0</v>
      </c>
      <c r="H13" s="81">
        <f t="shared" ca="1" si="11"/>
        <v>0</v>
      </c>
      <c r="I13" s="81">
        <f t="shared" ca="1" si="11"/>
        <v>0</v>
      </c>
      <c r="J13" s="81">
        <f t="shared" ca="1" si="11"/>
        <v>0</v>
      </c>
      <c r="K13" s="81">
        <f t="shared" ca="1" si="11"/>
        <v>0</v>
      </c>
      <c r="L13" s="81">
        <f t="shared" ca="1" si="11"/>
        <v>0</v>
      </c>
      <c r="M13" s="81">
        <f t="shared" ca="1" si="11"/>
        <v>0</v>
      </c>
      <c r="N13" s="81">
        <f t="shared" ca="1" si="11"/>
        <v>0</v>
      </c>
      <c r="O13" s="81">
        <f t="shared" ca="1" si="11"/>
        <v>0</v>
      </c>
      <c r="P13" s="81">
        <f t="shared" ca="1" si="11"/>
        <v>0</v>
      </c>
      <c r="Q13" s="81">
        <f t="shared" ca="1" si="11"/>
        <v>0</v>
      </c>
      <c r="R13" s="81">
        <f t="shared" ca="1" si="11"/>
        <v>0</v>
      </c>
      <c r="S13" s="82">
        <f t="shared" ca="1" si="11"/>
        <v>0</v>
      </c>
      <c r="T13" s="9">
        <f ca="1">INDIRECT($A$1&amp;ADDRESS(MATCH(T$1,INDIRECT($A$1&amp;"C:C"),0),MATCH($A13,INDIRECT($A$1&amp;"2:2"),0)))*$A$3</f>
        <v>0</v>
      </c>
      <c r="U13" s="9">
        <f t="shared" ref="U13:CF15" ca="1" si="20">INDIRECT($A$1&amp;ADDRESS(MATCH(U$1,INDIRECT($A$1&amp;"C:C"),0),MATCH($A13,INDIRECT($A$1&amp;"2:2"),0)))*$A$3</f>
        <v>0</v>
      </c>
      <c r="V13" s="9">
        <f t="shared" ca="1" si="20"/>
        <v>0</v>
      </c>
      <c r="W13" s="9">
        <f t="shared" ca="1" si="20"/>
        <v>0</v>
      </c>
      <c r="X13" s="9">
        <f t="shared" ca="1" si="20"/>
        <v>0</v>
      </c>
      <c r="Y13" s="9">
        <f t="shared" ca="1" si="20"/>
        <v>0</v>
      </c>
      <c r="Z13" s="9">
        <f t="shared" ca="1" si="20"/>
        <v>0</v>
      </c>
      <c r="AA13" s="9">
        <f t="shared" ca="1" si="20"/>
        <v>0</v>
      </c>
      <c r="AB13" s="9">
        <f t="shared" ca="1" si="20"/>
        <v>0</v>
      </c>
      <c r="AC13" s="9">
        <f t="shared" ca="1" si="20"/>
        <v>0</v>
      </c>
      <c r="AD13" s="9">
        <f t="shared" ca="1" si="20"/>
        <v>0</v>
      </c>
      <c r="AE13" s="10">
        <f t="shared" ca="1" si="20"/>
        <v>0</v>
      </c>
      <c r="AF13" s="9">
        <f t="shared" ca="1" si="20"/>
        <v>0</v>
      </c>
      <c r="AG13" s="9">
        <f t="shared" ca="1" si="20"/>
        <v>0</v>
      </c>
      <c r="AH13" s="9">
        <f t="shared" ca="1" si="20"/>
        <v>0</v>
      </c>
      <c r="AI13" s="9">
        <f t="shared" ca="1" si="20"/>
        <v>0</v>
      </c>
      <c r="AJ13" s="9">
        <f t="shared" ca="1" si="20"/>
        <v>0</v>
      </c>
      <c r="AK13" s="9">
        <f t="shared" ca="1" si="20"/>
        <v>0</v>
      </c>
      <c r="AL13" s="9">
        <f t="shared" ca="1" si="20"/>
        <v>0</v>
      </c>
      <c r="AM13" s="9">
        <f t="shared" ca="1" si="20"/>
        <v>0</v>
      </c>
      <c r="AN13" s="9">
        <f t="shared" ca="1" si="20"/>
        <v>0</v>
      </c>
      <c r="AO13" s="9">
        <f t="shared" ca="1" si="20"/>
        <v>0</v>
      </c>
      <c r="AP13" s="9">
        <f t="shared" ca="1" si="20"/>
        <v>0</v>
      </c>
      <c r="AQ13" s="10">
        <f t="shared" ca="1" si="20"/>
        <v>0</v>
      </c>
      <c r="AR13" s="9">
        <f t="shared" ca="1" si="20"/>
        <v>0</v>
      </c>
      <c r="AS13" s="9">
        <f t="shared" ca="1" si="20"/>
        <v>0</v>
      </c>
      <c r="AT13" s="9">
        <f t="shared" ca="1" si="20"/>
        <v>0</v>
      </c>
      <c r="AU13" s="9">
        <f t="shared" ca="1" si="20"/>
        <v>0</v>
      </c>
      <c r="AV13" s="9">
        <f t="shared" ca="1" si="20"/>
        <v>0</v>
      </c>
      <c r="AW13" s="9">
        <f t="shared" ca="1" si="20"/>
        <v>0</v>
      </c>
      <c r="AX13" s="9">
        <f t="shared" ca="1" si="20"/>
        <v>0</v>
      </c>
      <c r="AY13" s="9">
        <f t="shared" ca="1" si="20"/>
        <v>0</v>
      </c>
      <c r="AZ13" s="9">
        <f t="shared" ca="1" si="20"/>
        <v>0</v>
      </c>
      <c r="BA13" s="9">
        <f t="shared" ca="1" si="20"/>
        <v>0</v>
      </c>
      <c r="BB13" s="9">
        <f t="shared" ca="1" si="20"/>
        <v>0</v>
      </c>
      <c r="BC13" s="11">
        <f t="shared" ca="1" si="20"/>
        <v>0</v>
      </c>
      <c r="BD13" s="9">
        <f t="shared" ca="1" si="20"/>
        <v>0</v>
      </c>
      <c r="BE13" s="9">
        <f t="shared" ca="1" si="20"/>
        <v>0</v>
      </c>
      <c r="BF13" s="9">
        <f t="shared" ca="1" si="20"/>
        <v>0</v>
      </c>
      <c r="BG13" s="9">
        <f t="shared" ca="1" si="20"/>
        <v>0</v>
      </c>
      <c r="BH13" s="9">
        <f t="shared" ca="1" si="20"/>
        <v>0</v>
      </c>
      <c r="BI13" s="9">
        <f t="shared" ca="1" si="20"/>
        <v>0</v>
      </c>
      <c r="BJ13" s="9">
        <f t="shared" ca="1" si="20"/>
        <v>0</v>
      </c>
      <c r="BK13" s="9">
        <f t="shared" ca="1" si="20"/>
        <v>0</v>
      </c>
      <c r="BL13" s="9">
        <f t="shared" ca="1" si="20"/>
        <v>0</v>
      </c>
      <c r="BM13" s="9">
        <f t="shared" ca="1" si="20"/>
        <v>0</v>
      </c>
      <c r="BN13" s="9">
        <f t="shared" ca="1" si="20"/>
        <v>0</v>
      </c>
      <c r="BO13" s="11">
        <f t="shared" ca="1" si="20"/>
        <v>0</v>
      </c>
      <c r="BP13" s="9">
        <f t="shared" ca="1" si="20"/>
        <v>0</v>
      </c>
      <c r="BQ13" s="9">
        <f t="shared" ca="1" si="20"/>
        <v>0</v>
      </c>
      <c r="BR13" s="9">
        <f t="shared" ca="1" si="20"/>
        <v>0</v>
      </c>
      <c r="BS13" s="9">
        <f t="shared" ca="1" si="20"/>
        <v>0</v>
      </c>
      <c r="BT13" s="9">
        <f t="shared" ca="1" si="20"/>
        <v>0</v>
      </c>
      <c r="BU13" s="9">
        <f t="shared" ca="1" si="20"/>
        <v>0</v>
      </c>
      <c r="BV13" s="9">
        <f t="shared" ca="1" si="20"/>
        <v>0</v>
      </c>
      <c r="BW13" s="9">
        <f t="shared" ca="1" si="20"/>
        <v>0</v>
      </c>
      <c r="BX13" s="9">
        <f t="shared" ca="1" si="20"/>
        <v>0</v>
      </c>
      <c r="BY13" s="9">
        <f t="shared" ca="1" si="20"/>
        <v>0</v>
      </c>
      <c r="BZ13" s="9">
        <f t="shared" ca="1" si="20"/>
        <v>0</v>
      </c>
      <c r="CA13" s="11">
        <f t="shared" ca="1" si="20"/>
        <v>0</v>
      </c>
      <c r="CB13" s="9">
        <f t="shared" ca="1" si="20"/>
        <v>0</v>
      </c>
      <c r="CC13" s="9">
        <f t="shared" ca="1" si="20"/>
        <v>0</v>
      </c>
      <c r="CD13" s="9">
        <f t="shared" ca="1" si="20"/>
        <v>0</v>
      </c>
      <c r="CE13" s="9">
        <f t="shared" ca="1" si="20"/>
        <v>0</v>
      </c>
      <c r="CF13" s="9">
        <f t="shared" ca="1" si="20"/>
        <v>0</v>
      </c>
      <c r="CG13" s="9">
        <f t="shared" ref="CG13:ER15" ca="1" si="21">INDIRECT($A$1&amp;ADDRESS(MATCH(CG$1,INDIRECT($A$1&amp;"C:C"),0),MATCH($A13,INDIRECT($A$1&amp;"2:2"),0)))*$A$3</f>
        <v>0</v>
      </c>
      <c r="CH13" s="9">
        <f t="shared" ca="1" si="21"/>
        <v>0</v>
      </c>
      <c r="CI13" s="9">
        <f t="shared" ca="1" si="21"/>
        <v>0</v>
      </c>
      <c r="CJ13" s="9">
        <f t="shared" ca="1" si="21"/>
        <v>0</v>
      </c>
      <c r="CK13" s="9">
        <f t="shared" ca="1" si="21"/>
        <v>0</v>
      </c>
      <c r="CL13" s="9">
        <f t="shared" ca="1" si="21"/>
        <v>0</v>
      </c>
      <c r="CM13" s="11">
        <f t="shared" ca="1" si="21"/>
        <v>0</v>
      </c>
      <c r="CN13" s="9">
        <f t="shared" ca="1" si="21"/>
        <v>0</v>
      </c>
      <c r="CO13" s="9">
        <f t="shared" ca="1" si="21"/>
        <v>0</v>
      </c>
      <c r="CP13" s="9">
        <f t="shared" ca="1" si="21"/>
        <v>0</v>
      </c>
      <c r="CQ13" s="9">
        <f t="shared" ca="1" si="21"/>
        <v>0</v>
      </c>
      <c r="CR13" s="9">
        <f t="shared" ca="1" si="21"/>
        <v>0</v>
      </c>
      <c r="CS13" s="9">
        <f t="shared" ca="1" si="21"/>
        <v>0</v>
      </c>
      <c r="CT13" s="9">
        <f t="shared" ca="1" si="21"/>
        <v>0</v>
      </c>
      <c r="CU13" s="9">
        <f t="shared" ca="1" si="21"/>
        <v>0</v>
      </c>
      <c r="CV13" s="9">
        <f t="shared" ca="1" si="21"/>
        <v>0</v>
      </c>
      <c r="CW13" s="9">
        <f t="shared" ca="1" si="21"/>
        <v>0</v>
      </c>
      <c r="CX13" s="9">
        <f t="shared" ca="1" si="21"/>
        <v>0</v>
      </c>
      <c r="CY13" s="11">
        <f t="shared" ca="1" si="21"/>
        <v>0</v>
      </c>
      <c r="CZ13" s="9">
        <f t="shared" ca="1" si="21"/>
        <v>0</v>
      </c>
      <c r="DA13" s="9">
        <f t="shared" ca="1" si="21"/>
        <v>0</v>
      </c>
      <c r="DB13" s="9">
        <f t="shared" ca="1" si="21"/>
        <v>0</v>
      </c>
      <c r="DC13" s="9">
        <f t="shared" ca="1" si="21"/>
        <v>0</v>
      </c>
      <c r="DD13" s="9">
        <f t="shared" ca="1" si="21"/>
        <v>0</v>
      </c>
      <c r="DE13" s="9">
        <f t="shared" ca="1" si="21"/>
        <v>0</v>
      </c>
      <c r="DF13" s="9">
        <f t="shared" ca="1" si="21"/>
        <v>0</v>
      </c>
      <c r="DG13" s="9">
        <f t="shared" ca="1" si="21"/>
        <v>0</v>
      </c>
      <c r="DH13" s="9">
        <f t="shared" ca="1" si="21"/>
        <v>0</v>
      </c>
      <c r="DI13" s="9">
        <f t="shared" ca="1" si="21"/>
        <v>0</v>
      </c>
      <c r="DJ13" s="9">
        <f t="shared" ca="1" si="21"/>
        <v>0</v>
      </c>
      <c r="DK13" s="11">
        <f t="shared" ca="1" si="21"/>
        <v>0</v>
      </c>
      <c r="DL13" s="9">
        <f t="shared" ca="1" si="21"/>
        <v>0</v>
      </c>
      <c r="DM13" s="9">
        <f t="shared" ca="1" si="21"/>
        <v>0</v>
      </c>
      <c r="DN13" s="9">
        <f t="shared" ca="1" si="21"/>
        <v>0</v>
      </c>
      <c r="DO13" s="9">
        <f t="shared" ca="1" si="21"/>
        <v>0</v>
      </c>
      <c r="DP13" s="9">
        <f t="shared" ca="1" si="21"/>
        <v>0</v>
      </c>
      <c r="DQ13" s="9">
        <f t="shared" ca="1" si="21"/>
        <v>0</v>
      </c>
      <c r="DR13" s="9">
        <f t="shared" ca="1" si="21"/>
        <v>0</v>
      </c>
      <c r="DS13" s="9">
        <f t="shared" ca="1" si="21"/>
        <v>0</v>
      </c>
      <c r="DT13" s="9">
        <f t="shared" ca="1" si="21"/>
        <v>0</v>
      </c>
      <c r="DU13" s="9">
        <f t="shared" ca="1" si="21"/>
        <v>0</v>
      </c>
      <c r="DV13" s="9">
        <f t="shared" ca="1" si="21"/>
        <v>0</v>
      </c>
      <c r="DW13" s="11">
        <f t="shared" ca="1" si="21"/>
        <v>0</v>
      </c>
      <c r="DX13" s="9">
        <f t="shared" ca="1" si="21"/>
        <v>0</v>
      </c>
      <c r="DY13" s="9">
        <f t="shared" ca="1" si="21"/>
        <v>0</v>
      </c>
      <c r="DZ13" s="9">
        <f t="shared" ca="1" si="21"/>
        <v>0</v>
      </c>
      <c r="EA13" s="9">
        <f t="shared" ca="1" si="21"/>
        <v>0</v>
      </c>
      <c r="EB13" s="9">
        <f t="shared" ca="1" si="21"/>
        <v>0</v>
      </c>
      <c r="EC13" s="9">
        <f t="shared" ca="1" si="21"/>
        <v>0</v>
      </c>
      <c r="ED13" s="9">
        <f t="shared" ca="1" si="21"/>
        <v>0</v>
      </c>
      <c r="EE13" s="9">
        <f t="shared" ca="1" si="21"/>
        <v>0</v>
      </c>
      <c r="EF13" s="9">
        <f t="shared" ca="1" si="21"/>
        <v>0</v>
      </c>
      <c r="EG13" s="9">
        <f t="shared" ca="1" si="21"/>
        <v>0</v>
      </c>
      <c r="EH13" s="9">
        <f t="shared" ca="1" si="21"/>
        <v>0</v>
      </c>
      <c r="EI13" s="11">
        <f t="shared" ca="1" si="21"/>
        <v>0</v>
      </c>
      <c r="EJ13" s="9">
        <f t="shared" ca="1" si="21"/>
        <v>0</v>
      </c>
      <c r="EK13" s="9">
        <f t="shared" ca="1" si="21"/>
        <v>0</v>
      </c>
      <c r="EL13" s="9">
        <f t="shared" ca="1" si="21"/>
        <v>0</v>
      </c>
      <c r="EM13" s="9">
        <f t="shared" ca="1" si="21"/>
        <v>0</v>
      </c>
      <c r="EN13" s="9">
        <f t="shared" ca="1" si="21"/>
        <v>0</v>
      </c>
      <c r="EO13" s="9">
        <f t="shared" ca="1" si="21"/>
        <v>0</v>
      </c>
      <c r="EP13" s="9">
        <f t="shared" ca="1" si="21"/>
        <v>0</v>
      </c>
      <c r="EQ13" s="9">
        <f t="shared" ca="1" si="21"/>
        <v>0</v>
      </c>
      <c r="ER13" s="9">
        <f t="shared" ca="1" si="21"/>
        <v>0</v>
      </c>
      <c r="ES13" s="9">
        <f t="shared" ref="ES13:FH15" ca="1" si="22">INDIRECT($A$1&amp;ADDRESS(MATCH(ES$1,INDIRECT($A$1&amp;"C:C"),0),MATCH($A13,INDIRECT($A$1&amp;"2:2"),0)))*$A$3</f>
        <v>0</v>
      </c>
      <c r="ET13" s="9">
        <f t="shared" ca="1" si="22"/>
        <v>0</v>
      </c>
      <c r="EU13" s="11">
        <f t="shared" ca="1" si="22"/>
        <v>0</v>
      </c>
      <c r="EV13" s="9">
        <f t="shared" ca="1" si="22"/>
        <v>0</v>
      </c>
      <c r="EW13" s="9">
        <f t="shared" ca="1" si="22"/>
        <v>0</v>
      </c>
      <c r="EX13" s="9">
        <f t="shared" ca="1" si="22"/>
        <v>0</v>
      </c>
      <c r="EY13" s="9">
        <f t="shared" ca="1" si="22"/>
        <v>0</v>
      </c>
      <c r="EZ13" s="9">
        <f t="shared" ca="1" si="22"/>
        <v>0</v>
      </c>
      <c r="FA13" s="9">
        <f t="shared" ca="1" si="22"/>
        <v>0</v>
      </c>
      <c r="FB13" s="9">
        <f t="shared" ca="1" si="22"/>
        <v>0</v>
      </c>
      <c r="FC13" s="9">
        <f t="shared" ca="1" si="22"/>
        <v>0</v>
      </c>
      <c r="FD13" s="9">
        <f t="shared" ca="1" si="22"/>
        <v>0</v>
      </c>
      <c r="FE13" s="9">
        <f t="shared" ca="1" si="22"/>
        <v>0</v>
      </c>
      <c r="FF13" s="9">
        <f t="shared" ca="1" si="22"/>
        <v>0</v>
      </c>
      <c r="FG13" s="11">
        <f t="shared" ca="1" si="22"/>
        <v>0</v>
      </c>
      <c r="FH13" s="9">
        <f t="shared" ca="1" si="22"/>
        <v>0</v>
      </c>
      <c r="FI13" s="9">
        <f t="shared" ref="FI13:GF15" ca="1" si="23">INDIRECT($A$1&amp;ADDRESS(MATCH(FI$1,INDIRECT($A$1&amp;"C:C"),0),MATCH($A13,INDIRECT($A$1&amp;"2:2"),0)))*$A$3</f>
        <v>0</v>
      </c>
      <c r="FJ13" s="9">
        <f t="shared" ca="1" si="23"/>
        <v>0</v>
      </c>
      <c r="FK13" s="9">
        <f t="shared" ca="1" si="23"/>
        <v>0</v>
      </c>
      <c r="FL13" s="9">
        <f t="shared" ca="1" si="23"/>
        <v>0</v>
      </c>
      <c r="FM13" s="9">
        <f t="shared" ca="1" si="23"/>
        <v>0</v>
      </c>
      <c r="FN13" s="9">
        <f t="shared" ca="1" si="23"/>
        <v>0</v>
      </c>
      <c r="FO13" s="9">
        <f t="shared" ca="1" si="23"/>
        <v>0</v>
      </c>
      <c r="FP13" s="9">
        <f t="shared" ca="1" si="23"/>
        <v>0</v>
      </c>
      <c r="FQ13" s="9">
        <f t="shared" ca="1" si="23"/>
        <v>0</v>
      </c>
      <c r="FR13" s="9">
        <f t="shared" ca="1" si="23"/>
        <v>0</v>
      </c>
      <c r="FS13" s="11">
        <f t="shared" ca="1" si="23"/>
        <v>0</v>
      </c>
      <c r="FT13" s="9">
        <f t="shared" ca="1" si="23"/>
        <v>0</v>
      </c>
      <c r="FU13" s="9">
        <f t="shared" ca="1" si="23"/>
        <v>0</v>
      </c>
      <c r="FV13" s="9">
        <f t="shared" ca="1" si="23"/>
        <v>0</v>
      </c>
      <c r="FW13" s="9">
        <f t="shared" ca="1" si="23"/>
        <v>0</v>
      </c>
      <c r="FX13" s="9">
        <f t="shared" ca="1" si="23"/>
        <v>0</v>
      </c>
      <c r="FY13" s="9">
        <f t="shared" ca="1" si="23"/>
        <v>0</v>
      </c>
      <c r="FZ13" s="9">
        <f t="shared" ca="1" si="23"/>
        <v>0</v>
      </c>
      <c r="GA13" s="9">
        <f t="shared" ca="1" si="23"/>
        <v>0</v>
      </c>
      <c r="GB13" s="9">
        <f t="shared" ca="1" si="23"/>
        <v>0</v>
      </c>
      <c r="GC13" s="9">
        <f t="shared" ca="1" si="23"/>
        <v>0</v>
      </c>
      <c r="GD13" s="9">
        <f t="shared" ca="1" si="23"/>
        <v>0</v>
      </c>
      <c r="GE13" s="11">
        <f t="shared" ca="1" si="23"/>
        <v>0</v>
      </c>
      <c r="GF13" s="9">
        <f t="shared" ca="1" si="23"/>
        <v>0</v>
      </c>
      <c r="GG13" s="9">
        <f t="shared" ref="GG13:GV15" ca="1" si="24">INDIRECT($A$1&amp;ADDRESS(MATCH(GG$1,INDIRECT($A$1&amp;"C:C"),0),MATCH($A13,INDIRECT($A$1&amp;"2:2"),0)))*$A$3</f>
        <v>0</v>
      </c>
      <c r="GH13" s="9">
        <f t="shared" ca="1" si="24"/>
        <v>0</v>
      </c>
      <c r="GI13" s="9">
        <f t="shared" ca="1" si="24"/>
        <v>0</v>
      </c>
      <c r="GJ13" s="9">
        <f t="shared" ca="1" si="24"/>
        <v>0</v>
      </c>
      <c r="GK13" s="9">
        <f t="shared" ca="1" si="24"/>
        <v>0</v>
      </c>
      <c r="GL13" s="9">
        <f t="shared" ca="1" si="24"/>
        <v>0</v>
      </c>
      <c r="GM13" s="9">
        <f t="shared" ca="1" si="24"/>
        <v>0</v>
      </c>
      <c r="GN13" s="9">
        <f t="shared" ca="1" si="24"/>
        <v>0</v>
      </c>
      <c r="GO13" s="9">
        <f t="shared" ca="1" si="24"/>
        <v>0</v>
      </c>
      <c r="GP13" s="9">
        <f t="shared" ca="1" si="24"/>
        <v>0</v>
      </c>
      <c r="GQ13" s="9">
        <f t="shared" ca="1" si="24"/>
        <v>0</v>
      </c>
      <c r="GR13" s="9">
        <f t="shared" ca="1" si="24"/>
        <v>0</v>
      </c>
      <c r="GS13" s="9">
        <f t="shared" ca="1" si="24"/>
        <v>0</v>
      </c>
      <c r="GT13" s="9">
        <f t="shared" ca="1" si="24"/>
        <v>0</v>
      </c>
      <c r="GU13" s="9">
        <f t="shared" ca="1" si="24"/>
        <v>0</v>
      </c>
      <c r="GV13" s="9">
        <f t="shared" ca="1" si="24"/>
        <v>0</v>
      </c>
      <c r="GW13" s="9">
        <f t="shared" ref="GQ13:HF15" ca="1" si="25">INDIRECT($A$1&amp;ADDRESS(MATCH(GW$1,INDIRECT($A$1&amp;"C:C"),0),MATCH($A13,INDIRECT($A$1&amp;"2:2"),0)))*$A$3</f>
        <v>0</v>
      </c>
      <c r="GX13" s="9">
        <f t="shared" ca="1" si="25"/>
        <v>0</v>
      </c>
      <c r="GY13" s="9">
        <f t="shared" ca="1" si="25"/>
        <v>0</v>
      </c>
      <c r="GZ13" s="9">
        <f t="shared" ca="1" si="25"/>
        <v>0</v>
      </c>
      <c r="HA13" s="9">
        <f t="shared" ca="1" si="25"/>
        <v>0</v>
      </c>
      <c r="HB13" s="9">
        <f t="shared" ca="1" si="25"/>
        <v>0</v>
      </c>
      <c r="HC13" s="9">
        <f t="shared" ca="1" si="25"/>
        <v>0</v>
      </c>
      <c r="HD13" s="9">
        <f t="shared" ca="1" si="25"/>
        <v>0</v>
      </c>
      <c r="HE13" s="9">
        <f t="shared" ca="1" si="25"/>
        <v>0</v>
      </c>
      <c r="HF13" s="9">
        <f t="shared" ca="1" si="25"/>
        <v>0</v>
      </c>
      <c r="HG13" s="9">
        <f t="shared" ref="HD13:HO15" ca="1" si="26">INDIRECT($A$1&amp;ADDRESS(MATCH(HG$1,INDIRECT($A$1&amp;"C:C"),0),MATCH($A13,INDIRECT($A$1&amp;"2:2"),0)))*$A$3</f>
        <v>0</v>
      </c>
      <c r="HH13" s="9">
        <f t="shared" ca="1" si="26"/>
        <v>0</v>
      </c>
      <c r="HI13" s="9">
        <f t="shared" ca="1" si="26"/>
        <v>0</v>
      </c>
      <c r="HJ13" s="9">
        <f t="shared" ca="1" si="26"/>
        <v>0</v>
      </c>
      <c r="HK13" s="9">
        <f t="shared" ca="1" si="26"/>
        <v>0</v>
      </c>
      <c r="HL13" s="9">
        <f t="shared" ca="1" si="26"/>
        <v>0</v>
      </c>
      <c r="HM13" s="9">
        <f t="shared" ca="1" si="26"/>
        <v>0</v>
      </c>
      <c r="HN13" s="9">
        <f t="shared" ca="1" si="26"/>
        <v>0</v>
      </c>
      <c r="HO13" s="9">
        <f t="shared" ca="1" si="26"/>
        <v>0</v>
      </c>
      <c r="HP13" s="9"/>
    </row>
    <row r="14" spans="1:224" ht="13" x14ac:dyDescent="0.3">
      <c r="A14" s="100" t="s">
        <v>48</v>
      </c>
      <c r="B14" s="97"/>
      <c r="C14" s="80">
        <f t="shared" ca="1" si="10"/>
        <v>0</v>
      </c>
      <c r="D14" s="81">
        <f t="shared" ca="1" si="11"/>
        <v>0</v>
      </c>
      <c r="E14" s="81">
        <f t="shared" ca="1" si="11"/>
        <v>0</v>
      </c>
      <c r="F14" s="81">
        <f t="shared" ca="1" si="11"/>
        <v>0</v>
      </c>
      <c r="G14" s="81">
        <f t="shared" ca="1" si="11"/>
        <v>0</v>
      </c>
      <c r="H14" s="81">
        <f t="shared" ca="1" si="11"/>
        <v>0</v>
      </c>
      <c r="I14" s="81">
        <f t="shared" ca="1" si="11"/>
        <v>0</v>
      </c>
      <c r="J14" s="81">
        <f t="shared" ca="1" si="11"/>
        <v>0</v>
      </c>
      <c r="K14" s="81">
        <f t="shared" ca="1" si="11"/>
        <v>0</v>
      </c>
      <c r="L14" s="81">
        <f t="shared" ca="1" si="11"/>
        <v>0</v>
      </c>
      <c r="M14" s="81">
        <f t="shared" ca="1" si="11"/>
        <v>0</v>
      </c>
      <c r="N14" s="81">
        <f t="shared" ca="1" si="11"/>
        <v>0</v>
      </c>
      <c r="O14" s="81">
        <f t="shared" ca="1" si="11"/>
        <v>0</v>
      </c>
      <c r="P14" s="81">
        <f t="shared" ca="1" si="11"/>
        <v>0</v>
      </c>
      <c r="Q14" s="81">
        <f t="shared" ca="1" si="11"/>
        <v>0</v>
      </c>
      <c r="R14" s="81">
        <f t="shared" ca="1" si="11"/>
        <v>0</v>
      </c>
      <c r="S14" s="82">
        <f t="shared" ca="1" si="11"/>
        <v>0</v>
      </c>
      <c r="T14" s="9">
        <f ca="1">INDIRECT($A$1&amp;ADDRESS(MATCH(T$1,INDIRECT($A$1&amp;"C:C"),0),MATCH($A14,INDIRECT($A$1&amp;"2:2"),0)))*$A$3</f>
        <v>0</v>
      </c>
      <c r="U14" s="9">
        <f t="shared" ca="1" si="20"/>
        <v>0</v>
      </c>
      <c r="V14" s="9">
        <f t="shared" ca="1" si="20"/>
        <v>0</v>
      </c>
      <c r="W14" s="9">
        <f t="shared" ca="1" si="20"/>
        <v>0</v>
      </c>
      <c r="X14" s="9">
        <f t="shared" ca="1" si="20"/>
        <v>0</v>
      </c>
      <c r="Y14" s="9">
        <f t="shared" ca="1" si="20"/>
        <v>0</v>
      </c>
      <c r="Z14" s="9">
        <f t="shared" ca="1" si="20"/>
        <v>0</v>
      </c>
      <c r="AA14" s="9">
        <f t="shared" ca="1" si="20"/>
        <v>0</v>
      </c>
      <c r="AB14" s="9">
        <f t="shared" ca="1" si="20"/>
        <v>0</v>
      </c>
      <c r="AC14" s="9">
        <f t="shared" ca="1" si="20"/>
        <v>0</v>
      </c>
      <c r="AD14" s="9">
        <f t="shared" ca="1" si="20"/>
        <v>0</v>
      </c>
      <c r="AE14" s="10">
        <f t="shared" ca="1" si="20"/>
        <v>0</v>
      </c>
      <c r="AF14" s="9">
        <f t="shared" ca="1" si="20"/>
        <v>0</v>
      </c>
      <c r="AG14" s="9">
        <f t="shared" ca="1" si="20"/>
        <v>0</v>
      </c>
      <c r="AH14" s="9">
        <f t="shared" ca="1" si="20"/>
        <v>0</v>
      </c>
      <c r="AI14" s="9">
        <f t="shared" ca="1" si="20"/>
        <v>0</v>
      </c>
      <c r="AJ14" s="9">
        <f t="shared" ca="1" si="20"/>
        <v>0</v>
      </c>
      <c r="AK14" s="9">
        <f t="shared" ca="1" si="20"/>
        <v>0</v>
      </c>
      <c r="AL14" s="9">
        <f t="shared" ca="1" si="20"/>
        <v>0</v>
      </c>
      <c r="AM14" s="9">
        <f t="shared" ca="1" si="20"/>
        <v>0</v>
      </c>
      <c r="AN14" s="9">
        <f t="shared" ca="1" si="20"/>
        <v>0</v>
      </c>
      <c r="AO14" s="9">
        <f t="shared" ca="1" si="20"/>
        <v>0</v>
      </c>
      <c r="AP14" s="9">
        <f t="shared" ca="1" si="20"/>
        <v>0</v>
      </c>
      <c r="AQ14" s="10">
        <f t="shared" ca="1" si="20"/>
        <v>0</v>
      </c>
      <c r="AR14" s="9">
        <f t="shared" ca="1" si="20"/>
        <v>0</v>
      </c>
      <c r="AS14" s="9">
        <f t="shared" ca="1" si="20"/>
        <v>0</v>
      </c>
      <c r="AT14" s="9">
        <f t="shared" ca="1" si="20"/>
        <v>0</v>
      </c>
      <c r="AU14" s="9">
        <f t="shared" ca="1" si="20"/>
        <v>0</v>
      </c>
      <c r="AV14" s="9">
        <f t="shared" ca="1" si="20"/>
        <v>0</v>
      </c>
      <c r="AW14" s="9">
        <f t="shared" ca="1" si="20"/>
        <v>0</v>
      </c>
      <c r="AX14" s="9">
        <f t="shared" ca="1" si="20"/>
        <v>0</v>
      </c>
      <c r="AY14" s="9">
        <f t="shared" ca="1" si="20"/>
        <v>0</v>
      </c>
      <c r="AZ14" s="9">
        <f t="shared" ca="1" si="20"/>
        <v>0</v>
      </c>
      <c r="BA14" s="9">
        <f t="shared" ca="1" si="20"/>
        <v>0</v>
      </c>
      <c r="BB14" s="9">
        <f t="shared" ca="1" si="20"/>
        <v>0</v>
      </c>
      <c r="BC14" s="11">
        <f t="shared" ca="1" si="20"/>
        <v>0</v>
      </c>
      <c r="BD14" s="9">
        <f t="shared" ca="1" si="20"/>
        <v>0</v>
      </c>
      <c r="BE14" s="9">
        <f t="shared" ca="1" si="20"/>
        <v>0</v>
      </c>
      <c r="BF14" s="9">
        <f t="shared" ca="1" si="20"/>
        <v>0</v>
      </c>
      <c r="BG14" s="9">
        <f t="shared" ca="1" si="20"/>
        <v>0</v>
      </c>
      <c r="BH14" s="9">
        <f t="shared" ca="1" si="20"/>
        <v>0</v>
      </c>
      <c r="BI14" s="9">
        <f t="shared" ca="1" si="20"/>
        <v>0</v>
      </c>
      <c r="BJ14" s="9">
        <f t="shared" ca="1" si="20"/>
        <v>0</v>
      </c>
      <c r="BK14" s="9">
        <f t="shared" ca="1" si="20"/>
        <v>0</v>
      </c>
      <c r="BL14" s="9">
        <f t="shared" ca="1" si="20"/>
        <v>0</v>
      </c>
      <c r="BM14" s="9">
        <f t="shared" ca="1" si="20"/>
        <v>0</v>
      </c>
      <c r="BN14" s="9">
        <f t="shared" ca="1" si="20"/>
        <v>0</v>
      </c>
      <c r="BO14" s="11">
        <f t="shared" ca="1" si="20"/>
        <v>0</v>
      </c>
      <c r="BP14" s="9">
        <f t="shared" ca="1" si="20"/>
        <v>0</v>
      </c>
      <c r="BQ14" s="9">
        <f t="shared" ca="1" si="20"/>
        <v>0</v>
      </c>
      <c r="BR14" s="9">
        <f t="shared" ca="1" si="20"/>
        <v>0</v>
      </c>
      <c r="BS14" s="9">
        <f t="shared" ca="1" si="20"/>
        <v>0</v>
      </c>
      <c r="BT14" s="9">
        <f t="shared" ca="1" si="20"/>
        <v>0</v>
      </c>
      <c r="BU14" s="9">
        <f t="shared" ca="1" si="20"/>
        <v>0</v>
      </c>
      <c r="BV14" s="9">
        <f t="shared" ca="1" si="20"/>
        <v>0</v>
      </c>
      <c r="BW14" s="9">
        <f t="shared" ca="1" si="20"/>
        <v>0</v>
      </c>
      <c r="BX14" s="9">
        <f t="shared" ca="1" si="20"/>
        <v>0</v>
      </c>
      <c r="BY14" s="9">
        <f t="shared" ca="1" si="20"/>
        <v>0</v>
      </c>
      <c r="BZ14" s="9">
        <f t="shared" ca="1" si="20"/>
        <v>0</v>
      </c>
      <c r="CA14" s="11">
        <f t="shared" ca="1" si="20"/>
        <v>0</v>
      </c>
      <c r="CB14" s="9">
        <f t="shared" ca="1" si="20"/>
        <v>0</v>
      </c>
      <c r="CC14" s="9">
        <f t="shared" ca="1" si="20"/>
        <v>0</v>
      </c>
      <c r="CD14" s="9">
        <f t="shared" ca="1" si="20"/>
        <v>0</v>
      </c>
      <c r="CE14" s="9">
        <f t="shared" ca="1" si="20"/>
        <v>0</v>
      </c>
      <c r="CF14" s="9">
        <f t="shared" ca="1" si="20"/>
        <v>0</v>
      </c>
      <c r="CG14" s="9">
        <f t="shared" ca="1" si="21"/>
        <v>0</v>
      </c>
      <c r="CH14" s="9">
        <f t="shared" ca="1" si="21"/>
        <v>0</v>
      </c>
      <c r="CI14" s="9">
        <f t="shared" ca="1" si="21"/>
        <v>0</v>
      </c>
      <c r="CJ14" s="9">
        <f t="shared" ca="1" si="21"/>
        <v>0</v>
      </c>
      <c r="CK14" s="9">
        <f t="shared" ca="1" si="21"/>
        <v>0</v>
      </c>
      <c r="CL14" s="9">
        <f t="shared" ca="1" si="21"/>
        <v>0</v>
      </c>
      <c r="CM14" s="11">
        <f t="shared" ca="1" si="21"/>
        <v>0</v>
      </c>
      <c r="CN14" s="9">
        <f t="shared" ca="1" si="21"/>
        <v>0</v>
      </c>
      <c r="CO14" s="9">
        <f t="shared" ca="1" si="21"/>
        <v>0</v>
      </c>
      <c r="CP14" s="9">
        <f t="shared" ca="1" si="21"/>
        <v>0</v>
      </c>
      <c r="CQ14" s="9">
        <f t="shared" ca="1" si="21"/>
        <v>0</v>
      </c>
      <c r="CR14" s="9">
        <f t="shared" ca="1" si="21"/>
        <v>0</v>
      </c>
      <c r="CS14" s="9">
        <f t="shared" ca="1" si="21"/>
        <v>0</v>
      </c>
      <c r="CT14" s="9">
        <f t="shared" ca="1" si="21"/>
        <v>0</v>
      </c>
      <c r="CU14" s="9">
        <f t="shared" ca="1" si="21"/>
        <v>0</v>
      </c>
      <c r="CV14" s="9">
        <f t="shared" ca="1" si="21"/>
        <v>0</v>
      </c>
      <c r="CW14" s="9">
        <f t="shared" ca="1" si="21"/>
        <v>0</v>
      </c>
      <c r="CX14" s="9">
        <f t="shared" ca="1" si="21"/>
        <v>0</v>
      </c>
      <c r="CY14" s="11">
        <f t="shared" ca="1" si="21"/>
        <v>0</v>
      </c>
      <c r="CZ14" s="9">
        <f t="shared" ca="1" si="21"/>
        <v>0</v>
      </c>
      <c r="DA14" s="9">
        <f t="shared" ca="1" si="21"/>
        <v>0</v>
      </c>
      <c r="DB14" s="9">
        <f t="shared" ca="1" si="21"/>
        <v>0</v>
      </c>
      <c r="DC14" s="9">
        <f t="shared" ca="1" si="21"/>
        <v>0</v>
      </c>
      <c r="DD14" s="9">
        <f t="shared" ca="1" si="21"/>
        <v>0</v>
      </c>
      <c r="DE14" s="9">
        <f t="shared" ca="1" si="21"/>
        <v>0</v>
      </c>
      <c r="DF14" s="9">
        <f t="shared" ca="1" si="21"/>
        <v>0</v>
      </c>
      <c r="DG14" s="9">
        <f t="shared" ca="1" si="21"/>
        <v>0</v>
      </c>
      <c r="DH14" s="9">
        <f t="shared" ca="1" si="21"/>
        <v>0</v>
      </c>
      <c r="DI14" s="9">
        <f t="shared" ca="1" si="21"/>
        <v>0</v>
      </c>
      <c r="DJ14" s="9">
        <f t="shared" ca="1" si="21"/>
        <v>0</v>
      </c>
      <c r="DK14" s="11">
        <f t="shared" ca="1" si="21"/>
        <v>0</v>
      </c>
      <c r="DL14" s="9">
        <f t="shared" ca="1" si="21"/>
        <v>0</v>
      </c>
      <c r="DM14" s="9">
        <f t="shared" ca="1" si="21"/>
        <v>0</v>
      </c>
      <c r="DN14" s="9">
        <f t="shared" ca="1" si="21"/>
        <v>0</v>
      </c>
      <c r="DO14" s="9">
        <f t="shared" ca="1" si="21"/>
        <v>0</v>
      </c>
      <c r="DP14" s="9">
        <f t="shared" ca="1" si="21"/>
        <v>0</v>
      </c>
      <c r="DQ14" s="9">
        <f t="shared" ca="1" si="21"/>
        <v>0</v>
      </c>
      <c r="DR14" s="9">
        <f t="shared" ca="1" si="21"/>
        <v>0</v>
      </c>
      <c r="DS14" s="9">
        <f t="shared" ca="1" si="21"/>
        <v>0</v>
      </c>
      <c r="DT14" s="9">
        <f t="shared" ca="1" si="21"/>
        <v>0</v>
      </c>
      <c r="DU14" s="9">
        <f t="shared" ca="1" si="21"/>
        <v>0</v>
      </c>
      <c r="DV14" s="9">
        <f t="shared" ca="1" si="21"/>
        <v>0</v>
      </c>
      <c r="DW14" s="11">
        <f t="shared" ca="1" si="21"/>
        <v>0</v>
      </c>
      <c r="DX14" s="9">
        <f t="shared" ca="1" si="21"/>
        <v>0</v>
      </c>
      <c r="DY14" s="9">
        <f t="shared" ca="1" si="21"/>
        <v>0</v>
      </c>
      <c r="DZ14" s="9">
        <f t="shared" ca="1" si="21"/>
        <v>0</v>
      </c>
      <c r="EA14" s="9">
        <f t="shared" ca="1" si="21"/>
        <v>0</v>
      </c>
      <c r="EB14" s="9">
        <f t="shared" ca="1" si="21"/>
        <v>0</v>
      </c>
      <c r="EC14" s="9">
        <f t="shared" ca="1" si="21"/>
        <v>0</v>
      </c>
      <c r="ED14" s="9">
        <f t="shared" ca="1" si="21"/>
        <v>0</v>
      </c>
      <c r="EE14" s="9">
        <f t="shared" ca="1" si="21"/>
        <v>0</v>
      </c>
      <c r="EF14" s="9">
        <f t="shared" ca="1" si="21"/>
        <v>0</v>
      </c>
      <c r="EG14" s="9">
        <f t="shared" ca="1" si="21"/>
        <v>0</v>
      </c>
      <c r="EH14" s="9">
        <f t="shared" ca="1" si="21"/>
        <v>0</v>
      </c>
      <c r="EI14" s="11">
        <f t="shared" ca="1" si="21"/>
        <v>0</v>
      </c>
      <c r="EJ14" s="9">
        <f t="shared" ca="1" si="21"/>
        <v>0</v>
      </c>
      <c r="EK14" s="9">
        <f t="shared" ca="1" si="21"/>
        <v>0</v>
      </c>
      <c r="EL14" s="9">
        <f t="shared" ca="1" si="21"/>
        <v>0</v>
      </c>
      <c r="EM14" s="9">
        <f t="shared" ca="1" si="21"/>
        <v>0</v>
      </c>
      <c r="EN14" s="9">
        <f t="shared" ca="1" si="21"/>
        <v>0</v>
      </c>
      <c r="EO14" s="9">
        <f t="shared" ca="1" si="21"/>
        <v>0</v>
      </c>
      <c r="EP14" s="9">
        <f t="shared" ca="1" si="21"/>
        <v>0</v>
      </c>
      <c r="EQ14" s="9">
        <f t="shared" ca="1" si="21"/>
        <v>0</v>
      </c>
      <c r="ER14" s="9">
        <f t="shared" ca="1" si="21"/>
        <v>0</v>
      </c>
      <c r="ES14" s="9">
        <f t="shared" ca="1" si="22"/>
        <v>0</v>
      </c>
      <c r="ET14" s="9">
        <f t="shared" ca="1" si="22"/>
        <v>0</v>
      </c>
      <c r="EU14" s="11">
        <f t="shared" ca="1" si="22"/>
        <v>0</v>
      </c>
      <c r="EV14" s="9">
        <f t="shared" ca="1" si="22"/>
        <v>0</v>
      </c>
      <c r="EW14" s="9">
        <f t="shared" ca="1" si="22"/>
        <v>0</v>
      </c>
      <c r="EX14" s="9">
        <f t="shared" ca="1" si="22"/>
        <v>0</v>
      </c>
      <c r="EY14" s="9">
        <f t="shared" ca="1" si="22"/>
        <v>0</v>
      </c>
      <c r="EZ14" s="9">
        <f t="shared" ca="1" si="22"/>
        <v>0</v>
      </c>
      <c r="FA14" s="9">
        <f t="shared" ca="1" si="22"/>
        <v>0</v>
      </c>
      <c r="FB14" s="9">
        <f t="shared" ca="1" si="22"/>
        <v>0</v>
      </c>
      <c r="FC14" s="9">
        <f t="shared" ca="1" si="22"/>
        <v>0</v>
      </c>
      <c r="FD14" s="9">
        <f t="shared" ca="1" si="22"/>
        <v>0</v>
      </c>
      <c r="FE14" s="9">
        <f t="shared" ca="1" si="22"/>
        <v>0</v>
      </c>
      <c r="FF14" s="9">
        <f t="shared" ca="1" si="22"/>
        <v>0</v>
      </c>
      <c r="FG14" s="11">
        <f t="shared" ca="1" si="22"/>
        <v>0</v>
      </c>
      <c r="FH14" s="9">
        <f t="shared" ca="1" si="22"/>
        <v>0</v>
      </c>
      <c r="FI14" s="9">
        <f t="shared" ca="1" si="23"/>
        <v>0</v>
      </c>
      <c r="FJ14" s="9">
        <f t="shared" ca="1" si="23"/>
        <v>0</v>
      </c>
      <c r="FK14" s="9">
        <f t="shared" ca="1" si="23"/>
        <v>0</v>
      </c>
      <c r="FL14" s="9">
        <f t="shared" ca="1" si="23"/>
        <v>0</v>
      </c>
      <c r="FM14" s="9">
        <f t="shared" ca="1" si="23"/>
        <v>0</v>
      </c>
      <c r="FN14" s="9">
        <f t="shared" ca="1" si="23"/>
        <v>0</v>
      </c>
      <c r="FO14" s="9">
        <f t="shared" ca="1" si="23"/>
        <v>0</v>
      </c>
      <c r="FP14" s="9">
        <f t="shared" ca="1" si="23"/>
        <v>0</v>
      </c>
      <c r="FQ14" s="9">
        <f t="shared" ca="1" si="23"/>
        <v>0</v>
      </c>
      <c r="FR14" s="9">
        <f t="shared" ca="1" si="23"/>
        <v>0</v>
      </c>
      <c r="FS14" s="11">
        <f t="shared" ca="1" si="23"/>
        <v>0</v>
      </c>
      <c r="FT14" s="9">
        <f t="shared" ca="1" si="23"/>
        <v>0</v>
      </c>
      <c r="FU14" s="9">
        <f t="shared" ca="1" si="23"/>
        <v>0</v>
      </c>
      <c r="FV14" s="9">
        <f t="shared" ca="1" si="23"/>
        <v>0</v>
      </c>
      <c r="FW14" s="9">
        <f t="shared" ca="1" si="23"/>
        <v>0</v>
      </c>
      <c r="FX14" s="9">
        <f t="shared" ca="1" si="23"/>
        <v>0</v>
      </c>
      <c r="FY14" s="9">
        <f t="shared" ca="1" si="23"/>
        <v>0</v>
      </c>
      <c r="FZ14" s="9">
        <f t="shared" ca="1" si="23"/>
        <v>0</v>
      </c>
      <c r="GA14" s="9">
        <f t="shared" ca="1" si="23"/>
        <v>0</v>
      </c>
      <c r="GB14" s="9">
        <f t="shared" ca="1" si="23"/>
        <v>0</v>
      </c>
      <c r="GC14" s="9">
        <f t="shared" ca="1" si="23"/>
        <v>0</v>
      </c>
      <c r="GD14" s="9">
        <f t="shared" ca="1" si="23"/>
        <v>0</v>
      </c>
      <c r="GE14" s="11">
        <f t="shared" ca="1" si="23"/>
        <v>0</v>
      </c>
      <c r="GF14" s="9">
        <f t="shared" ca="1" si="23"/>
        <v>0</v>
      </c>
      <c r="GG14" s="9">
        <f t="shared" ca="1" si="24"/>
        <v>0</v>
      </c>
      <c r="GH14" s="9">
        <f t="shared" ca="1" si="24"/>
        <v>0</v>
      </c>
      <c r="GI14" s="9">
        <f t="shared" ca="1" si="24"/>
        <v>0</v>
      </c>
      <c r="GJ14" s="9">
        <f t="shared" ca="1" si="24"/>
        <v>0</v>
      </c>
      <c r="GK14" s="9">
        <f t="shared" ca="1" si="24"/>
        <v>0</v>
      </c>
      <c r="GL14" s="9">
        <f t="shared" ca="1" si="24"/>
        <v>0</v>
      </c>
      <c r="GM14" s="9">
        <f t="shared" ca="1" si="24"/>
        <v>0</v>
      </c>
      <c r="GN14" s="9">
        <f t="shared" ca="1" si="24"/>
        <v>0</v>
      </c>
      <c r="GO14" s="9">
        <f t="shared" ca="1" si="24"/>
        <v>0</v>
      </c>
      <c r="GP14" s="9">
        <f t="shared" ca="1" si="24"/>
        <v>0</v>
      </c>
      <c r="GQ14" s="9">
        <f t="shared" ca="1" si="25"/>
        <v>0</v>
      </c>
      <c r="GR14" s="9">
        <f t="shared" ca="1" si="25"/>
        <v>0</v>
      </c>
      <c r="GS14" s="9">
        <f t="shared" ca="1" si="25"/>
        <v>0</v>
      </c>
      <c r="GT14" s="9">
        <f t="shared" ca="1" si="25"/>
        <v>0</v>
      </c>
      <c r="GU14" s="9">
        <f t="shared" ca="1" si="25"/>
        <v>0</v>
      </c>
      <c r="GV14" s="9">
        <f t="shared" ca="1" si="25"/>
        <v>0</v>
      </c>
      <c r="GW14" s="9">
        <f t="shared" ca="1" si="25"/>
        <v>0</v>
      </c>
      <c r="GX14" s="9">
        <f t="shared" ca="1" si="25"/>
        <v>0</v>
      </c>
      <c r="GY14" s="9">
        <f t="shared" ca="1" si="25"/>
        <v>0</v>
      </c>
      <c r="GZ14" s="9">
        <f t="shared" ca="1" si="25"/>
        <v>0</v>
      </c>
      <c r="HA14" s="9">
        <f t="shared" ca="1" si="25"/>
        <v>0</v>
      </c>
      <c r="HB14" s="9">
        <f t="shared" ca="1" si="25"/>
        <v>0</v>
      </c>
      <c r="HC14" s="9">
        <f t="shared" ca="1" si="25"/>
        <v>0</v>
      </c>
      <c r="HD14" s="9">
        <f t="shared" ca="1" si="26"/>
        <v>0</v>
      </c>
      <c r="HE14" s="9">
        <f t="shared" ca="1" si="26"/>
        <v>0</v>
      </c>
      <c r="HF14" s="9">
        <f t="shared" ca="1" si="26"/>
        <v>0</v>
      </c>
      <c r="HG14" s="9">
        <f t="shared" ca="1" si="26"/>
        <v>0</v>
      </c>
      <c r="HH14" s="9">
        <f t="shared" ca="1" si="26"/>
        <v>0</v>
      </c>
      <c r="HI14" s="9">
        <f t="shared" ca="1" si="26"/>
        <v>0</v>
      </c>
      <c r="HJ14" s="9">
        <f t="shared" ca="1" si="26"/>
        <v>0</v>
      </c>
      <c r="HK14" s="9">
        <f t="shared" ca="1" si="26"/>
        <v>0</v>
      </c>
      <c r="HL14" s="9">
        <f t="shared" ca="1" si="26"/>
        <v>0</v>
      </c>
      <c r="HM14" s="9">
        <f t="shared" ca="1" si="26"/>
        <v>0</v>
      </c>
      <c r="HN14" s="9">
        <f t="shared" ca="1" si="26"/>
        <v>0</v>
      </c>
      <c r="HO14" s="9">
        <f t="shared" ca="1" si="26"/>
        <v>0</v>
      </c>
      <c r="HP14" s="9"/>
    </row>
    <row r="15" spans="1:224" s="55" customFormat="1" ht="13" x14ac:dyDescent="0.3">
      <c r="A15" s="95" t="s">
        <v>13</v>
      </c>
      <c r="C15" s="78">
        <f t="shared" ca="1" si="10"/>
        <v>73.999200000000016</v>
      </c>
      <c r="D15" s="56">
        <f t="shared" ref="D15:S15" ca="1" si="27">SUM(INDIRECT(ADDRESS(ROW(),D$1)&amp;":"&amp;ADDRESS(ROW(),D$1+11)))</f>
        <v>81.999599999999987</v>
      </c>
      <c r="E15" s="56">
        <f t="shared" ca="1" si="27"/>
        <v>66.99839999999999</v>
      </c>
      <c r="F15" s="56">
        <f t="shared" ca="1" si="27"/>
        <v>77.998799999999974</v>
      </c>
      <c r="G15" s="56">
        <f t="shared" ca="1" si="27"/>
        <v>73.5</v>
      </c>
      <c r="H15" s="56">
        <f t="shared" ca="1" si="27"/>
        <v>74</v>
      </c>
      <c r="I15" s="56">
        <f t="shared" ca="1" si="27"/>
        <v>103.99959999999997</v>
      </c>
      <c r="J15" s="56">
        <f t="shared" ca="1" si="27"/>
        <v>113</v>
      </c>
      <c r="K15" s="56">
        <f t="shared" ca="1" si="27"/>
        <v>102.5</v>
      </c>
      <c r="L15" s="56">
        <f t="shared" ca="1" si="27"/>
        <v>67.499400000000009</v>
      </c>
      <c r="M15" s="56">
        <f t="shared" ca="1" si="27"/>
        <v>89</v>
      </c>
      <c r="N15" s="56">
        <f t="shared" ca="1" si="27"/>
        <v>113.49960000000004</v>
      </c>
      <c r="O15" s="56">
        <f t="shared" ca="1" si="27"/>
        <v>95.916299999999978</v>
      </c>
      <c r="P15" s="56">
        <f t="shared" ca="1" si="27"/>
        <v>103.63229999999997</v>
      </c>
      <c r="Q15" s="56">
        <f t="shared" ca="1" si="27"/>
        <v>112.99920000000002</v>
      </c>
      <c r="R15" s="56">
        <f t="shared" ca="1" si="27"/>
        <v>114.83260000000001</v>
      </c>
      <c r="S15" s="79">
        <f t="shared" ca="1" si="27"/>
        <v>109.99920000000002</v>
      </c>
      <c r="T15" s="56">
        <f ca="1">INDIRECT($A$1&amp;ADDRESS(MATCH(T$1,INDIRECT($A$1&amp;"C:C"),0),MATCH($A15,INDIRECT($A$1&amp;"2:2"),0)))*$A$3</f>
        <v>6.1665999999999999</v>
      </c>
      <c r="U15" s="56">
        <f t="shared" ca="1" si="20"/>
        <v>6.1665999999999999</v>
      </c>
      <c r="V15" s="56">
        <f t="shared" ca="1" si="20"/>
        <v>6.1665999999999999</v>
      </c>
      <c r="W15" s="56">
        <f t="shared" ca="1" si="20"/>
        <v>6.1665999999999999</v>
      </c>
      <c r="X15" s="56">
        <f t="shared" ca="1" si="20"/>
        <v>6.1665999999999999</v>
      </c>
      <c r="Y15" s="56">
        <f t="shared" ca="1" si="20"/>
        <v>6.1665999999999999</v>
      </c>
      <c r="Z15" s="56">
        <f t="shared" ca="1" si="20"/>
        <v>6.1665999999999999</v>
      </c>
      <c r="AA15" s="56">
        <f t="shared" ca="1" si="20"/>
        <v>6.1665999999999999</v>
      </c>
      <c r="AB15" s="56">
        <f t="shared" ca="1" si="20"/>
        <v>6.1665999999999999</v>
      </c>
      <c r="AC15" s="56">
        <f t="shared" ca="1" si="20"/>
        <v>6.1665999999999999</v>
      </c>
      <c r="AD15" s="56">
        <f t="shared" ca="1" si="20"/>
        <v>6.1665999999999999</v>
      </c>
      <c r="AE15" s="56">
        <f t="shared" ca="1" si="20"/>
        <v>6.1665999999999999</v>
      </c>
      <c r="AF15" s="56">
        <f t="shared" ca="1" si="20"/>
        <v>6.8333000000000004</v>
      </c>
      <c r="AG15" s="56">
        <f t="shared" ca="1" si="20"/>
        <v>6.8333000000000004</v>
      </c>
      <c r="AH15" s="56">
        <f t="shared" ca="1" si="20"/>
        <v>6.8333000000000004</v>
      </c>
      <c r="AI15" s="56">
        <f t="shared" ca="1" si="20"/>
        <v>6.8333000000000004</v>
      </c>
      <c r="AJ15" s="56">
        <f t="shared" ca="1" si="20"/>
        <v>6.8333000000000004</v>
      </c>
      <c r="AK15" s="56">
        <f t="shared" ca="1" si="20"/>
        <v>6.8333000000000004</v>
      </c>
      <c r="AL15" s="56">
        <f t="shared" ca="1" si="20"/>
        <v>6.8333000000000004</v>
      </c>
      <c r="AM15" s="56">
        <f t="shared" ca="1" si="20"/>
        <v>6.8333000000000004</v>
      </c>
      <c r="AN15" s="56">
        <f t="shared" ca="1" si="20"/>
        <v>6.8333000000000004</v>
      </c>
      <c r="AO15" s="56">
        <f t="shared" ca="1" si="20"/>
        <v>6.8333000000000004</v>
      </c>
      <c r="AP15" s="56">
        <f t="shared" ca="1" si="20"/>
        <v>6.8333000000000004</v>
      </c>
      <c r="AQ15" s="56">
        <f t="shared" ca="1" si="20"/>
        <v>6.8333000000000004</v>
      </c>
      <c r="AR15" s="56">
        <f t="shared" ca="1" si="20"/>
        <v>5.5831999999999997</v>
      </c>
      <c r="AS15" s="56">
        <f t="shared" ca="1" si="20"/>
        <v>5.5831999999999997</v>
      </c>
      <c r="AT15" s="56">
        <f t="shared" ca="1" si="20"/>
        <v>5.5831999999999997</v>
      </c>
      <c r="AU15" s="56">
        <f t="shared" ca="1" si="20"/>
        <v>5.5831999999999997</v>
      </c>
      <c r="AV15" s="56">
        <f t="shared" ca="1" si="20"/>
        <v>5.5831999999999997</v>
      </c>
      <c r="AW15" s="56">
        <f t="shared" ca="1" si="20"/>
        <v>5.5831999999999997</v>
      </c>
      <c r="AX15" s="56">
        <f t="shared" ca="1" si="20"/>
        <v>5.5831999999999997</v>
      </c>
      <c r="AY15" s="56">
        <f t="shared" ca="1" si="20"/>
        <v>5.5831999999999997</v>
      </c>
      <c r="AZ15" s="56">
        <f t="shared" ca="1" si="20"/>
        <v>5.5831999999999997</v>
      </c>
      <c r="BA15" s="56">
        <f t="shared" ca="1" si="20"/>
        <v>5.5831999999999997</v>
      </c>
      <c r="BB15" s="56">
        <f t="shared" ca="1" si="20"/>
        <v>5.5831999999999997</v>
      </c>
      <c r="BC15" s="56">
        <f t="shared" ca="1" si="20"/>
        <v>5.5831999999999997</v>
      </c>
      <c r="BD15" s="56">
        <f t="shared" ca="1" si="20"/>
        <v>6.4999000000000002</v>
      </c>
      <c r="BE15" s="56">
        <f t="shared" ca="1" si="20"/>
        <v>6.4999000000000002</v>
      </c>
      <c r="BF15" s="56">
        <f t="shared" ca="1" si="20"/>
        <v>6.4999000000000002</v>
      </c>
      <c r="BG15" s="56">
        <f t="shared" ca="1" si="20"/>
        <v>6.4999000000000002</v>
      </c>
      <c r="BH15" s="56">
        <f t="shared" ca="1" si="20"/>
        <v>6.4999000000000002</v>
      </c>
      <c r="BI15" s="56">
        <f t="shared" ca="1" si="20"/>
        <v>6.4999000000000002</v>
      </c>
      <c r="BJ15" s="56">
        <f t="shared" ca="1" si="20"/>
        <v>6.4999000000000002</v>
      </c>
      <c r="BK15" s="56">
        <f t="shared" ca="1" si="20"/>
        <v>6.4999000000000002</v>
      </c>
      <c r="BL15" s="56">
        <f t="shared" ca="1" si="20"/>
        <v>6.4999000000000002</v>
      </c>
      <c r="BM15" s="56">
        <f t="shared" ca="1" si="20"/>
        <v>6.4999000000000002</v>
      </c>
      <c r="BN15" s="56">
        <f t="shared" ca="1" si="20"/>
        <v>6.4999000000000002</v>
      </c>
      <c r="BO15" s="56">
        <f t="shared" ca="1" si="20"/>
        <v>6.4999000000000002</v>
      </c>
      <c r="BP15" s="56">
        <f t="shared" ca="1" si="20"/>
        <v>6.5</v>
      </c>
      <c r="BQ15" s="56">
        <f t="shared" ca="1" si="20"/>
        <v>6.5</v>
      </c>
      <c r="BR15" s="56">
        <f t="shared" ca="1" si="20"/>
        <v>2</v>
      </c>
      <c r="BS15" s="56">
        <f t="shared" ca="1" si="20"/>
        <v>6.5</v>
      </c>
      <c r="BT15" s="56">
        <f t="shared" ca="1" si="20"/>
        <v>6.5</v>
      </c>
      <c r="BU15" s="56">
        <f t="shared" ca="1" si="20"/>
        <v>6.5</v>
      </c>
      <c r="BV15" s="56">
        <f t="shared" ca="1" si="20"/>
        <v>6.5</v>
      </c>
      <c r="BW15" s="56">
        <f t="shared" ca="1" si="20"/>
        <v>6.5</v>
      </c>
      <c r="BX15" s="56">
        <f t="shared" ca="1" si="20"/>
        <v>6.5</v>
      </c>
      <c r="BY15" s="56">
        <f t="shared" ca="1" si="20"/>
        <v>6.5</v>
      </c>
      <c r="BZ15" s="56">
        <f t="shared" ca="1" si="20"/>
        <v>6.5</v>
      </c>
      <c r="CA15" s="56">
        <f t="shared" ca="1" si="20"/>
        <v>6.5</v>
      </c>
      <c r="CB15" s="56">
        <f t="shared" ca="1" si="20"/>
        <v>6</v>
      </c>
      <c r="CC15" s="56">
        <f t="shared" ca="1" si="20"/>
        <v>6</v>
      </c>
      <c r="CD15" s="56">
        <f t="shared" ca="1" si="20"/>
        <v>6</v>
      </c>
      <c r="CE15" s="56">
        <f t="shared" ca="1" si="20"/>
        <v>6</v>
      </c>
      <c r="CF15" s="56">
        <f t="shared" ca="1" si="20"/>
        <v>6</v>
      </c>
      <c r="CG15" s="56">
        <f t="shared" ca="1" si="21"/>
        <v>5</v>
      </c>
      <c r="CH15" s="56">
        <f t="shared" ca="1" si="21"/>
        <v>6</v>
      </c>
      <c r="CI15" s="56">
        <f t="shared" ca="1" si="21"/>
        <v>6</v>
      </c>
      <c r="CJ15" s="56">
        <f t="shared" ca="1" si="21"/>
        <v>8</v>
      </c>
      <c r="CK15" s="56">
        <f t="shared" ca="1" si="21"/>
        <v>6</v>
      </c>
      <c r="CL15" s="56">
        <f t="shared" ca="1" si="21"/>
        <v>6</v>
      </c>
      <c r="CM15" s="56">
        <f t="shared" ca="1" si="21"/>
        <v>7</v>
      </c>
      <c r="CN15" s="56">
        <f t="shared" ca="1" si="21"/>
        <v>9.8332999999999995</v>
      </c>
      <c r="CO15" s="56">
        <f t="shared" ca="1" si="21"/>
        <v>9.8332999999999995</v>
      </c>
      <c r="CP15" s="56">
        <f t="shared" ca="1" si="21"/>
        <v>0.83330000000000004</v>
      </c>
      <c r="CQ15" s="56">
        <f t="shared" ca="1" si="21"/>
        <v>9.8332999999999995</v>
      </c>
      <c r="CR15" s="56">
        <f t="shared" ca="1" si="21"/>
        <v>9.8332999999999995</v>
      </c>
      <c r="CS15" s="56">
        <f t="shared" ca="1" si="21"/>
        <v>8.8332999999999995</v>
      </c>
      <c r="CT15" s="56">
        <f t="shared" ca="1" si="21"/>
        <v>7.8333000000000004</v>
      </c>
      <c r="CU15" s="56">
        <f t="shared" ca="1" si="21"/>
        <v>9.8332999999999995</v>
      </c>
      <c r="CV15" s="56">
        <f t="shared" ca="1" si="21"/>
        <v>7.8333000000000004</v>
      </c>
      <c r="CW15" s="56">
        <f t="shared" ca="1" si="21"/>
        <v>9.8332999999999995</v>
      </c>
      <c r="CX15" s="56">
        <f t="shared" ca="1" si="21"/>
        <v>9.8332999999999995</v>
      </c>
      <c r="CY15" s="56">
        <f t="shared" ca="1" si="21"/>
        <v>9.8332999999999995</v>
      </c>
      <c r="CZ15" s="56">
        <f t="shared" ca="1" si="21"/>
        <v>8.5</v>
      </c>
      <c r="DA15" s="56">
        <f t="shared" ca="1" si="21"/>
        <v>8.5</v>
      </c>
      <c r="DB15" s="56">
        <f t="shared" ca="1" si="21"/>
        <v>8.5</v>
      </c>
      <c r="DC15" s="56">
        <f t="shared" ca="1" si="21"/>
        <v>12.5</v>
      </c>
      <c r="DD15" s="56">
        <f t="shared" ca="1" si="21"/>
        <v>11.5</v>
      </c>
      <c r="DE15" s="56">
        <f t="shared" ca="1" si="21"/>
        <v>8.5</v>
      </c>
      <c r="DF15" s="56">
        <f t="shared" ca="1" si="21"/>
        <v>11.5</v>
      </c>
      <c r="DG15" s="56">
        <f t="shared" ca="1" si="21"/>
        <v>11.5</v>
      </c>
      <c r="DH15" s="56">
        <f t="shared" ca="1" si="21"/>
        <v>8.5</v>
      </c>
      <c r="DI15" s="56">
        <f t="shared" ca="1" si="21"/>
        <v>6.5</v>
      </c>
      <c r="DJ15" s="56">
        <f t="shared" ca="1" si="21"/>
        <v>8.5</v>
      </c>
      <c r="DK15" s="56">
        <f t="shared" ca="1" si="21"/>
        <v>8.5</v>
      </c>
      <c r="DL15" s="56">
        <f t="shared" ca="1" si="21"/>
        <v>8.25</v>
      </c>
      <c r="DM15" s="56">
        <f t="shared" ca="1" si="21"/>
        <v>8.25</v>
      </c>
      <c r="DN15" s="56">
        <f t="shared" ca="1" si="21"/>
        <v>8.25</v>
      </c>
      <c r="DO15" s="56">
        <f t="shared" ca="1" si="21"/>
        <v>11.25</v>
      </c>
      <c r="DP15" s="56">
        <f t="shared" ca="1" si="21"/>
        <v>8.25</v>
      </c>
      <c r="DQ15" s="56">
        <f t="shared" ca="1" si="21"/>
        <v>8</v>
      </c>
      <c r="DR15" s="56">
        <f t="shared" ca="1" si="21"/>
        <v>10.25</v>
      </c>
      <c r="DS15" s="56">
        <f t="shared" ca="1" si="21"/>
        <v>10.25</v>
      </c>
      <c r="DT15" s="56">
        <f t="shared" ca="1" si="21"/>
        <v>8.25</v>
      </c>
      <c r="DU15" s="56">
        <f t="shared" ca="1" si="21"/>
        <v>2</v>
      </c>
      <c r="DV15" s="56">
        <f t="shared" ca="1" si="21"/>
        <v>8.25</v>
      </c>
      <c r="DW15" s="56">
        <f t="shared" ca="1" si="21"/>
        <v>11.25</v>
      </c>
      <c r="DX15" s="56">
        <f t="shared" ca="1" si="21"/>
        <v>5.6665999999999999</v>
      </c>
      <c r="DY15" s="56">
        <f t="shared" ca="1" si="21"/>
        <v>5.6665999999999999</v>
      </c>
      <c r="DZ15" s="56">
        <f t="shared" ca="1" si="21"/>
        <v>5.6665999999999999</v>
      </c>
      <c r="EA15" s="56">
        <f t="shared" ca="1" si="21"/>
        <v>5.6665999999999999</v>
      </c>
      <c r="EB15" s="56">
        <f t="shared" ca="1" si="21"/>
        <v>5.6665999999999999</v>
      </c>
      <c r="EC15" s="56">
        <f t="shared" ca="1" si="21"/>
        <v>5.6665999999999999</v>
      </c>
      <c r="ED15" s="56">
        <f t="shared" ca="1" si="21"/>
        <v>2.5</v>
      </c>
      <c r="EE15" s="56">
        <f t="shared" ca="1" si="21"/>
        <v>5.6665999999999999</v>
      </c>
      <c r="EF15" s="56">
        <f t="shared" ca="1" si="21"/>
        <v>3.5</v>
      </c>
      <c r="EG15" s="56">
        <f t="shared" ca="1" si="21"/>
        <v>6</v>
      </c>
      <c r="EH15" s="56">
        <f t="shared" ca="1" si="21"/>
        <v>10.166599999999999</v>
      </c>
      <c r="EI15" s="56">
        <f t="shared" ca="1" si="21"/>
        <v>5.6665999999999999</v>
      </c>
      <c r="EJ15" s="57">
        <f t="shared" ca="1" si="21"/>
        <v>6</v>
      </c>
      <c r="EK15" s="56">
        <f t="shared" ca="1" si="21"/>
        <v>6</v>
      </c>
      <c r="EL15" s="56">
        <f t="shared" ca="1" si="21"/>
        <v>6</v>
      </c>
      <c r="EM15" s="56">
        <f t="shared" ca="1" si="21"/>
        <v>11</v>
      </c>
      <c r="EN15" s="56">
        <f t="shared" ca="1" si="21"/>
        <v>6</v>
      </c>
      <c r="EO15" s="56">
        <f t="shared" ca="1" si="21"/>
        <v>6</v>
      </c>
      <c r="EP15" s="56">
        <f t="shared" ca="1" si="21"/>
        <v>9</v>
      </c>
      <c r="EQ15" s="56">
        <f t="shared" ca="1" si="21"/>
        <v>8</v>
      </c>
      <c r="ER15" s="56">
        <f t="shared" ca="1" si="21"/>
        <v>6</v>
      </c>
      <c r="ES15" s="56">
        <f t="shared" ca="1" si="22"/>
        <v>10</v>
      </c>
      <c r="ET15" s="56">
        <f t="shared" ca="1" si="22"/>
        <v>6</v>
      </c>
      <c r="EU15" s="58">
        <f t="shared" ca="1" si="22"/>
        <v>9</v>
      </c>
      <c r="EV15" s="56">
        <f t="shared" ca="1" si="22"/>
        <v>9.3333000000000013</v>
      </c>
      <c r="EW15" s="56">
        <f t="shared" ca="1" si="22"/>
        <v>9.3333000000000013</v>
      </c>
      <c r="EX15" s="56">
        <f t="shared" ca="1" si="22"/>
        <v>9.3333000000000013</v>
      </c>
      <c r="EY15" s="56">
        <f t="shared" ca="1" si="22"/>
        <v>9.3333000000000013</v>
      </c>
      <c r="EZ15" s="56">
        <f t="shared" ca="1" si="22"/>
        <v>9.3333000000000013</v>
      </c>
      <c r="FA15" s="56">
        <f t="shared" ca="1" si="22"/>
        <v>9.3333000000000013</v>
      </c>
      <c r="FB15" s="56">
        <f t="shared" ca="1" si="22"/>
        <v>9.3333000000000013</v>
      </c>
      <c r="FC15" s="56">
        <f t="shared" ca="1" si="22"/>
        <v>10.333300000000001</v>
      </c>
      <c r="FD15" s="56">
        <f t="shared" ca="1" si="22"/>
        <v>9.8333000000000013</v>
      </c>
      <c r="FE15" s="56">
        <f t="shared" ca="1" si="22"/>
        <v>9.3333000000000013</v>
      </c>
      <c r="FF15" s="56">
        <f t="shared" ca="1" si="22"/>
        <v>9.3333000000000013</v>
      </c>
      <c r="FG15" s="58">
        <f t="shared" ca="1" si="22"/>
        <v>9.3333000000000013</v>
      </c>
      <c r="FH15" s="56">
        <f t="shared" ca="1" si="22"/>
        <v>8.0832999999999995</v>
      </c>
      <c r="FI15" s="56">
        <f t="shared" ca="1" si="23"/>
        <v>8.0832999999999995</v>
      </c>
      <c r="FJ15" s="56">
        <f t="shared" ca="1" si="23"/>
        <v>8.0832999999999995</v>
      </c>
      <c r="FK15" s="56">
        <f t="shared" ca="1" si="23"/>
        <v>8.0832999999999995</v>
      </c>
      <c r="FL15" s="56">
        <f t="shared" ca="1" si="23"/>
        <v>8.0832999999999995</v>
      </c>
      <c r="FM15" s="56">
        <f t="shared" ca="1" si="23"/>
        <v>8.0832999999999995</v>
      </c>
      <c r="FN15" s="56">
        <f t="shared" ca="1" si="23"/>
        <v>8.0832999999999995</v>
      </c>
      <c r="FO15" s="56">
        <f t="shared" ca="1" si="23"/>
        <v>8.0832999999999995</v>
      </c>
      <c r="FP15" s="56">
        <f t="shared" ca="1" si="23"/>
        <v>8.0832999999999995</v>
      </c>
      <c r="FQ15" s="56">
        <f t="shared" ca="1" si="23"/>
        <v>8.0832999999999995</v>
      </c>
      <c r="FR15" s="56">
        <f t="shared" ca="1" si="23"/>
        <v>8.0832999999999995</v>
      </c>
      <c r="FS15" s="58">
        <f t="shared" ca="1" si="23"/>
        <v>7</v>
      </c>
      <c r="FT15" s="56">
        <f t="shared" ca="1" si="23"/>
        <v>9.166599999999999</v>
      </c>
      <c r="FU15" s="56">
        <f t="shared" ca="1" si="23"/>
        <v>9.166599999999999</v>
      </c>
      <c r="FV15" s="56">
        <f t="shared" ca="1" si="23"/>
        <v>10.9666</v>
      </c>
      <c r="FW15" s="56">
        <f t="shared" ca="1" si="23"/>
        <v>8.4999000000000002</v>
      </c>
      <c r="FX15" s="56">
        <f t="shared" ca="1" si="23"/>
        <v>8.4999000000000002</v>
      </c>
      <c r="FY15" s="56">
        <f t="shared" ca="1" si="23"/>
        <v>8.4999000000000002</v>
      </c>
      <c r="FZ15" s="56">
        <f t="shared" ca="1" si="23"/>
        <v>8.4999000000000002</v>
      </c>
      <c r="GA15" s="56">
        <f t="shared" ca="1" si="23"/>
        <v>6.3332999999999995</v>
      </c>
      <c r="GB15" s="56">
        <f t="shared" ca="1" si="23"/>
        <v>8.4999000000000002</v>
      </c>
      <c r="GC15" s="56">
        <f t="shared" ca="1" si="23"/>
        <v>8.4999000000000002</v>
      </c>
      <c r="GD15" s="56">
        <f t="shared" ca="1" si="23"/>
        <v>8.4999000000000002</v>
      </c>
      <c r="GE15" s="56">
        <f t="shared" ca="1" si="23"/>
        <v>8.4999000000000002</v>
      </c>
      <c r="GF15" s="56">
        <f t="shared" ca="1" si="23"/>
        <v>9.4166000000000007</v>
      </c>
      <c r="GG15" s="56">
        <f t="shared" ca="1" si="24"/>
        <v>9.4166000000000007</v>
      </c>
      <c r="GH15" s="56">
        <f t="shared" ca="1" si="24"/>
        <v>9.4166000000000007</v>
      </c>
      <c r="GI15" s="56">
        <f t="shared" ca="1" si="24"/>
        <v>9.4166000000000007</v>
      </c>
      <c r="GJ15" s="56">
        <f t="shared" ca="1" si="24"/>
        <v>9.4166000000000007</v>
      </c>
      <c r="GK15" s="56">
        <f t="shared" ca="1" si="24"/>
        <v>9.4166000000000007</v>
      </c>
      <c r="GL15" s="56">
        <f t="shared" ca="1" si="24"/>
        <v>9.4166000000000007</v>
      </c>
      <c r="GM15" s="56">
        <f t="shared" ca="1" si="24"/>
        <v>9.4166000000000007</v>
      </c>
      <c r="GN15" s="56">
        <f t="shared" ca="1" si="24"/>
        <v>9.4166000000000007</v>
      </c>
      <c r="GO15" s="56">
        <f t="shared" ca="1" si="24"/>
        <v>9.4166000000000007</v>
      </c>
      <c r="GP15" s="56">
        <f t="shared" ca="1" si="24"/>
        <v>9.4166000000000007</v>
      </c>
      <c r="GQ15" s="56">
        <f t="shared" ca="1" si="25"/>
        <v>9.4166000000000007</v>
      </c>
      <c r="GR15" s="56">
        <f t="shared" ca="1" si="25"/>
        <v>9.416599999999999</v>
      </c>
      <c r="GS15" s="56">
        <f t="shared" ca="1" si="25"/>
        <v>9.416599999999999</v>
      </c>
      <c r="GT15" s="56">
        <f t="shared" ca="1" si="25"/>
        <v>9.416599999999999</v>
      </c>
      <c r="GU15" s="56">
        <f t="shared" ca="1" si="25"/>
        <v>9.416599999999999</v>
      </c>
      <c r="GV15" s="56">
        <f t="shared" ca="1" si="25"/>
        <v>9.416599999999999</v>
      </c>
      <c r="GW15" s="56">
        <f t="shared" ca="1" si="25"/>
        <v>9.416599999999999</v>
      </c>
      <c r="GX15" s="56">
        <f t="shared" ca="1" si="25"/>
        <v>9.416599999999999</v>
      </c>
      <c r="GY15" s="56">
        <f t="shared" ca="1" si="25"/>
        <v>9.416599999999999</v>
      </c>
      <c r="GZ15" s="56">
        <f t="shared" ca="1" si="25"/>
        <v>11.25</v>
      </c>
      <c r="HA15" s="56">
        <f t="shared" ca="1" si="25"/>
        <v>9.416599999999999</v>
      </c>
      <c r="HB15" s="56">
        <f t="shared" ca="1" si="25"/>
        <v>9.416599999999999</v>
      </c>
      <c r="HC15" s="56">
        <f t="shared" ca="1" si="25"/>
        <v>9.416599999999999</v>
      </c>
      <c r="HD15" s="56">
        <f t="shared" ca="1" si="26"/>
        <v>9.166599999999999</v>
      </c>
      <c r="HE15" s="56">
        <f t="shared" ca="1" si="26"/>
        <v>9.166599999999999</v>
      </c>
      <c r="HF15" s="56">
        <f t="shared" ca="1" si="26"/>
        <v>9.166599999999999</v>
      </c>
      <c r="HG15" s="56">
        <f t="shared" ca="1" si="26"/>
        <v>9.166599999999999</v>
      </c>
      <c r="HH15" s="56">
        <f t="shared" ca="1" si="26"/>
        <v>9.166599999999999</v>
      </c>
      <c r="HI15" s="56">
        <f t="shared" ca="1" si="26"/>
        <v>9.166599999999999</v>
      </c>
      <c r="HJ15" s="56">
        <f t="shared" ca="1" si="26"/>
        <v>9.166599999999999</v>
      </c>
      <c r="HK15" s="56">
        <f t="shared" ca="1" si="26"/>
        <v>9.166599999999999</v>
      </c>
      <c r="HL15" s="56">
        <f t="shared" ca="1" si="26"/>
        <v>9.166599999999999</v>
      </c>
      <c r="HM15" s="56">
        <f t="shared" ca="1" si="26"/>
        <v>9.166599999999999</v>
      </c>
      <c r="HN15" s="56">
        <f t="shared" ca="1" si="26"/>
        <v>9.166599999999999</v>
      </c>
      <c r="HO15" s="56">
        <f t="shared" ca="1" si="26"/>
        <v>9.166599999999999</v>
      </c>
    </row>
    <row r="16" spans="1:224" ht="13" x14ac:dyDescent="0.3">
      <c r="A16" s="100" t="s">
        <v>52</v>
      </c>
      <c r="B16" s="97"/>
      <c r="C16" s="86">
        <f t="shared" ca="1" si="10"/>
        <v>28.999199999999991</v>
      </c>
      <c r="D16" s="87">
        <f t="shared" ca="1" si="11"/>
        <v>30</v>
      </c>
      <c r="E16" s="87">
        <f t="shared" ca="1" si="11"/>
        <v>25.999199999999991</v>
      </c>
      <c r="F16" s="87">
        <f t="shared" ca="1" si="11"/>
        <v>31.999199999999991</v>
      </c>
      <c r="G16" s="87">
        <f t="shared" ca="1" si="11"/>
        <v>49.5</v>
      </c>
      <c r="H16" s="87">
        <f t="shared" ca="1" si="11"/>
        <v>38</v>
      </c>
      <c r="I16" s="81">
        <f t="shared" ca="1" si="11"/>
        <v>97.999599999999987</v>
      </c>
      <c r="J16" s="81">
        <f t="shared" ca="1" si="11"/>
        <v>100</v>
      </c>
      <c r="K16" s="81">
        <f t="shared" ca="1" si="11"/>
        <v>82.5</v>
      </c>
      <c r="L16" s="81">
        <f t="shared" ca="1" si="11"/>
        <v>29.499399999999994</v>
      </c>
      <c r="M16" s="81">
        <f ca="1">SUM(INDIRECT(ADDRESS(ROW(),M$1)&amp;":"&amp;ADDRESS(ROW(),M$1+11)))</f>
        <v>20</v>
      </c>
      <c r="N16" s="81">
        <f t="shared" ca="1" si="11"/>
        <v>66.999600000000001</v>
      </c>
      <c r="O16" s="81">
        <f t="shared" ca="1" si="11"/>
        <v>35.916300000000007</v>
      </c>
      <c r="P16" s="104">
        <f t="shared" ca="1" si="11"/>
        <v>43.799700000000009</v>
      </c>
      <c r="Q16" s="81">
        <f t="shared" ca="1" si="11"/>
        <v>45.999600000000008</v>
      </c>
      <c r="R16" s="81">
        <f t="shared" ca="1" si="11"/>
        <v>51.832600000000006</v>
      </c>
      <c r="S16" s="82">
        <f t="shared" ca="1" si="11"/>
        <v>42</v>
      </c>
      <c r="T16" s="9">
        <f ca="1">INDIRECT($A$1&amp;ADDRESS(MATCH(T$1,INDIRECT($A$1&amp;"C:C"),0),MATCH($A16,INDIRECT($A$1&amp;"2:2"),0)))*$A$3</f>
        <v>2.4165999999999999</v>
      </c>
      <c r="U16" s="9">
        <f t="shared" ref="U16:CF17" ca="1" si="28">INDIRECT($A$1&amp;ADDRESS(MATCH(U$1,INDIRECT($A$1&amp;"C:C"),0),MATCH($A16,INDIRECT($A$1&amp;"2:2"),0)))*$A$3</f>
        <v>2.4165999999999999</v>
      </c>
      <c r="V16" s="9">
        <f t="shared" ca="1" si="28"/>
        <v>2.4165999999999999</v>
      </c>
      <c r="W16" s="9">
        <f t="shared" ca="1" si="28"/>
        <v>2.4165999999999999</v>
      </c>
      <c r="X16" s="9">
        <f t="shared" ca="1" si="28"/>
        <v>2.4165999999999999</v>
      </c>
      <c r="Y16" s="9">
        <f t="shared" ca="1" si="28"/>
        <v>2.4165999999999999</v>
      </c>
      <c r="Z16" s="9">
        <f t="shared" ca="1" si="28"/>
        <v>2.4165999999999999</v>
      </c>
      <c r="AA16" s="9">
        <f t="shared" ca="1" si="28"/>
        <v>2.4165999999999999</v>
      </c>
      <c r="AB16" s="9">
        <f t="shared" ca="1" si="28"/>
        <v>2.4165999999999999</v>
      </c>
      <c r="AC16" s="9">
        <f t="shared" ca="1" si="28"/>
        <v>2.4165999999999999</v>
      </c>
      <c r="AD16" s="9">
        <f t="shared" ca="1" si="28"/>
        <v>2.4165999999999999</v>
      </c>
      <c r="AE16" s="10">
        <f t="shared" ca="1" si="28"/>
        <v>2.4165999999999999</v>
      </c>
      <c r="AF16" s="9">
        <f t="shared" ca="1" si="28"/>
        <v>2.5</v>
      </c>
      <c r="AG16" s="9">
        <f t="shared" ca="1" si="28"/>
        <v>2.5</v>
      </c>
      <c r="AH16" s="9">
        <f t="shared" ca="1" si="28"/>
        <v>2.5</v>
      </c>
      <c r="AI16" s="9">
        <f t="shared" ca="1" si="28"/>
        <v>2.5</v>
      </c>
      <c r="AJ16" s="9">
        <f t="shared" ca="1" si="28"/>
        <v>2.5</v>
      </c>
      <c r="AK16" s="9">
        <f t="shared" ca="1" si="28"/>
        <v>2.5</v>
      </c>
      <c r="AL16" s="9">
        <f t="shared" ca="1" si="28"/>
        <v>2.5</v>
      </c>
      <c r="AM16" s="9">
        <f t="shared" ca="1" si="28"/>
        <v>2.5</v>
      </c>
      <c r="AN16" s="9">
        <f t="shared" ca="1" si="28"/>
        <v>2.5</v>
      </c>
      <c r="AO16" s="9">
        <f t="shared" ca="1" si="28"/>
        <v>2.5</v>
      </c>
      <c r="AP16" s="9">
        <f t="shared" ca="1" si="28"/>
        <v>2.5</v>
      </c>
      <c r="AQ16" s="10">
        <f t="shared" ca="1" si="28"/>
        <v>2.5</v>
      </c>
      <c r="AR16" s="9">
        <f t="shared" ca="1" si="28"/>
        <v>2.1665999999999999</v>
      </c>
      <c r="AS16" s="9">
        <f t="shared" ca="1" si="28"/>
        <v>2.1665999999999999</v>
      </c>
      <c r="AT16" s="9">
        <f t="shared" ca="1" si="28"/>
        <v>2.1665999999999999</v>
      </c>
      <c r="AU16" s="9">
        <f t="shared" ca="1" si="28"/>
        <v>2.1665999999999999</v>
      </c>
      <c r="AV16" s="9">
        <f t="shared" ca="1" si="28"/>
        <v>2.1665999999999999</v>
      </c>
      <c r="AW16" s="9">
        <f t="shared" ca="1" si="28"/>
        <v>2.1665999999999999</v>
      </c>
      <c r="AX16" s="9">
        <f t="shared" ca="1" si="28"/>
        <v>2.1665999999999999</v>
      </c>
      <c r="AY16" s="9">
        <f t="shared" ca="1" si="28"/>
        <v>2.1665999999999999</v>
      </c>
      <c r="AZ16" s="9">
        <f t="shared" ca="1" si="28"/>
        <v>2.1665999999999999</v>
      </c>
      <c r="BA16" s="9">
        <f t="shared" ca="1" si="28"/>
        <v>2.1665999999999999</v>
      </c>
      <c r="BB16" s="9">
        <f t="shared" ca="1" si="28"/>
        <v>2.1665999999999999</v>
      </c>
      <c r="BC16" s="11">
        <f t="shared" ca="1" si="28"/>
        <v>2.1665999999999999</v>
      </c>
      <c r="BD16" s="9">
        <f t="shared" ca="1" si="28"/>
        <v>2.6665999999999999</v>
      </c>
      <c r="BE16" s="9">
        <f t="shared" ca="1" si="28"/>
        <v>2.6665999999999999</v>
      </c>
      <c r="BF16" s="9">
        <f t="shared" ca="1" si="28"/>
        <v>2.6665999999999999</v>
      </c>
      <c r="BG16" s="9">
        <f t="shared" ca="1" si="28"/>
        <v>2.6665999999999999</v>
      </c>
      <c r="BH16" s="9">
        <f t="shared" ca="1" si="28"/>
        <v>2.6665999999999999</v>
      </c>
      <c r="BI16" s="9">
        <f t="shared" ca="1" si="28"/>
        <v>2.6665999999999999</v>
      </c>
      <c r="BJ16" s="9">
        <f t="shared" ca="1" si="28"/>
        <v>2.6665999999999999</v>
      </c>
      <c r="BK16" s="9">
        <f t="shared" ca="1" si="28"/>
        <v>2.6665999999999999</v>
      </c>
      <c r="BL16" s="9">
        <f t="shared" ca="1" si="28"/>
        <v>2.6665999999999999</v>
      </c>
      <c r="BM16" s="9">
        <f t="shared" ca="1" si="28"/>
        <v>2.6665999999999999</v>
      </c>
      <c r="BN16" s="9">
        <f t="shared" ca="1" si="28"/>
        <v>2.6665999999999999</v>
      </c>
      <c r="BO16" s="11">
        <f t="shared" ca="1" si="28"/>
        <v>2.6665999999999999</v>
      </c>
      <c r="BP16" s="9">
        <f t="shared" ca="1" si="28"/>
        <v>4.5</v>
      </c>
      <c r="BQ16" s="9">
        <f t="shared" ca="1" si="28"/>
        <v>4.5</v>
      </c>
      <c r="BR16" s="9">
        <f t="shared" ca="1" si="28"/>
        <v>0</v>
      </c>
      <c r="BS16" s="9">
        <f t="shared" ca="1" si="28"/>
        <v>4.5</v>
      </c>
      <c r="BT16" s="9">
        <f t="shared" ca="1" si="28"/>
        <v>4.5</v>
      </c>
      <c r="BU16" s="9">
        <f t="shared" ca="1" si="28"/>
        <v>4.5</v>
      </c>
      <c r="BV16" s="9">
        <f t="shared" ca="1" si="28"/>
        <v>4.5</v>
      </c>
      <c r="BW16" s="9">
        <f t="shared" ca="1" si="28"/>
        <v>4.5</v>
      </c>
      <c r="BX16" s="9">
        <f t="shared" ca="1" si="28"/>
        <v>4.5</v>
      </c>
      <c r="BY16" s="9">
        <f t="shared" ca="1" si="28"/>
        <v>4.5</v>
      </c>
      <c r="BZ16" s="9">
        <f t="shared" ca="1" si="28"/>
        <v>4.5</v>
      </c>
      <c r="CA16" s="11">
        <f t="shared" ca="1" si="28"/>
        <v>4.5</v>
      </c>
      <c r="CB16" s="9">
        <f t="shared" ca="1" si="28"/>
        <v>3</v>
      </c>
      <c r="CC16" s="9">
        <f t="shared" ca="1" si="28"/>
        <v>3</v>
      </c>
      <c r="CD16" s="9">
        <f t="shared" ca="1" si="28"/>
        <v>3</v>
      </c>
      <c r="CE16" s="9">
        <f t="shared" ca="1" si="28"/>
        <v>3</v>
      </c>
      <c r="CF16" s="9">
        <f t="shared" ca="1" si="28"/>
        <v>3</v>
      </c>
      <c r="CG16" s="9">
        <f t="shared" ref="CG16:ER17" ca="1" si="29">INDIRECT($A$1&amp;ADDRESS(MATCH(CG$1,INDIRECT($A$1&amp;"C:C"),0),MATCH($A16,INDIRECT($A$1&amp;"2:2"),0)))*$A$3</f>
        <v>2</v>
      </c>
      <c r="CH16" s="9">
        <f t="shared" ca="1" si="29"/>
        <v>3</v>
      </c>
      <c r="CI16" s="9">
        <f t="shared" ca="1" si="29"/>
        <v>3</v>
      </c>
      <c r="CJ16" s="9">
        <f t="shared" ca="1" si="29"/>
        <v>5</v>
      </c>
      <c r="CK16" s="9">
        <f t="shared" ca="1" si="29"/>
        <v>3</v>
      </c>
      <c r="CL16" s="9">
        <f t="shared" ca="1" si="29"/>
        <v>3</v>
      </c>
      <c r="CM16" s="11">
        <f t="shared" ca="1" si="29"/>
        <v>4</v>
      </c>
      <c r="CN16" s="9">
        <f t="shared" ca="1" si="29"/>
        <v>9.8332999999999995</v>
      </c>
      <c r="CO16" s="9">
        <f t="shared" ca="1" si="29"/>
        <v>9.8332999999999995</v>
      </c>
      <c r="CP16" s="9">
        <f t="shared" ca="1" si="29"/>
        <v>0.83330000000000004</v>
      </c>
      <c r="CQ16" s="9">
        <f t="shared" ca="1" si="29"/>
        <v>9.8332999999999995</v>
      </c>
      <c r="CR16" s="9">
        <f t="shared" ca="1" si="29"/>
        <v>9.8332999999999995</v>
      </c>
      <c r="CS16" s="9">
        <f t="shared" ca="1" si="29"/>
        <v>8.8332999999999995</v>
      </c>
      <c r="CT16" s="9">
        <f t="shared" ca="1" si="29"/>
        <v>4.8333000000000004</v>
      </c>
      <c r="CU16" s="9">
        <f t="shared" ca="1" si="29"/>
        <v>9.8332999999999995</v>
      </c>
      <c r="CV16" s="9">
        <f t="shared" ca="1" si="29"/>
        <v>4.8333000000000004</v>
      </c>
      <c r="CW16" s="9">
        <f t="shared" ca="1" si="29"/>
        <v>9.8332999999999995</v>
      </c>
      <c r="CX16" s="9">
        <f t="shared" ca="1" si="29"/>
        <v>9.8332999999999995</v>
      </c>
      <c r="CY16" s="11">
        <f t="shared" ca="1" si="29"/>
        <v>9.8332999999999995</v>
      </c>
      <c r="CZ16" s="9">
        <f t="shared" ca="1" si="29"/>
        <v>8.5</v>
      </c>
      <c r="DA16" s="9">
        <f t="shared" ca="1" si="29"/>
        <v>8.5</v>
      </c>
      <c r="DB16" s="9">
        <f t="shared" ca="1" si="29"/>
        <v>8.5</v>
      </c>
      <c r="DC16" s="9">
        <f t="shared" ca="1" si="29"/>
        <v>8.5</v>
      </c>
      <c r="DD16" s="9">
        <f t="shared" ca="1" si="29"/>
        <v>8.5</v>
      </c>
      <c r="DE16" s="9">
        <f t="shared" ca="1" si="29"/>
        <v>8.5</v>
      </c>
      <c r="DF16" s="9">
        <f t="shared" ca="1" si="29"/>
        <v>8.5</v>
      </c>
      <c r="DG16" s="9">
        <f t="shared" ca="1" si="29"/>
        <v>8.5</v>
      </c>
      <c r="DH16" s="9">
        <f t="shared" ca="1" si="29"/>
        <v>8.5</v>
      </c>
      <c r="DI16" s="9">
        <f t="shared" ca="1" si="29"/>
        <v>6.5</v>
      </c>
      <c r="DJ16" s="9">
        <f t="shared" ca="1" si="29"/>
        <v>8.5</v>
      </c>
      <c r="DK16" s="11">
        <f t="shared" ca="1" si="29"/>
        <v>8.5</v>
      </c>
      <c r="DL16" s="9">
        <f t="shared" ca="1" si="29"/>
        <v>8.25</v>
      </c>
      <c r="DM16" s="9">
        <f t="shared" ca="1" si="29"/>
        <v>8.25</v>
      </c>
      <c r="DN16" s="9">
        <f t="shared" ca="1" si="29"/>
        <v>8.25</v>
      </c>
      <c r="DO16" s="9">
        <f t="shared" ca="1" si="29"/>
        <v>8.25</v>
      </c>
      <c r="DP16" s="9">
        <f t="shared" ca="1" si="29"/>
        <v>8.25</v>
      </c>
      <c r="DQ16" s="9">
        <f t="shared" ca="1" si="29"/>
        <v>0</v>
      </c>
      <c r="DR16" s="9">
        <f t="shared" ca="1" si="29"/>
        <v>8.25</v>
      </c>
      <c r="DS16" s="9">
        <f t="shared" ca="1" si="29"/>
        <v>8.25</v>
      </c>
      <c r="DT16" s="9">
        <f t="shared" ca="1" si="29"/>
        <v>8.25</v>
      </c>
      <c r="DU16" s="9">
        <f t="shared" ca="1" si="29"/>
        <v>0</v>
      </c>
      <c r="DV16" s="9">
        <f t="shared" ca="1" si="29"/>
        <v>8.25</v>
      </c>
      <c r="DW16" s="11">
        <f t="shared" ca="1" si="29"/>
        <v>8.25</v>
      </c>
      <c r="DX16" s="9">
        <f t="shared" ca="1" si="29"/>
        <v>3.1665999999999999</v>
      </c>
      <c r="DY16" s="9">
        <f t="shared" ca="1" si="29"/>
        <v>3.1665999999999999</v>
      </c>
      <c r="DZ16" s="9">
        <f t="shared" ca="1" si="29"/>
        <v>3.1665999999999999</v>
      </c>
      <c r="EA16" s="9">
        <f t="shared" ca="1" si="29"/>
        <v>3.1665999999999999</v>
      </c>
      <c r="EB16" s="9">
        <f t="shared" ca="1" si="29"/>
        <v>3.1665999999999999</v>
      </c>
      <c r="EC16" s="9">
        <f t="shared" ca="1" si="29"/>
        <v>3.1665999999999999</v>
      </c>
      <c r="ED16" s="9">
        <f t="shared" ca="1" si="29"/>
        <v>0</v>
      </c>
      <c r="EE16" s="9">
        <f t="shared" ca="1" si="29"/>
        <v>3.1665999999999999</v>
      </c>
      <c r="EF16" s="9">
        <f t="shared" ca="1" si="29"/>
        <v>1</v>
      </c>
      <c r="EG16" s="9">
        <f t="shared" ca="1" si="29"/>
        <v>0</v>
      </c>
      <c r="EH16" s="9">
        <f t="shared" ca="1" si="29"/>
        <v>3.1665999999999999</v>
      </c>
      <c r="EI16" s="11">
        <f t="shared" ca="1" si="29"/>
        <v>3.1665999999999999</v>
      </c>
      <c r="EJ16" s="9">
        <f t="shared" ca="1" si="29"/>
        <v>0</v>
      </c>
      <c r="EK16" s="9">
        <f t="shared" ca="1" si="29"/>
        <v>0</v>
      </c>
      <c r="EL16" s="9">
        <f t="shared" ca="1" si="29"/>
        <v>0</v>
      </c>
      <c r="EM16" s="9">
        <f t="shared" ca="1" si="29"/>
        <v>5</v>
      </c>
      <c r="EN16" s="9">
        <f t="shared" ca="1" si="29"/>
        <v>0</v>
      </c>
      <c r="EO16" s="9">
        <f t="shared" ca="1" si="29"/>
        <v>0</v>
      </c>
      <c r="EP16" s="9">
        <f t="shared" ca="1" si="29"/>
        <v>3</v>
      </c>
      <c r="EQ16" s="9">
        <f t="shared" ca="1" si="29"/>
        <v>2</v>
      </c>
      <c r="ER16" s="9">
        <f t="shared" ca="1" si="29"/>
        <v>0</v>
      </c>
      <c r="ES16" s="9">
        <f t="shared" ref="ES16:FH17" ca="1" si="30">INDIRECT($A$1&amp;ADDRESS(MATCH(ES$1,INDIRECT($A$1&amp;"C:C"),0),MATCH($A16,INDIRECT($A$1&amp;"2:2"),0)))*$A$3</f>
        <v>4</v>
      </c>
      <c r="ET16" s="9">
        <f t="shared" ca="1" si="30"/>
        <v>3</v>
      </c>
      <c r="EU16" s="11">
        <f t="shared" ca="1" si="30"/>
        <v>3</v>
      </c>
      <c r="EV16" s="9">
        <f t="shared" ca="1" si="30"/>
        <v>5.5833000000000004</v>
      </c>
      <c r="EW16" s="9">
        <f t="shared" ca="1" si="30"/>
        <v>5.5833000000000004</v>
      </c>
      <c r="EX16" s="9">
        <f t="shared" ca="1" si="30"/>
        <v>5.5833000000000004</v>
      </c>
      <c r="EY16" s="9">
        <f t="shared" ca="1" si="30"/>
        <v>5.5833000000000004</v>
      </c>
      <c r="EZ16" s="9">
        <f t="shared" ca="1" si="30"/>
        <v>5.5833000000000004</v>
      </c>
      <c r="FA16" s="9">
        <f t="shared" ca="1" si="30"/>
        <v>5.5833000000000004</v>
      </c>
      <c r="FB16" s="9">
        <f t="shared" ca="1" si="30"/>
        <v>5.5833000000000004</v>
      </c>
      <c r="FC16" s="9">
        <f t="shared" ca="1" si="30"/>
        <v>5.5833000000000004</v>
      </c>
      <c r="FD16" s="9">
        <f t="shared" ca="1" si="30"/>
        <v>5.5833000000000004</v>
      </c>
      <c r="FE16" s="9">
        <f t="shared" ca="1" si="30"/>
        <v>5.5833000000000004</v>
      </c>
      <c r="FF16" s="9">
        <f t="shared" ca="1" si="30"/>
        <v>5.5833000000000004</v>
      </c>
      <c r="FG16" s="11">
        <f t="shared" ca="1" si="30"/>
        <v>5.5833000000000004</v>
      </c>
      <c r="FH16" s="9">
        <f t="shared" ca="1" si="30"/>
        <v>3.0832999999999999</v>
      </c>
      <c r="FI16" s="9">
        <f t="shared" ref="FI16:GF17" ca="1" si="31">INDIRECT($A$1&amp;ADDRESS(MATCH(FI$1,INDIRECT($A$1&amp;"C:C"),0),MATCH($A16,INDIRECT($A$1&amp;"2:2"),0)))*$A$3</f>
        <v>3.0832999999999999</v>
      </c>
      <c r="FJ16" s="9">
        <f t="shared" ca="1" si="31"/>
        <v>3.0832999999999999</v>
      </c>
      <c r="FK16" s="9">
        <f t="shared" ca="1" si="31"/>
        <v>3.0832999999999999</v>
      </c>
      <c r="FL16" s="9">
        <f t="shared" ca="1" si="31"/>
        <v>3.0832999999999999</v>
      </c>
      <c r="FM16" s="9">
        <f t="shared" ca="1" si="31"/>
        <v>3.0832999999999999</v>
      </c>
      <c r="FN16" s="9">
        <f t="shared" ca="1" si="31"/>
        <v>3.0832999999999999</v>
      </c>
      <c r="FO16" s="9">
        <f t="shared" ca="1" si="31"/>
        <v>3.0832999999999999</v>
      </c>
      <c r="FP16" s="9">
        <f t="shared" ca="1" si="31"/>
        <v>3.0832999999999999</v>
      </c>
      <c r="FQ16" s="9">
        <f t="shared" ca="1" si="31"/>
        <v>3.0832999999999999</v>
      </c>
      <c r="FR16" s="9">
        <f t="shared" ca="1" si="31"/>
        <v>3.0832999999999999</v>
      </c>
      <c r="FS16" s="11">
        <f t="shared" ca="1" si="31"/>
        <v>2</v>
      </c>
      <c r="FT16" s="9">
        <f t="shared" ca="1" si="31"/>
        <v>4</v>
      </c>
      <c r="FU16" s="9">
        <f t="shared" ca="1" si="31"/>
        <v>4</v>
      </c>
      <c r="FV16" s="9">
        <f t="shared" ca="1" si="31"/>
        <v>5.8</v>
      </c>
      <c r="FW16" s="9">
        <f t="shared" ca="1" si="31"/>
        <v>3.3332999999999999</v>
      </c>
      <c r="FX16" s="9">
        <f t="shared" ca="1" si="31"/>
        <v>3.3332999999999999</v>
      </c>
      <c r="FY16" s="9">
        <f t="shared" ca="1" si="31"/>
        <v>3.3332999999999999</v>
      </c>
      <c r="FZ16" s="9">
        <f t="shared" ca="1" si="31"/>
        <v>3.3332999999999999</v>
      </c>
      <c r="GA16" s="9">
        <f t="shared" ca="1" si="31"/>
        <v>3.3332999999999999</v>
      </c>
      <c r="GB16" s="9">
        <f t="shared" ca="1" si="31"/>
        <v>3.3332999999999999</v>
      </c>
      <c r="GC16" s="9">
        <f t="shared" ca="1" si="31"/>
        <v>3.3332999999999999</v>
      </c>
      <c r="GD16" s="9">
        <f t="shared" ca="1" si="31"/>
        <v>3.3332999999999999</v>
      </c>
      <c r="GE16" s="11">
        <f t="shared" ca="1" si="31"/>
        <v>3.3332999999999999</v>
      </c>
      <c r="GF16" s="9">
        <f t="shared" ca="1" si="31"/>
        <v>3.8332999999999999</v>
      </c>
      <c r="GG16" s="9">
        <f t="shared" ref="GG16:GV17" ca="1" si="32">INDIRECT($A$1&amp;ADDRESS(MATCH(GG$1,INDIRECT($A$1&amp;"C:C"),0),MATCH($A16,INDIRECT($A$1&amp;"2:2"),0)))*$A$3</f>
        <v>3.8332999999999999</v>
      </c>
      <c r="GH16" s="9">
        <f t="shared" ca="1" si="32"/>
        <v>3.8332999999999999</v>
      </c>
      <c r="GI16" s="9">
        <f t="shared" ca="1" si="32"/>
        <v>3.8332999999999999</v>
      </c>
      <c r="GJ16" s="9">
        <f t="shared" ca="1" si="32"/>
        <v>3.8332999999999999</v>
      </c>
      <c r="GK16" s="9">
        <f t="shared" ca="1" si="32"/>
        <v>3.8332999999999999</v>
      </c>
      <c r="GL16" s="9">
        <f t="shared" ca="1" si="32"/>
        <v>3.8332999999999999</v>
      </c>
      <c r="GM16" s="9">
        <f t="shared" ca="1" si="32"/>
        <v>3.8332999999999999</v>
      </c>
      <c r="GN16" s="9">
        <f t="shared" ca="1" si="32"/>
        <v>3.8332999999999999</v>
      </c>
      <c r="GO16" s="9">
        <f t="shared" ca="1" si="32"/>
        <v>3.8332999999999999</v>
      </c>
      <c r="GP16" s="9">
        <f t="shared" ca="1" si="32"/>
        <v>3.8332999999999999</v>
      </c>
      <c r="GQ16" s="9">
        <f t="shared" ca="1" si="32"/>
        <v>3.8332999999999999</v>
      </c>
      <c r="GR16" s="9">
        <f t="shared" ca="1" si="32"/>
        <v>4.1665999999999999</v>
      </c>
      <c r="GS16" s="9">
        <f t="shared" ca="1" si="32"/>
        <v>4.1665999999999999</v>
      </c>
      <c r="GT16" s="9">
        <f t="shared" ca="1" si="32"/>
        <v>4.1665999999999999</v>
      </c>
      <c r="GU16" s="9">
        <f t="shared" ca="1" si="32"/>
        <v>4.1665999999999999</v>
      </c>
      <c r="GV16" s="9">
        <f t="shared" ca="1" si="32"/>
        <v>4.1665999999999999</v>
      </c>
      <c r="GW16" s="9">
        <f t="shared" ref="GQ16:HF17" ca="1" si="33">INDIRECT($A$1&amp;ADDRESS(MATCH(GW$1,INDIRECT($A$1&amp;"C:C"),0),MATCH($A16,INDIRECT($A$1&amp;"2:2"),0)))*$A$3</f>
        <v>4.1665999999999999</v>
      </c>
      <c r="GX16" s="9">
        <f t="shared" ca="1" si="33"/>
        <v>4.1665999999999999</v>
      </c>
      <c r="GY16" s="9">
        <f t="shared" ca="1" si="33"/>
        <v>4.1665999999999999</v>
      </c>
      <c r="GZ16" s="9">
        <f t="shared" ca="1" si="33"/>
        <v>6</v>
      </c>
      <c r="HA16" s="9">
        <f t="shared" ca="1" si="33"/>
        <v>4.1665999999999999</v>
      </c>
      <c r="HB16" s="9">
        <f t="shared" ca="1" si="33"/>
        <v>4.1665999999999999</v>
      </c>
      <c r="HC16" s="9">
        <f t="shared" ca="1" si="33"/>
        <v>4.1665999999999999</v>
      </c>
      <c r="HD16" s="9">
        <f t="shared" ca="1" si="33"/>
        <v>3.5</v>
      </c>
      <c r="HE16" s="9">
        <f t="shared" ca="1" si="33"/>
        <v>3.5</v>
      </c>
      <c r="HF16" s="9">
        <f t="shared" ca="1" si="33"/>
        <v>3.5</v>
      </c>
      <c r="HG16" s="9">
        <f t="shared" ref="HD16:HO17" ca="1" si="34">INDIRECT($A$1&amp;ADDRESS(MATCH(HG$1,INDIRECT($A$1&amp;"C:C"),0),MATCH($A16,INDIRECT($A$1&amp;"2:2"),0)))*$A$3</f>
        <v>3.5</v>
      </c>
      <c r="HH16" s="9">
        <f t="shared" ca="1" si="34"/>
        <v>3.5</v>
      </c>
      <c r="HI16" s="9">
        <f t="shared" ca="1" si="34"/>
        <v>3.5</v>
      </c>
      <c r="HJ16" s="9">
        <f t="shared" ca="1" si="34"/>
        <v>3.5</v>
      </c>
      <c r="HK16" s="9">
        <f t="shared" ca="1" si="34"/>
        <v>3.5</v>
      </c>
      <c r="HL16" s="9">
        <f t="shared" ca="1" si="34"/>
        <v>3.5</v>
      </c>
      <c r="HM16" s="9">
        <f t="shared" ca="1" si="34"/>
        <v>3.5</v>
      </c>
      <c r="HN16" s="9">
        <f t="shared" ca="1" si="34"/>
        <v>3.5</v>
      </c>
      <c r="HO16" s="9">
        <f t="shared" ca="1" si="34"/>
        <v>3.5</v>
      </c>
      <c r="HP16" s="9"/>
    </row>
    <row r="17" spans="1:224" s="69" customFormat="1" ht="13" x14ac:dyDescent="0.3">
      <c r="A17" s="101" t="s">
        <v>47</v>
      </c>
      <c r="B17" s="99"/>
      <c r="C17" s="86">
        <f t="shared" ca="1" si="10"/>
        <v>45</v>
      </c>
      <c r="D17" s="87">
        <f t="shared" ca="1" si="11"/>
        <v>51.999600000000008</v>
      </c>
      <c r="E17" s="87">
        <f t="shared" ca="1" si="11"/>
        <v>40.999200000000002</v>
      </c>
      <c r="F17" s="87">
        <f t="shared" ca="1" si="11"/>
        <v>45.999600000000008</v>
      </c>
      <c r="G17" s="87">
        <f t="shared" ca="1" si="11"/>
        <v>24</v>
      </c>
      <c r="H17" s="87">
        <f t="shared" ca="1" si="11"/>
        <v>36</v>
      </c>
      <c r="I17" s="84">
        <f t="shared" ca="1" si="11"/>
        <v>6</v>
      </c>
      <c r="J17" s="84">
        <f t="shared" ca="1" si="11"/>
        <v>13</v>
      </c>
      <c r="K17" s="84">
        <f t="shared" ca="1" si="11"/>
        <v>20</v>
      </c>
      <c r="L17" s="84">
        <f t="shared" ca="1" si="11"/>
        <v>38</v>
      </c>
      <c r="M17" s="84">
        <f t="shared" ca="1" si="11"/>
        <v>69</v>
      </c>
      <c r="N17" s="84">
        <f t="shared" ca="1" si="11"/>
        <v>46.5</v>
      </c>
      <c r="O17" s="84">
        <f t="shared" ca="1" si="11"/>
        <v>60</v>
      </c>
      <c r="P17" s="84">
        <f t="shared" ca="1" si="11"/>
        <v>59.832600000000006</v>
      </c>
      <c r="Q17" s="84">
        <f t="shared" ca="1" si="11"/>
        <v>66.999600000000001</v>
      </c>
      <c r="R17" s="84">
        <f t="shared" ca="1" si="11"/>
        <v>63</v>
      </c>
      <c r="S17" s="85">
        <f t="shared" ca="1" si="11"/>
        <v>67.999200000000016</v>
      </c>
      <c r="T17" s="66">
        <f ca="1">INDIRECT($A$1&amp;ADDRESS(MATCH(T$1,INDIRECT($A$1&amp;"C:C"),0),MATCH($A17,INDIRECT($A$1&amp;"2:2"),0)))*$A$3</f>
        <v>3.75</v>
      </c>
      <c r="U17" s="66">
        <f t="shared" ca="1" si="28"/>
        <v>3.75</v>
      </c>
      <c r="V17" s="66">
        <f t="shared" ca="1" si="28"/>
        <v>3.75</v>
      </c>
      <c r="W17" s="66">
        <f t="shared" ca="1" si="28"/>
        <v>3.75</v>
      </c>
      <c r="X17" s="66">
        <f t="shared" ca="1" si="28"/>
        <v>3.75</v>
      </c>
      <c r="Y17" s="66">
        <f t="shared" ca="1" si="28"/>
        <v>3.75</v>
      </c>
      <c r="Z17" s="66">
        <f t="shared" ca="1" si="28"/>
        <v>3.75</v>
      </c>
      <c r="AA17" s="66">
        <f t="shared" ca="1" si="28"/>
        <v>3.75</v>
      </c>
      <c r="AB17" s="66">
        <f t="shared" ca="1" si="28"/>
        <v>3.75</v>
      </c>
      <c r="AC17" s="66">
        <f t="shared" ca="1" si="28"/>
        <v>3.75</v>
      </c>
      <c r="AD17" s="66">
        <f t="shared" ca="1" si="28"/>
        <v>3.75</v>
      </c>
      <c r="AE17" s="67">
        <f t="shared" ca="1" si="28"/>
        <v>3.75</v>
      </c>
      <c r="AF17" s="66">
        <f t="shared" ca="1" si="28"/>
        <v>4.3333000000000004</v>
      </c>
      <c r="AG17" s="66">
        <f t="shared" ca="1" si="28"/>
        <v>4.3333000000000004</v>
      </c>
      <c r="AH17" s="66">
        <f t="shared" ca="1" si="28"/>
        <v>4.3333000000000004</v>
      </c>
      <c r="AI17" s="66">
        <f t="shared" ca="1" si="28"/>
        <v>4.3333000000000004</v>
      </c>
      <c r="AJ17" s="66">
        <f t="shared" ca="1" si="28"/>
        <v>4.3333000000000004</v>
      </c>
      <c r="AK17" s="66">
        <f t="shared" ca="1" si="28"/>
        <v>4.3333000000000004</v>
      </c>
      <c r="AL17" s="66">
        <f t="shared" ca="1" si="28"/>
        <v>4.3333000000000004</v>
      </c>
      <c r="AM17" s="66">
        <f t="shared" ca="1" si="28"/>
        <v>4.3333000000000004</v>
      </c>
      <c r="AN17" s="66">
        <f t="shared" ca="1" si="28"/>
        <v>4.3333000000000004</v>
      </c>
      <c r="AO17" s="66">
        <f t="shared" ca="1" si="28"/>
        <v>4.3333000000000004</v>
      </c>
      <c r="AP17" s="66">
        <f t="shared" ca="1" si="28"/>
        <v>4.3333000000000004</v>
      </c>
      <c r="AQ17" s="67">
        <f t="shared" ca="1" si="28"/>
        <v>4.3333000000000004</v>
      </c>
      <c r="AR17" s="66">
        <f t="shared" ca="1" si="28"/>
        <v>3.4165999999999999</v>
      </c>
      <c r="AS17" s="66">
        <f t="shared" ca="1" si="28"/>
        <v>3.4165999999999999</v>
      </c>
      <c r="AT17" s="66">
        <f t="shared" ca="1" si="28"/>
        <v>3.4165999999999999</v>
      </c>
      <c r="AU17" s="66">
        <f t="shared" ca="1" si="28"/>
        <v>3.4165999999999999</v>
      </c>
      <c r="AV17" s="66">
        <f t="shared" ca="1" si="28"/>
        <v>3.4165999999999999</v>
      </c>
      <c r="AW17" s="66">
        <f t="shared" ca="1" si="28"/>
        <v>3.4165999999999999</v>
      </c>
      <c r="AX17" s="66">
        <f t="shared" ca="1" si="28"/>
        <v>3.4165999999999999</v>
      </c>
      <c r="AY17" s="66">
        <f t="shared" ca="1" si="28"/>
        <v>3.4165999999999999</v>
      </c>
      <c r="AZ17" s="66">
        <f t="shared" ca="1" si="28"/>
        <v>3.4165999999999999</v>
      </c>
      <c r="BA17" s="66">
        <f t="shared" ca="1" si="28"/>
        <v>3.4165999999999999</v>
      </c>
      <c r="BB17" s="66">
        <f t="shared" ca="1" si="28"/>
        <v>3.4165999999999999</v>
      </c>
      <c r="BC17" s="68">
        <f t="shared" ca="1" si="28"/>
        <v>3.4165999999999999</v>
      </c>
      <c r="BD17" s="66">
        <f t="shared" ca="1" si="28"/>
        <v>3.8332999999999999</v>
      </c>
      <c r="BE17" s="66">
        <f t="shared" ca="1" si="28"/>
        <v>3.8332999999999999</v>
      </c>
      <c r="BF17" s="66">
        <f t="shared" ca="1" si="28"/>
        <v>3.8332999999999999</v>
      </c>
      <c r="BG17" s="66">
        <f t="shared" ca="1" si="28"/>
        <v>3.8332999999999999</v>
      </c>
      <c r="BH17" s="66">
        <f t="shared" ca="1" si="28"/>
        <v>3.8332999999999999</v>
      </c>
      <c r="BI17" s="66">
        <f t="shared" ca="1" si="28"/>
        <v>3.8332999999999999</v>
      </c>
      <c r="BJ17" s="66">
        <f t="shared" ca="1" si="28"/>
        <v>3.8332999999999999</v>
      </c>
      <c r="BK17" s="66">
        <f t="shared" ca="1" si="28"/>
        <v>3.8332999999999999</v>
      </c>
      <c r="BL17" s="66">
        <f t="shared" ca="1" si="28"/>
        <v>3.8332999999999999</v>
      </c>
      <c r="BM17" s="66">
        <f t="shared" ca="1" si="28"/>
        <v>3.8332999999999999</v>
      </c>
      <c r="BN17" s="66">
        <f t="shared" ca="1" si="28"/>
        <v>3.8332999999999999</v>
      </c>
      <c r="BO17" s="68">
        <f t="shared" ca="1" si="28"/>
        <v>3.8332999999999999</v>
      </c>
      <c r="BP17" s="66">
        <f t="shared" ca="1" si="28"/>
        <v>2</v>
      </c>
      <c r="BQ17" s="66">
        <f t="shared" ca="1" si="28"/>
        <v>2</v>
      </c>
      <c r="BR17" s="66">
        <f t="shared" ca="1" si="28"/>
        <v>2</v>
      </c>
      <c r="BS17" s="66">
        <f t="shared" ca="1" si="28"/>
        <v>2</v>
      </c>
      <c r="BT17" s="66">
        <f t="shared" ca="1" si="28"/>
        <v>2</v>
      </c>
      <c r="BU17" s="66">
        <f t="shared" ca="1" si="28"/>
        <v>2</v>
      </c>
      <c r="BV17" s="66">
        <f t="shared" ca="1" si="28"/>
        <v>2</v>
      </c>
      <c r="BW17" s="66">
        <f t="shared" ca="1" si="28"/>
        <v>2</v>
      </c>
      <c r="BX17" s="66">
        <f t="shared" ca="1" si="28"/>
        <v>2</v>
      </c>
      <c r="BY17" s="66">
        <f t="shared" ca="1" si="28"/>
        <v>2</v>
      </c>
      <c r="BZ17" s="66">
        <f t="shared" ca="1" si="28"/>
        <v>2</v>
      </c>
      <c r="CA17" s="68">
        <f t="shared" ca="1" si="28"/>
        <v>2</v>
      </c>
      <c r="CB17" s="66">
        <f t="shared" ca="1" si="28"/>
        <v>3</v>
      </c>
      <c r="CC17" s="66">
        <f t="shared" ca="1" si="28"/>
        <v>3</v>
      </c>
      <c r="CD17" s="66">
        <f t="shared" ca="1" si="28"/>
        <v>3</v>
      </c>
      <c r="CE17" s="66">
        <f t="shared" ca="1" si="28"/>
        <v>3</v>
      </c>
      <c r="CF17" s="66">
        <f t="shared" ca="1" si="28"/>
        <v>3</v>
      </c>
      <c r="CG17" s="66">
        <f t="shared" ca="1" si="29"/>
        <v>3</v>
      </c>
      <c r="CH17" s="66">
        <f t="shared" ca="1" si="29"/>
        <v>3</v>
      </c>
      <c r="CI17" s="66">
        <f t="shared" ca="1" si="29"/>
        <v>3</v>
      </c>
      <c r="CJ17" s="66">
        <f t="shared" ca="1" si="29"/>
        <v>3</v>
      </c>
      <c r="CK17" s="66">
        <f t="shared" ca="1" si="29"/>
        <v>3</v>
      </c>
      <c r="CL17" s="66">
        <f t="shared" ca="1" si="29"/>
        <v>3</v>
      </c>
      <c r="CM17" s="68">
        <f t="shared" ca="1" si="29"/>
        <v>3</v>
      </c>
      <c r="CN17" s="66">
        <f t="shared" ca="1" si="29"/>
        <v>0</v>
      </c>
      <c r="CO17" s="66">
        <f t="shared" ca="1" si="29"/>
        <v>0</v>
      </c>
      <c r="CP17" s="66">
        <f t="shared" ca="1" si="29"/>
        <v>0</v>
      </c>
      <c r="CQ17" s="66">
        <f t="shared" ca="1" si="29"/>
        <v>0</v>
      </c>
      <c r="CR17" s="66">
        <f t="shared" ca="1" si="29"/>
        <v>0</v>
      </c>
      <c r="CS17" s="66">
        <f t="shared" ca="1" si="29"/>
        <v>0</v>
      </c>
      <c r="CT17" s="66">
        <f t="shared" ca="1" si="29"/>
        <v>3</v>
      </c>
      <c r="CU17" s="66">
        <f t="shared" ca="1" si="29"/>
        <v>0</v>
      </c>
      <c r="CV17" s="66">
        <f t="shared" ca="1" si="29"/>
        <v>3</v>
      </c>
      <c r="CW17" s="66">
        <f t="shared" ca="1" si="29"/>
        <v>0</v>
      </c>
      <c r="CX17" s="66">
        <f t="shared" ca="1" si="29"/>
        <v>0</v>
      </c>
      <c r="CY17" s="68">
        <f t="shared" ca="1" si="29"/>
        <v>0</v>
      </c>
      <c r="CZ17" s="66">
        <f t="shared" ca="1" si="29"/>
        <v>0</v>
      </c>
      <c r="DA17" s="66">
        <f t="shared" ca="1" si="29"/>
        <v>0</v>
      </c>
      <c r="DB17" s="66">
        <f t="shared" ca="1" si="29"/>
        <v>0</v>
      </c>
      <c r="DC17" s="66">
        <f t="shared" ca="1" si="29"/>
        <v>4</v>
      </c>
      <c r="DD17" s="66">
        <f t="shared" ca="1" si="29"/>
        <v>3</v>
      </c>
      <c r="DE17" s="66">
        <f t="shared" ca="1" si="29"/>
        <v>0</v>
      </c>
      <c r="DF17" s="66">
        <f t="shared" ca="1" si="29"/>
        <v>3</v>
      </c>
      <c r="DG17" s="66">
        <f t="shared" ca="1" si="29"/>
        <v>3</v>
      </c>
      <c r="DH17" s="66">
        <f t="shared" ca="1" si="29"/>
        <v>0</v>
      </c>
      <c r="DI17" s="66">
        <f t="shared" ca="1" si="29"/>
        <v>0</v>
      </c>
      <c r="DJ17" s="66">
        <f t="shared" ca="1" si="29"/>
        <v>0</v>
      </c>
      <c r="DK17" s="68">
        <f t="shared" ca="1" si="29"/>
        <v>0</v>
      </c>
      <c r="DL17" s="66">
        <f t="shared" ca="1" si="29"/>
        <v>0</v>
      </c>
      <c r="DM17" s="66">
        <f t="shared" ca="1" si="29"/>
        <v>0</v>
      </c>
      <c r="DN17" s="66">
        <f t="shared" ca="1" si="29"/>
        <v>0</v>
      </c>
      <c r="DO17" s="66">
        <f t="shared" ca="1" si="29"/>
        <v>3</v>
      </c>
      <c r="DP17" s="66">
        <f t="shared" ca="1" si="29"/>
        <v>0</v>
      </c>
      <c r="DQ17" s="66">
        <f t="shared" ca="1" si="29"/>
        <v>8</v>
      </c>
      <c r="DR17" s="66">
        <f t="shared" ca="1" si="29"/>
        <v>2</v>
      </c>
      <c r="DS17" s="66">
        <f t="shared" ca="1" si="29"/>
        <v>2</v>
      </c>
      <c r="DT17" s="66">
        <f t="shared" ca="1" si="29"/>
        <v>0</v>
      </c>
      <c r="DU17" s="66">
        <f t="shared" ca="1" si="29"/>
        <v>2</v>
      </c>
      <c r="DV17" s="66">
        <f t="shared" ca="1" si="29"/>
        <v>0</v>
      </c>
      <c r="DW17" s="68">
        <f t="shared" ca="1" si="29"/>
        <v>3</v>
      </c>
      <c r="DX17" s="66">
        <f t="shared" ca="1" si="29"/>
        <v>2.5</v>
      </c>
      <c r="DY17" s="66">
        <f t="shared" ca="1" si="29"/>
        <v>2.5</v>
      </c>
      <c r="DZ17" s="66">
        <f t="shared" ca="1" si="29"/>
        <v>2.5</v>
      </c>
      <c r="EA17" s="66">
        <f t="shared" ca="1" si="29"/>
        <v>2.5</v>
      </c>
      <c r="EB17" s="66">
        <f t="shared" ca="1" si="29"/>
        <v>2.5</v>
      </c>
      <c r="EC17" s="66">
        <f t="shared" ca="1" si="29"/>
        <v>2.5</v>
      </c>
      <c r="ED17" s="66">
        <f t="shared" ca="1" si="29"/>
        <v>2.5</v>
      </c>
      <c r="EE17" s="66">
        <f t="shared" ca="1" si="29"/>
        <v>2.5</v>
      </c>
      <c r="EF17" s="66">
        <f t="shared" ca="1" si="29"/>
        <v>2.5</v>
      </c>
      <c r="EG17" s="66">
        <f t="shared" ca="1" si="29"/>
        <v>6</v>
      </c>
      <c r="EH17" s="66">
        <f t="shared" ca="1" si="29"/>
        <v>7</v>
      </c>
      <c r="EI17" s="68">
        <f t="shared" ca="1" si="29"/>
        <v>2.5</v>
      </c>
      <c r="EJ17" s="66">
        <f t="shared" ca="1" si="29"/>
        <v>6</v>
      </c>
      <c r="EK17" s="66">
        <f t="shared" ca="1" si="29"/>
        <v>6</v>
      </c>
      <c r="EL17" s="66">
        <f t="shared" ca="1" si="29"/>
        <v>6</v>
      </c>
      <c r="EM17" s="66">
        <f t="shared" ca="1" si="29"/>
        <v>6</v>
      </c>
      <c r="EN17" s="66">
        <f t="shared" ca="1" si="29"/>
        <v>6</v>
      </c>
      <c r="EO17" s="66">
        <f t="shared" ca="1" si="29"/>
        <v>6</v>
      </c>
      <c r="EP17" s="66">
        <f t="shared" ca="1" si="29"/>
        <v>6</v>
      </c>
      <c r="EQ17" s="66">
        <f t="shared" ca="1" si="29"/>
        <v>6</v>
      </c>
      <c r="ER17" s="66">
        <f t="shared" ca="1" si="29"/>
        <v>6</v>
      </c>
      <c r="ES17" s="66">
        <f t="shared" ca="1" si="30"/>
        <v>6</v>
      </c>
      <c r="ET17" s="66">
        <f t="shared" ca="1" si="30"/>
        <v>3</v>
      </c>
      <c r="EU17" s="68">
        <f t="shared" ca="1" si="30"/>
        <v>6</v>
      </c>
      <c r="EV17" s="66">
        <f t="shared" ca="1" si="30"/>
        <v>3.75</v>
      </c>
      <c r="EW17" s="66">
        <f t="shared" ca="1" si="30"/>
        <v>3.75</v>
      </c>
      <c r="EX17" s="66">
        <f t="shared" ca="1" si="30"/>
        <v>3.75</v>
      </c>
      <c r="EY17" s="66">
        <f t="shared" ca="1" si="30"/>
        <v>3.75</v>
      </c>
      <c r="EZ17" s="66">
        <f t="shared" ca="1" si="30"/>
        <v>3.75</v>
      </c>
      <c r="FA17" s="66">
        <f t="shared" ca="1" si="30"/>
        <v>3.75</v>
      </c>
      <c r="FB17" s="66">
        <f t="shared" ca="1" si="30"/>
        <v>3.75</v>
      </c>
      <c r="FC17" s="66">
        <f t="shared" ca="1" si="30"/>
        <v>4.75</v>
      </c>
      <c r="FD17" s="66">
        <f t="shared" ca="1" si="30"/>
        <v>4.25</v>
      </c>
      <c r="FE17" s="66">
        <f t="shared" ca="1" si="30"/>
        <v>3.75</v>
      </c>
      <c r="FF17" s="66">
        <f t="shared" ca="1" si="30"/>
        <v>3.75</v>
      </c>
      <c r="FG17" s="68">
        <f t="shared" ca="1" si="30"/>
        <v>3.75</v>
      </c>
      <c r="FH17" s="66">
        <f t="shared" ca="1" si="30"/>
        <v>5</v>
      </c>
      <c r="FI17" s="66">
        <f t="shared" ca="1" si="31"/>
        <v>5</v>
      </c>
      <c r="FJ17" s="66">
        <f t="shared" ca="1" si="31"/>
        <v>5</v>
      </c>
      <c r="FK17" s="66">
        <f t="shared" ca="1" si="31"/>
        <v>5</v>
      </c>
      <c r="FL17" s="66">
        <f t="shared" ca="1" si="31"/>
        <v>5</v>
      </c>
      <c r="FM17" s="66">
        <f t="shared" ca="1" si="31"/>
        <v>5</v>
      </c>
      <c r="FN17" s="66">
        <f t="shared" ca="1" si="31"/>
        <v>5</v>
      </c>
      <c r="FO17" s="66">
        <f t="shared" ca="1" si="31"/>
        <v>5</v>
      </c>
      <c r="FP17" s="66">
        <f t="shared" ca="1" si="31"/>
        <v>5</v>
      </c>
      <c r="FQ17" s="66">
        <f t="shared" ca="1" si="31"/>
        <v>5</v>
      </c>
      <c r="FR17" s="66">
        <f t="shared" ca="1" si="31"/>
        <v>5</v>
      </c>
      <c r="FS17" s="68">
        <f t="shared" ca="1" si="31"/>
        <v>5</v>
      </c>
      <c r="FT17" s="66">
        <f t="shared" ca="1" si="31"/>
        <v>5.1665999999999999</v>
      </c>
      <c r="FU17" s="66">
        <f t="shared" ca="1" si="31"/>
        <v>5.1665999999999999</v>
      </c>
      <c r="FV17" s="66">
        <f t="shared" ca="1" si="31"/>
        <v>5.1665999999999999</v>
      </c>
      <c r="FW17" s="66">
        <f t="shared" ca="1" si="31"/>
        <v>5.1665999999999999</v>
      </c>
      <c r="FX17" s="66">
        <f t="shared" ca="1" si="31"/>
        <v>5.1665999999999999</v>
      </c>
      <c r="FY17" s="66">
        <f t="shared" ca="1" si="31"/>
        <v>5.1665999999999999</v>
      </c>
      <c r="FZ17" s="66">
        <f t="shared" ca="1" si="31"/>
        <v>5.1665999999999999</v>
      </c>
      <c r="GA17" s="66">
        <f t="shared" ca="1" si="31"/>
        <v>3</v>
      </c>
      <c r="GB17" s="66">
        <f t="shared" ca="1" si="31"/>
        <v>5.1665999999999999</v>
      </c>
      <c r="GC17" s="66">
        <f t="shared" ca="1" si="31"/>
        <v>5.1665999999999999</v>
      </c>
      <c r="GD17" s="66">
        <f t="shared" ca="1" si="31"/>
        <v>5.1665999999999999</v>
      </c>
      <c r="GE17" s="68">
        <f t="shared" ca="1" si="31"/>
        <v>5.1665999999999999</v>
      </c>
      <c r="GF17" s="66">
        <f t="shared" ca="1" si="31"/>
        <v>5.5833000000000004</v>
      </c>
      <c r="GG17" s="66">
        <f t="shared" ca="1" si="32"/>
        <v>5.5833000000000004</v>
      </c>
      <c r="GH17" s="66">
        <f t="shared" ca="1" si="32"/>
        <v>5.5833000000000004</v>
      </c>
      <c r="GI17" s="66">
        <f t="shared" ca="1" si="32"/>
        <v>5.5833000000000004</v>
      </c>
      <c r="GJ17" s="66">
        <f t="shared" ca="1" si="32"/>
        <v>5.5833000000000004</v>
      </c>
      <c r="GK17" s="66">
        <f t="shared" ca="1" si="32"/>
        <v>5.5833000000000004</v>
      </c>
      <c r="GL17" s="66">
        <f t="shared" ca="1" si="32"/>
        <v>5.5833000000000004</v>
      </c>
      <c r="GM17" s="66">
        <f t="shared" ca="1" si="32"/>
        <v>5.5833000000000004</v>
      </c>
      <c r="GN17" s="66">
        <f t="shared" ca="1" si="32"/>
        <v>5.5833000000000004</v>
      </c>
      <c r="GO17" s="66">
        <f t="shared" ca="1" si="32"/>
        <v>5.5833000000000004</v>
      </c>
      <c r="GP17" s="66">
        <f t="shared" ca="1" si="32"/>
        <v>5.5833000000000004</v>
      </c>
      <c r="GQ17" s="66">
        <f t="shared" ca="1" si="33"/>
        <v>5.5833000000000004</v>
      </c>
      <c r="GR17" s="66">
        <f t="shared" ca="1" si="33"/>
        <v>5.25</v>
      </c>
      <c r="GS17" s="66">
        <f t="shared" ca="1" si="33"/>
        <v>5.25</v>
      </c>
      <c r="GT17" s="66">
        <f t="shared" ca="1" si="33"/>
        <v>5.25</v>
      </c>
      <c r="GU17" s="66">
        <f t="shared" ca="1" si="33"/>
        <v>5.25</v>
      </c>
      <c r="GV17" s="66">
        <f t="shared" ca="1" si="33"/>
        <v>5.25</v>
      </c>
      <c r="GW17" s="66">
        <f t="shared" ca="1" si="33"/>
        <v>5.25</v>
      </c>
      <c r="GX17" s="66">
        <f t="shared" ca="1" si="33"/>
        <v>5.25</v>
      </c>
      <c r="GY17" s="66">
        <f t="shared" ca="1" si="33"/>
        <v>5.25</v>
      </c>
      <c r="GZ17" s="66">
        <f t="shared" ca="1" si="33"/>
        <v>5.25</v>
      </c>
      <c r="HA17" s="66">
        <f t="shared" ca="1" si="33"/>
        <v>5.25</v>
      </c>
      <c r="HB17" s="66">
        <f t="shared" ca="1" si="33"/>
        <v>5.25</v>
      </c>
      <c r="HC17" s="66">
        <f t="shared" ca="1" si="33"/>
        <v>5.25</v>
      </c>
      <c r="HD17" s="66">
        <f t="shared" ca="1" si="34"/>
        <v>5.6665999999999999</v>
      </c>
      <c r="HE17" s="66">
        <f t="shared" ca="1" si="34"/>
        <v>5.6665999999999999</v>
      </c>
      <c r="HF17" s="66">
        <f t="shared" ca="1" si="34"/>
        <v>5.6665999999999999</v>
      </c>
      <c r="HG17" s="66">
        <f t="shared" ca="1" si="34"/>
        <v>5.6665999999999999</v>
      </c>
      <c r="HH17" s="66">
        <f t="shared" ca="1" si="34"/>
        <v>5.6665999999999999</v>
      </c>
      <c r="HI17" s="66">
        <f t="shared" ca="1" si="34"/>
        <v>5.6665999999999999</v>
      </c>
      <c r="HJ17" s="66">
        <f t="shared" ca="1" si="34"/>
        <v>5.6665999999999999</v>
      </c>
      <c r="HK17" s="66">
        <f t="shared" ca="1" si="34"/>
        <v>5.6665999999999999</v>
      </c>
      <c r="HL17" s="66">
        <f t="shared" ca="1" si="34"/>
        <v>5.6665999999999999</v>
      </c>
      <c r="HM17" s="66">
        <f t="shared" ca="1" si="34"/>
        <v>5.6665999999999999</v>
      </c>
      <c r="HN17" s="66">
        <f t="shared" ca="1" si="34"/>
        <v>5.6665999999999999</v>
      </c>
      <c r="HO17" s="66">
        <f t="shared" ca="1" si="34"/>
        <v>5.6665999999999999</v>
      </c>
      <c r="HP17" s="66"/>
    </row>
    <row r="18" spans="1:224" s="55" customFormat="1" ht="13.5" thickBot="1" x14ac:dyDescent="0.35">
      <c r="A18" s="102" t="s">
        <v>30</v>
      </c>
      <c r="B18" s="103"/>
      <c r="C18" s="88">
        <f ca="1">INDIRECT(ADDRESS(ROW(),D$1-1))</f>
        <v>20.999600000000015</v>
      </c>
      <c r="D18" s="89">
        <f t="shared" ref="D18:J18" ca="1" si="35">INDIRECT(ADDRESS(ROW(),E$1-1))</f>
        <v>25.000400000000027</v>
      </c>
      <c r="E18" s="89">
        <f t="shared" ca="1" si="35"/>
        <v>16.998800000000003</v>
      </c>
      <c r="F18" s="89">
        <f t="shared" ca="1" si="35"/>
        <v>20.998400000000018</v>
      </c>
      <c r="G18" s="89">
        <f t="shared" ca="1" si="35"/>
        <v>16.498400000000018</v>
      </c>
      <c r="H18" s="89">
        <f t="shared" ca="1" si="35"/>
        <v>12.499600000000015</v>
      </c>
      <c r="I18" s="89">
        <f t="shared" ca="1" si="35"/>
        <v>36.5</v>
      </c>
      <c r="J18" s="89">
        <f t="shared" ca="1" si="35"/>
        <v>69.50079999999997</v>
      </c>
      <c r="K18" s="89">
        <f t="shared" ref="K18:P18" ca="1" si="36">INDIRECT(ADDRESS(ROW(),L$1-1))</f>
        <v>73.00079999999997</v>
      </c>
      <c r="L18" s="89">
        <f t="shared" ca="1" si="36"/>
        <v>38.501400000000018</v>
      </c>
      <c r="M18" s="89">
        <f t="shared" ca="1" si="36"/>
        <v>22.502600000000022</v>
      </c>
      <c r="N18" s="89">
        <f t="shared" ca="1" si="36"/>
        <v>32.003000000000007</v>
      </c>
      <c r="O18" s="89">
        <f t="shared" ca="1" si="36"/>
        <v>20.920099999999994</v>
      </c>
      <c r="P18" s="89">
        <f t="shared" ca="1" si="36"/>
        <v>16.553599999999989</v>
      </c>
      <c r="Q18" s="89">
        <f t="shared" ref="Q18" ca="1" si="37">INDIRECT(ADDRESS(ROW(),R$1-1))</f>
        <v>19.553599999999989</v>
      </c>
      <c r="R18" s="89">
        <f t="shared" ref="R18" ca="1" si="38">INDIRECT(ADDRESS(ROW(),S$1-1))</f>
        <v>22.387799999999963</v>
      </c>
      <c r="S18" s="90">
        <f ca="1">HO18</f>
        <v>18.388199999999948</v>
      </c>
      <c r="T18" s="56">
        <f ca="1">INDIRECT($A$1&amp;ADDRESS(MATCH(T$1,INDIRECT($A$1&amp;"C:C"),0),MATCH($A18,INDIRECT($A$1&amp;"2:2"),0)))</f>
        <v>20.083300000000001</v>
      </c>
      <c r="U18" s="56">
        <f t="shared" ref="U18:CF18" ca="1" si="39">INDIRECT($A$1&amp;ADDRESS(MATCH(U$1,INDIRECT($A$1&amp;"C:C"),0),MATCH($A18,INDIRECT($A$1&amp;"2:2"),0)))</f>
        <v>20.166600000000003</v>
      </c>
      <c r="V18" s="56">
        <f t="shared" ca="1" si="39"/>
        <v>20.249900000000004</v>
      </c>
      <c r="W18" s="56">
        <f t="shared" ca="1" si="39"/>
        <v>20.333200000000005</v>
      </c>
      <c r="X18" s="56">
        <f t="shared" ca="1" si="39"/>
        <v>20.416500000000006</v>
      </c>
      <c r="Y18" s="56">
        <f t="shared" ca="1" si="39"/>
        <v>20.499800000000008</v>
      </c>
      <c r="Z18" s="56">
        <f t="shared" ca="1" si="39"/>
        <v>20.583100000000009</v>
      </c>
      <c r="AA18" s="56">
        <f t="shared" ca="1" si="39"/>
        <v>20.66640000000001</v>
      </c>
      <c r="AB18" s="56">
        <f t="shared" ca="1" si="39"/>
        <v>20.749700000000011</v>
      </c>
      <c r="AC18" s="56">
        <f t="shared" ca="1" si="39"/>
        <v>20.833000000000013</v>
      </c>
      <c r="AD18" s="56">
        <f t="shared" ca="1" si="39"/>
        <v>20.916300000000014</v>
      </c>
      <c r="AE18" s="56">
        <f t="shared" ca="1" si="39"/>
        <v>20.999600000000015</v>
      </c>
      <c r="AF18" s="56">
        <f t="shared" ca="1" si="39"/>
        <v>21.333000000000016</v>
      </c>
      <c r="AG18" s="56">
        <f t="shared" ca="1" si="39"/>
        <v>21.666400000000017</v>
      </c>
      <c r="AH18" s="56">
        <f t="shared" ca="1" si="39"/>
        <v>21.999800000000018</v>
      </c>
      <c r="AI18" s="56">
        <f t="shared" ca="1" si="39"/>
        <v>22.333200000000019</v>
      </c>
      <c r="AJ18" s="56">
        <f t="shared" ca="1" si="39"/>
        <v>22.66660000000002</v>
      </c>
      <c r="AK18" s="56">
        <f t="shared" ca="1" si="39"/>
        <v>23.000000000000021</v>
      </c>
      <c r="AL18" s="56">
        <f t="shared" ca="1" si="39"/>
        <v>23.333400000000022</v>
      </c>
      <c r="AM18" s="56">
        <f t="shared" ca="1" si="39"/>
        <v>23.666800000000023</v>
      </c>
      <c r="AN18" s="56">
        <f t="shared" ca="1" si="39"/>
        <v>24.000200000000024</v>
      </c>
      <c r="AO18" s="56">
        <f t="shared" ca="1" si="39"/>
        <v>24.333600000000025</v>
      </c>
      <c r="AP18" s="56">
        <f t="shared" ca="1" si="39"/>
        <v>24.667000000000026</v>
      </c>
      <c r="AQ18" s="56">
        <f t="shared" ca="1" si="39"/>
        <v>25.000400000000027</v>
      </c>
      <c r="AR18" s="56">
        <f t="shared" ca="1" si="39"/>
        <v>24.333600000000025</v>
      </c>
      <c r="AS18" s="56">
        <f t="shared" ca="1" si="39"/>
        <v>23.666800000000023</v>
      </c>
      <c r="AT18" s="56">
        <f t="shared" ca="1" si="39"/>
        <v>23.000000000000021</v>
      </c>
      <c r="AU18" s="56">
        <f t="shared" ca="1" si="39"/>
        <v>22.333200000000019</v>
      </c>
      <c r="AV18" s="56">
        <f t="shared" ca="1" si="39"/>
        <v>21.666400000000017</v>
      </c>
      <c r="AW18" s="56">
        <f t="shared" ca="1" si="39"/>
        <v>20.999600000000015</v>
      </c>
      <c r="AX18" s="56">
        <f t="shared" ca="1" si="39"/>
        <v>20.332800000000013</v>
      </c>
      <c r="AY18" s="56">
        <f t="shared" ca="1" si="39"/>
        <v>19.666000000000011</v>
      </c>
      <c r="AZ18" s="56">
        <f t="shared" ca="1" si="39"/>
        <v>18.999200000000009</v>
      </c>
      <c r="BA18" s="56">
        <f t="shared" ca="1" si="39"/>
        <v>18.332400000000007</v>
      </c>
      <c r="BB18" s="56">
        <f t="shared" ca="1" si="39"/>
        <v>17.665600000000005</v>
      </c>
      <c r="BC18" s="56">
        <f t="shared" ca="1" si="39"/>
        <v>16.998800000000003</v>
      </c>
      <c r="BD18" s="56">
        <f t="shared" ca="1" si="39"/>
        <v>17.332100000000004</v>
      </c>
      <c r="BE18" s="56">
        <f t="shared" ca="1" si="39"/>
        <v>17.665400000000005</v>
      </c>
      <c r="BF18" s="56">
        <f t="shared" ca="1" si="39"/>
        <v>17.998700000000007</v>
      </c>
      <c r="BG18" s="56">
        <f t="shared" ca="1" si="39"/>
        <v>18.332000000000008</v>
      </c>
      <c r="BH18" s="56">
        <f t="shared" ca="1" si="39"/>
        <v>18.665300000000009</v>
      </c>
      <c r="BI18" s="56">
        <f t="shared" ca="1" si="39"/>
        <v>18.99860000000001</v>
      </c>
      <c r="BJ18" s="56">
        <f t="shared" ca="1" si="39"/>
        <v>19.331900000000012</v>
      </c>
      <c r="BK18" s="56">
        <f t="shared" ca="1" si="39"/>
        <v>19.665200000000013</v>
      </c>
      <c r="BL18" s="56">
        <f t="shared" ca="1" si="39"/>
        <v>19.998500000000014</v>
      </c>
      <c r="BM18" s="56">
        <f t="shared" ca="1" si="39"/>
        <v>20.331800000000015</v>
      </c>
      <c r="BN18" s="56">
        <f t="shared" ca="1" si="39"/>
        <v>20.665100000000017</v>
      </c>
      <c r="BO18" s="56">
        <f t="shared" ca="1" si="39"/>
        <v>20.998400000000018</v>
      </c>
      <c r="BP18" s="56">
        <f t="shared" ca="1" si="39"/>
        <v>20.998400000000018</v>
      </c>
      <c r="BQ18" s="56">
        <f t="shared" ca="1" si="39"/>
        <v>20.998400000000018</v>
      </c>
      <c r="BR18" s="56">
        <f t="shared" ca="1" si="39"/>
        <v>16.498400000000018</v>
      </c>
      <c r="BS18" s="56">
        <f t="shared" ca="1" si="39"/>
        <v>16.498400000000018</v>
      </c>
      <c r="BT18" s="56">
        <f t="shared" ca="1" si="39"/>
        <v>16.498400000000018</v>
      </c>
      <c r="BU18" s="56">
        <f t="shared" ca="1" si="39"/>
        <v>16.498400000000018</v>
      </c>
      <c r="BV18" s="56">
        <f t="shared" ca="1" si="39"/>
        <v>16.498400000000018</v>
      </c>
      <c r="BW18" s="56">
        <f t="shared" ca="1" si="39"/>
        <v>16.498400000000018</v>
      </c>
      <c r="BX18" s="56">
        <f t="shared" ca="1" si="39"/>
        <v>16.498400000000018</v>
      </c>
      <c r="BY18" s="56">
        <f t="shared" ca="1" si="39"/>
        <v>16.498400000000018</v>
      </c>
      <c r="BZ18" s="56">
        <f t="shared" ca="1" si="39"/>
        <v>16.498400000000018</v>
      </c>
      <c r="CA18" s="56">
        <f t="shared" ca="1" si="39"/>
        <v>16.498400000000018</v>
      </c>
      <c r="CB18" s="56">
        <f t="shared" ca="1" si="39"/>
        <v>15.998500000000018</v>
      </c>
      <c r="CC18" s="56">
        <f t="shared" ca="1" si="39"/>
        <v>15.498600000000017</v>
      </c>
      <c r="CD18" s="56">
        <f t="shared" ca="1" si="39"/>
        <v>14.998700000000017</v>
      </c>
      <c r="CE18" s="56">
        <f t="shared" ca="1" si="39"/>
        <v>14.498800000000017</v>
      </c>
      <c r="CF18" s="56">
        <f t="shared" ca="1" si="39"/>
        <v>13.998900000000017</v>
      </c>
      <c r="CG18" s="56">
        <f t="shared" ref="CG18:ER18" ca="1" si="40">INDIRECT($A$1&amp;ADDRESS(MATCH(CG$1,INDIRECT($A$1&amp;"C:C"),0),MATCH($A18,INDIRECT($A$1&amp;"2:2"),0)))</f>
        <v>12.499000000000017</v>
      </c>
      <c r="CH18" s="56">
        <f t="shared" ca="1" si="40"/>
        <v>11.999100000000016</v>
      </c>
      <c r="CI18" s="56">
        <f t="shared" ca="1" si="40"/>
        <v>11.499200000000016</v>
      </c>
      <c r="CJ18" s="56">
        <f t="shared" ca="1" si="40"/>
        <v>12.999300000000016</v>
      </c>
      <c r="CK18" s="56">
        <f t="shared" ca="1" si="40"/>
        <v>12.499400000000016</v>
      </c>
      <c r="CL18" s="56">
        <f t="shared" ca="1" si="40"/>
        <v>11.999500000000015</v>
      </c>
      <c r="CM18" s="56">
        <f t="shared" ca="1" si="40"/>
        <v>12.499600000000015</v>
      </c>
      <c r="CN18" s="56">
        <f t="shared" ca="1" si="40"/>
        <v>15.666300000000014</v>
      </c>
      <c r="CO18" s="56">
        <f t="shared" ca="1" si="40"/>
        <v>18.833000000000013</v>
      </c>
      <c r="CP18" s="56">
        <f t="shared" ca="1" si="40"/>
        <v>12.999700000000011</v>
      </c>
      <c r="CQ18" s="56">
        <f t="shared" ca="1" si="40"/>
        <v>16.16640000000001</v>
      </c>
      <c r="CR18" s="56">
        <f t="shared" ca="1" si="40"/>
        <v>19.333100000000009</v>
      </c>
      <c r="CS18" s="56">
        <f t="shared" ca="1" si="40"/>
        <v>21.499800000000008</v>
      </c>
      <c r="CT18" s="56">
        <f t="shared" ca="1" si="40"/>
        <v>22.666500000000006</v>
      </c>
      <c r="CU18" s="56">
        <f t="shared" ca="1" si="40"/>
        <v>25.833200000000005</v>
      </c>
      <c r="CV18" s="56">
        <f t="shared" ca="1" si="40"/>
        <v>26.999900000000004</v>
      </c>
      <c r="CW18" s="56">
        <f t="shared" ca="1" si="40"/>
        <v>30.166600000000003</v>
      </c>
      <c r="CX18" s="56">
        <f t="shared" ca="1" si="40"/>
        <v>33.333300000000001</v>
      </c>
      <c r="CY18" s="56">
        <f t="shared" ca="1" si="40"/>
        <v>36.5</v>
      </c>
      <c r="CZ18" s="56">
        <f t="shared" ca="1" si="40"/>
        <v>38.333399999999997</v>
      </c>
      <c r="DA18" s="56">
        <f t="shared" ca="1" si="40"/>
        <v>40.166799999999995</v>
      </c>
      <c r="DB18" s="56">
        <f t="shared" ca="1" si="40"/>
        <v>42.000199999999992</v>
      </c>
      <c r="DC18" s="56">
        <f t="shared" ca="1" si="40"/>
        <v>47.83359999999999</v>
      </c>
      <c r="DD18" s="56">
        <f t="shared" ca="1" si="40"/>
        <v>52.666999999999987</v>
      </c>
      <c r="DE18" s="56">
        <f t="shared" ca="1" si="40"/>
        <v>54.500399999999985</v>
      </c>
      <c r="DF18" s="56">
        <f t="shared" ca="1" si="40"/>
        <v>59.333799999999982</v>
      </c>
      <c r="DG18" s="56">
        <f t="shared" ca="1" si="40"/>
        <v>64.16719999999998</v>
      </c>
      <c r="DH18" s="56">
        <f t="shared" ca="1" si="40"/>
        <v>66.000599999999977</v>
      </c>
      <c r="DI18" s="56">
        <f t="shared" ca="1" si="40"/>
        <v>65.833999999999975</v>
      </c>
      <c r="DJ18" s="56">
        <f t="shared" ca="1" si="40"/>
        <v>67.667399999999972</v>
      </c>
      <c r="DK18" s="56">
        <f t="shared" ca="1" si="40"/>
        <v>69.50079999999997</v>
      </c>
      <c r="DL18" s="56">
        <f t="shared" ca="1" si="40"/>
        <v>69.50079999999997</v>
      </c>
      <c r="DM18" s="56">
        <f t="shared" ca="1" si="40"/>
        <v>69.50079999999997</v>
      </c>
      <c r="DN18" s="56">
        <f t="shared" ca="1" si="40"/>
        <v>69.50079999999997</v>
      </c>
      <c r="DO18" s="56">
        <f t="shared" ca="1" si="40"/>
        <v>72.50079999999997</v>
      </c>
      <c r="DP18" s="56">
        <f t="shared" ca="1" si="40"/>
        <v>72.50079999999997</v>
      </c>
      <c r="DQ18" s="56">
        <f t="shared" ca="1" si="40"/>
        <v>72.25079999999997</v>
      </c>
      <c r="DR18" s="56">
        <f t="shared" ca="1" si="40"/>
        <v>74.25079999999997</v>
      </c>
      <c r="DS18" s="56">
        <f t="shared" ca="1" si="40"/>
        <v>76.25079999999997</v>
      </c>
      <c r="DT18" s="56">
        <f t="shared" ca="1" si="40"/>
        <v>76.25079999999997</v>
      </c>
      <c r="DU18" s="56">
        <f t="shared" ca="1" si="40"/>
        <v>70.00079999999997</v>
      </c>
      <c r="DV18" s="56">
        <f t="shared" ca="1" si="40"/>
        <v>70.00079999999997</v>
      </c>
      <c r="DW18" s="56">
        <f t="shared" ca="1" si="40"/>
        <v>73.00079999999997</v>
      </c>
      <c r="DX18" s="56">
        <f t="shared" ca="1" si="40"/>
        <v>70.167499999999976</v>
      </c>
      <c r="DY18" s="56">
        <f t="shared" ca="1" si="40"/>
        <v>67.334199999999981</v>
      </c>
      <c r="DZ18" s="56">
        <f t="shared" ca="1" si="40"/>
        <v>64.500899999999987</v>
      </c>
      <c r="EA18" s="56">
        <f t="shared" ca="1" si="40"/>
        <v>61.667599999999993</v>
      </c>
      <c r="EB18" s="56">
        <f t="shared" ca="1" si="40"/>
        <v>58.834299999999999</v>
      </c>
      <c r="EC18" s="56">
        <f t="shared" ca="1" si="40"/>
        <v>56.001000000000005</v>
      </c>
      <c r="ED18" s="56">
        <f t="shared" ca="1" si="40"/>
        <v>50.001100000000008</v>
      </c>
      <c r="EE18" s="56">
        <f t="shared" ca="1" si="40"/>
        <v>47.167800000000014</v>
      </c>
      <c r="EF18" s="56">
        <f t="shared" ca="1" si="40"/>
        <v>42.167900000000017</v>
      </c>
      <c r="EG18" s="56">
        <f t="shared" ca="1" si="40"/>
        <v>39.668000000000021</v>
      </c>
      <c r="EH18" s="56">
        <f t="shared" ca="1" si="40"/>
        <v>41.334700000000019</v>
      </c>
      <c r="EI18" s="56">
        <f t="shared" ca="1" si="40"/>
        <v>38.501400000000018</v>
      </c>
      <c r="EJ18" s="57">
        <f t="shared" ca="1" si="40"/>
        <v>35.751500000000021</v>
      </c>
      <c r="EK18" s="56">
        <f t="shared" ca="1" si="40"/>
        <v>33.001600000000025</v>
      </c>
      <c r="EL18" s="56">
        <f t="shared" ca="1" si="40"/>
        <v>30.251700000000024</v>
      </c>
      <c r="EM18" s="56">
        <f t="shared" ca="1" si="40"/>
        <v>32.501800000000024</v>
      </c>
      <c r="EN18" s="56">
        <f t="shared" ca="1" si="40"/>
        <v>29.751900000000024</v>
      </c>
      <c r="EO18" s="56">
        <f t="shared" ca="1" si="40"/>
        <v>27.002000000000024</v>
      </c>
      <c r="EP18" s="56">
        <f t="shared" ca="1" si="40"/>
        <v>27.252100000000024</v>
      </c>
      <c r="EQ18" s="56">
        <f t="shared" ca="1" si="40"/>
        <v>26.502200000000023</v>
      </c>
      <c r="ER18" s="56">
        <f t="shared" ca="1" si="40"/>
        <v>23.752300000000023</v>
      </c>
      <c r="ES18" s="56">
        <f t="shared" ref="ES18:HD18" ca="1" si="41">INDIRECT($A$1&amp;ADDRESS(MATCH(ES$1,INDIRECT($A$1&amp;"C:C"),0),MATCH($A18,INDIRECT($A$1&amp;"2:2"),0)))</f>
        <v>25.002400000000023</v>
      </c>
      <c r="ET18" s="56">
        <f t="shared" ca="1" si="41"/>
        <v>22.252500000000023</v>
      </c>
      <c r="EU18" s="58">
        <f t="shared" ca="1" si="41"/>
        <v>22.502600000000022</v>
      </c>
      <c r="EV18" s="56">
        <f t="shared" ca="1" si="41"/>
        <v>23.169300000000021</v>
      </c>
      <c r="EW18" s="56">
        <f t="shared" ca="1" si="41"/>
        <v>23.83600000000002</v>
      </c>
      <c r="EX18" s="56">
        <f t="shared" ca="1" si="41"/>
        <v>24.502700000000019</v>
      </c>
      <c r="EY18" s="56">
        <f t="shared" ca="1" si="41"/>
        <v>25.169400000000017</v>
      </c>
      <c r="EZ18" s="56">
        <f t="shared" ca="1" si="41"/>
        <v>25.836100000000016</v>
      </c>
      <c r="FA18" s="56">
        <f t="shared" ca="1" si="41"/>
        <v>26.502800000000015</v>
      </c>
      <c r="FB18" s="56">
        <f t="shared" ca="1" si="41"/>
        <v>27.169500000000014</v>
      </c>
      <c r="FC18" s="56">
        <f t="shared" ca="1" si="41"/>
        <v>28.836200000000012</v>
      </c>
      <c r="FD18" s="56">
        <f t="shared" ca="1" si="41"/>
        <v>30.002900000000011</v>
      </c>
      <c r="FE18" s="56">
        <f t="shared" ca="1" si="41"/>
        <v>30.66960000000001</v>
      </c>
      <c r="FF18" s="56">
        <f t="shared" ca="1" si="41"/>
        <v>31.336300000000008</v>
      </c>
      <c r="FG18" s="58">
        <f t="shared" ca="1" si="41"/>
        <v>32.003000000000007</v>
      </c>
      <c r="FH18" s="56">
        <f t="shared" ca="1" si="41"/>
        <v>31.169700000000006</v>
      </c>
      <c r="FI18" s="56">
        <f t="shared" ca="1" si="41"/>
        <v>30.336400000000005</v>
      </c>
      <c r="FJ18" s="56">
        <f t="shared" ca="1" si="41"/>
        <v>29.503100000000003</v>
      </c>
      <c r="FK18" s="56">
        <f t="shared" ca="1" si="41"/>
        <v>28.669800000000002</v>
      </c>
      <c r="FL18" s="56">
        <f t="shared" ca="1" si="41"/>
        <v>27.836500000000001</v>
      </c>
      <c r="FM18" s="56">
        <f t="shared" ca="1" si="41"/>
        <v>27.0032</v>
      </c>
      <c r="FN18" s="56">
        <f t="shared" ca="1" si="41"/>
        <v>26.169899999999998</v>
      </c>
      <c r="FO18" s="56">
        <f t="shared" ca="1" si="41"/>
        <v>25.336599999999997</v>
      </c>
      <c r="FP18" s="56">
        <f t="shared" ca="1" si="41"/>
        <v>24.503299999999996</v>
      </c>
      <c r="FQ18" s="56">
        <f t="shared" ca="1" si="41"/>
        <v>23.669999999999995</v>
      </c>
      <c r="FR18" s="56">
        <f t="shared" ca="1" si="41"/>
        <v>22.836699999999993</v>
      </c>
      <c r="FS18" s="58">
        <f t="shared" ca="1" si="41"/>
        <v>20.920099999999994</v>
      </c>
      <c r="FT18" s="56">
        <f t="shared" ca="1" si="41"/>
        <v>21.086799999999993</v>
      </c>
      <c r="FU18" s="56">
        <f t="shared" ca="1" si="41"/>
        <v>21.253499999999992</v>
      </c>
      <c r="FV18" s="56">
        <f t="shared" ca="1" si="41"/>
        <v>23.220199999999991</v>
      </c>
      <c r="FW18" s="56">
        <f t="shared" ca="1" si="41"/>
        <v>22.720199999999991</v>
      </c>
      <c r="FX18" s="56">
        <f t="shared" ca="1" si="41"/>
        <v>22.220199999999991</v>
      </c>
      <c r="FY18" s="56">
        <f t="shared" ca="1" si="41"/>
        <v>21.720199999999991</v>
      </c>
      <c r="FZ18" s="56">
        <f t="shared" ca="1" si="41"/>
        <v>21.220199999999991</v>
      </c>
      <c r="GA18" s="56">
        <f t="shared" ca="1" si="41"/>
        <v>18.553599999999989</v>
      </c>
      <c r="GB18" s="56">
        <f t="shared" ca="1" si="41"/>
        <v>18.053599999999989</v>
      </c>
      <c r="GC18" s="56">
        <f t="shared" ca="1" si="41"/>
        <v>17.553599999999989</v>
      </c>
      <c r="GD18" s="56">
        <f t="shared" ca="1" si="41"/>
        <v>17.053599999999989</v>
      </c>
      <c r="GE18" s="56">
        <f t="shared" ca="1" si="41"/>
        <v>16.553599999999989</v>
      </c>
      <c r="GF18" s="56">
        <f t="shared" ca="1" si="41"/>
        <v>16.803599999999989</v>
      </c>
      <c r="GG18" s="56">
        <f t="shared" ca="1" si="41"/>
        <v>17.053599999999989</v>
      </c>
      <c r="GH18" s="56">
        <f t="shared" ca="1" si="41"/>
        <v>17.303599999999989</v>
      </c>
      <c r="GI18" s="56">
        <f t="shared" ca="1" si="41"/>
        <v>17.553599999999989</v>
      </c>
      <c r="GJ18" s="56">
        <f t="shared" ca="1" si="41"/>
        <v>17.803599999999989</v>
      </c>
      <c r="GK18" s="56">
        <f t="shared" ca="1" si="41"/>
        <v>18.053599999999989</v>
      </c>
      <c r="GL18" s="56">
        <f t="shared" ca="1" si="41"/>
        <v>18.303599999999989</v>
      </c>
      <c r="GM18" s="56">
        <f t="shared" ca="1" si="41"/>
        <v>18.553599999999989</v>
      </c>
      <c r="GN18" s="56">
        <f t="shared" ca="1" si="41"/>
        <v>18.803599999999989</v>
      </c>
      <c r="GO18" s="56">
        <f t="shared" ca="1" si="41"/>
        <v>19.053599999999989</v>
      </c>
      <c r="GP18" s="56">
        <f t="shared" ca="1" si="41"/>
        <v>19.303599999999989</v>
      </c>
      <c r="GQ18" s="56">
        <f t="shared" ca="1" si="41"/>
        <v>19.553599999999989</v>
      </c>
      <c r="GR18" s="56">
        <f t="shared" ca="1" si="41"/>
        <v>19.636999999999986</v>
      </c>
      <c r="GS18" s="56">
        <f t="shared" ca="1" si="41"/>
        <v>19.720399999999984</v>
      </c>
      <c r="GT18" s="56">
        <f t="shared" ca="1" si="41"/>
        <v>19.803799999999981</v>
      </c>
      <c r="GU18" s="56">
        <f t="shared" ca="1" si="41"/>
        <v>19.887199999999979</v>
      </c>
      <c r="GV18" s="56">
        <f t="shared" ca="1" si="41"/>
        <v>19.970599999999976</v>
      </c>
      <c r="GW18" s="56">
        <f t="shared" ca="1" si="41"/>
        <v>20.053999999999974</v>
      </c>
      <c r="GX18" s="56">
        <f t="shared" ca="1" si="41"/>
        <v>20.137399999999971</v>
      </c>
      <c r="GY18" s="56">
        <f t="shared" ca="1" si="41"/>
        <v>20.220799999999969</v>
      </c>
      <c r="GZ18" s="56">
        <f t="shared" ca="1" si="41"/>
        <v>22.137599999999971</v>
      </c>
      <c r="HA18" s="56">
        <f t="shared" ca="1" si="41"/>
        <v>22.220999999999968</v>
      </c>
      <c r="HB18" s="56">
        <f t="shared" ca="1" si="41"/>
        <v>22.304399999999966</v>
      </c>
      <c r="HC18" s="56">
        <f t="shared" ca="1" si="41"/>
        <v>22.387799999999963</v>
      </c>
      <c r="HD18" s="56">
        <f t="shared" ca="1" si="41"/>
        <v>22.054499999999962</v>
      </c>
      <c r="HE18" s="56">
        <f t="shared" ref="HE18:HO18" ca="1" si="42">INDIRECT($A$1&amp;ADDRESS(MATCH(HE$1,INDIRECT($A$1&amp;"C:C"),0),MATCH($A18,INDIRECT($A$1&amp;"2:2"),0)))</f>
        <v>21.721199999999961</v>
      </c>
      <c r="HF18" s="56">
        <f t="shared" ca="1" si="42"/>
        <v>21.387899999999959</v>
      </c>
      <c r="HG18" s="56">
        <f t="shared" ca="1" si="42"/>
        <v>21.054599999999958</v>
      </c>
      <c r="HH18" s="56">
        <f t="shared" ca="1" si="42"/>
        <v>20.721299999999957</v>
      </c>
      <c r="HI18" s="56">
        <f t="shared" ca="1" si="42"/>
        <v>20.387999999999955</v>
      </c>
      <c r="HJ18" s="56">
        <f t="shared" ca="1" si="42"/>
        <v>20.054699999999954</v>
      </c>
      <c r="HK18" s="56">
        <f t="shared" ca="1" si="42"/>
        <v>19.721399999999953</v>
      </c>
      <c r="HL18" s="56">
        <f t="shared" ca="1" si="42"/>
        <v>19.388099999999952</v>
      </c>
      <c r="HM18" s="56">
        <f t="shared" ca="1" si="42"/>
        <v>19.05479999999995</v>
      </c>
      <c r="HN18" s="56">
        <f t="shared" ca="1" si="42"/>
        <v>18.721499999999949</v>
      </c>
      <c r="HO18" s="56">
        <f t="shared" ca="1" si="42"/>
        <v>18.388199999999948</v>
      </c>
    </row>
    <row r="19" spans="1:224" s="64" customFormat="1" ht="13" x14ac:dyDescent="0.3">
      <c r="A19" s="61"/>
      <c r="B19" s="62" t="s">
        <v>23</v>
      </c>
      <c r="C19" s="63">
        <f t="shared" ref="C19:BN19" ca="1" si="43">C5+C6-C9-C12+C15-C18</f>
        <v>0</v>
      </c>
      <c r="D19" s="63">
        <f t="shared" ca="1" si="43"/>
        <v>0</v>
      </c>
      <c r="E19" s="63">
        <f t="shared" ca="1" si="43"/>
        <v>0</v>
      </c>
      <c r="F19" s="63">
        <f t="shared" ca="1" si="43"/>
        <v>-5.6843418860808015E-14</v>
      </c>
      <c r="G19" s="63">
        <f t="shared" ca="1" si="43"/>
        <v>0</v>
      </c>
      <c r="H19" s="63">
        <f t="shared" ca="1" si="43"/>
        <v>2.8421709430404007E-14</v>
      </c>
      <c r="I19" s="63">
        <f t="shared" ca="1" si="43"/>
        <v>0</v>
      </c>
      <c r="J19" s="63">
        <f t="shared" ca="1" si="43"/>
        <v>0</v>
      </c>
      <c r="K19" s="63">
        <f t="shared" ca="1" si="43"/>
        <v>0</v>
      </c>
      <c r="L19" s="63">
        <f t="shared" ca="1" si="43"/>
        <v>0</v>
      </c>
      <c r="M19" s="63">
        <f t="shared" ca="1" si="43"/>
        <v>0</v>
      </c>
      <c r="N19" s="63">
        <f t="shared" ca="1" si="43"/>
        <v>0</v>
      </c>
      <c r="O19" s="63">
        <f t="shared" ca="1" si="43"/>
        <v>-3.1974423109204508E-14</v>
      </c>
      <c r="P19" s="63">
        <f t="shared" ca="1" si="43"/>
        <v>0</v>
      </c>
      <c r="Q19" s="63">
        <f t="shared" ca="1" si="43"/>
        <v>0</v>
      </c>
      <c r="R19" s="63">
        <f t="shared" ca="1" si="43"/>
        <v>0</v>
      </c>
      <c r="S19" s="63">
        <f t="shared" ca="1" si="43"/>
        <v>4.9737991503207013E-14</v>
      </c>
      <c r="T19" s="63">
        <f t="shared" ca="1" si="43"/>
        <v>0</v>
      </c>
      <c r="U19" s="63">
        <f t="shared" ca="1" si="43"/>
        <v>0</v>
      </c>
      <c r="V19" s="63">
        <f t="shared" ca="1" si="43"/>
        <v>0</v>
      </c>
      <c r="W19" s="63">
        <f t="shared" ca="1" si="43"/>
        <v>0</v>
      </c>
      <c r="X19" s="63">
        <f t="shared" ca="1" si="43"/>
        <v>0</v>
      </c>
      <c r="Y19" s="63">
        <f t="shared" ca="1" si="43"/>
        <v>0</v>
      </c>
      <c r="Z19" s="63">
        <f t="shared" ca="1" si="43"/>
        <v>0</v>
      </c>
      <c r="AA19" s="63">
        <f t="shared" ca="1" si="43"/>
        <v>0</v>
      </c>
      <c r="AB19" s="63">
        <f t="shared" ca="1" si="43"/>
        <v>0</v>
      </c>
      <c r="AC19" s="63">
        <f t="shared" ca="1" si="43"/>
        <v>0</v>
      </c>
      <c r="AD19" s="63">
        <f t="shared" ca="1" si="43"/>
        <v>0</v>
      </c>
      <c r="AE19" s="63">
        <f t="shared" ca="1" si="43"/>
        <v>0</v>
      </c>
      <c r="AF19" s="63">
        <f t="shared" ca="1" si="43"/>
        <v>0</v>
      </c>
      <c r="AG19" s="63">
        <f t="shared" ca="1" si="43"/>
        <v>0</v>
      </c>
      <c r="AH19" s="63">
        <f t="shared" ca="1" si="43"/>
        <v>0</v>
      </c>
      <c r="AI19" s="63">
        <f t="shared" ca="1" si="43"/>
        <v>0</v>
      </c>
      <c r="AJ19" s="63">
        <f t="shared" ca="1" si="43"/>
        <v>0</v>
      </c>
      <c r="AK19" s="63">
        <f t="shared" ca="1" si="43"/>
        <v>0</v>
      </c>
      <c r="AL19" s="63">
        <f t="shared" ca="1" si="43"/>
        <v>0</v>
      </c>
      <c r="AM19" s="63">
        <f t="shared" ca="1" si="43"/>
        <v>0</v>
      </c>
      <c r="AN19" s="63">
        <f t="shared" ca="1" si="43"/>
        <v>0</v>
      </c>
      <c r="AO19" s="63">
        <f t="shared" ca="1" si="43"/>
        <v>0</v>
      </c>
      <c r="AP19" s="63">
        <f t="shared" ca="1" si="43"/>
        <v>0</v>
      </c>
      <c r="AQ19" s="63">
        <f t="shared" ca="1" si="43"/>
        <v>0</v>
      </c>
      <c r="AR19" s="63">
        <f t="shared" ca="1" si="43"/>
        <v>0</v>
      </c>
      <c r="AS19" s="63">
        <f t="shared" ca="1" si="43"/>
        <v>0</v>
      </c>
      <c r="AT19" s="63">
        <f t="shared" ca="1" si="43"/>
        <v>0</v>
      </c>
      <c r="AU19" s="63">
        <f t="shared" ca="1" si="43"/>
        <v>0</v>
      </c>
      <c r="AV19" s="63">
        <f t="shared" ca="1" si="43"/>
        <v>0</v>
      </c>
      <c r="AW19" s="63">
        <f t="shared" ca="1" si="43"/>
        <v>0</v>
      </c>
      <c r="AX19" s="63">
        <f t="shared" ca="1" si="43"/>
        <v>0</v>
      </c>
      <c r="AY19" s="63">
        <f t="shared" ca="1" si="43"/>
        <v>0</v>
      </c>
      <c r="AZ19" s="63">
        <f t="shared" ca="1" si="43"/>
        <v>0</v>
      </c>
      <c r="BA19" s="63">
        <f t="shared" ca="1" si="43"/>
        <v>0</v>
      </c>
      <c r="BB19" s="63">
        <f t="shared" ca="1" si="43"/>
        <v>0</v>
      </c>
      <c r="BC19" s="63">
        <f t="shared" ca="1" si="43"/>
        <v>0</v>
      </c>
      <c r="BD19" s="63">
        <f t="shared" ca="1" si="43"/>
        <v>0</v>
      </c>
      <c r="BE19" s="63">
        <f t="shared" ca="1" si="43"/>
        <v>0</v>
      </c>
      <c r="BF19" s="63">
        <f t="shared" ca="1" si="43"/>
        <v>0</v>
      </c>
      <c r="BG19" s="63">
        <f t="shared" ca="1" si="43"/>
        <v>0</v>
      </c>
      <c r="BH19" s="63">
        <f t="shared" ca="1" si="43"/>
        <v>0</v>
      </c>
      <c r="BI19" s="63">
        <f t="shared" ca="1" si="43"/>
        <v>0</v>
      </c>
      <c r="BJ19" s="63">
        <f t="shared" ca="1" si="43"/>
        <v>0</v>
      </c>
      <c r="BK19" s="63">
        <f t="shared" ca="1" si="43"/>
        <v>0</v>
      </c>
      <c r="BL19" s="63">
        <f t="shared" ca="1" si="43"/>
        <v>0</v>
      </c>
      <c r="BM19" s="63">
        <f t="shared" ca="1" si="43"/>
        <v>0</v>
      </c>
      <c r="BN19" s="63">
        <f t="shared" ca="1" si="43"/>
        <v>0</v>
      </c>
      <c r="BO19" s="63">
        <f t="shared" ref="BO19:DZ19" ca="1" si="44">BO5+BO6-BO9-BO12+BO15-BO18</f>
        <v>0</v>
      </c>
      <c r="BP19" s="63">
        <f t="shared" ca="1" si="44"/>
        <v>0</v>
      </c>
      <c r="BQ19" s="63">
        <f t="shared" ca="1" si="44"/>
        <v>0</v>
      </c>
      <c r="BR19" s="63">
        <f t="shared" ca="1" si="44"/>
        <v>0</v>
      </c>
      <c r="BS19" s="63">
        <f t="shared" ca="1" si="44"/>
        <v>0</v>
      </c>
      <c r="BT19" s="63">
        <f t="shared" ca="1" si="44"/>
        <v>0</v>
      </c>
      <c r="BU19" s="63">
        <f t="shared" ca="1" si="44"/>
        <v>0</v>
      </c>
      <c r="BV19" s="63">
        <f t="shared" ca="1" si="44"/>
        <v>0</v>
      </c>
      <c r="BW19" s="63">
        <f t="shared" ca="1" si="44"/>
        <v>0</v>
      </c>
      <c r="BX19" s="63">
        <f t="shared" ca="1" si="44"/>
        <v>0</v>
      </c>
      <c r="BY19" s="63">
        <f t="shared" ca="1" si="44"/>
        <v>0</v>
      </c>
      <c r="BZ19" s="63">
        <f t="shared" ca="1" si="44"/>
        <v>0</v>
      </c>
      <c r="CA19" s="63">
        <f t="shared" ca="1" si="44"/>
        <v>0</v>
      </c>
      <c r="CB19" s="63">
        <f t="shared" ca="1" si="44"/>
        <v>0</v>
      </c>
      <c r="CC19" s="63">
        <f t="shared" ca="1" si="44"/>
        <v>0</v>
      </c>
      <c r="CD19" s="63">
        <f t="shared" ca="1" si="44"/>
        <v>0</v>
      </c>
      <c r="CE19" s="63">
        <f t="shared" ca="1" si="44"/>
        <v>0</v>
      </c>
      <c r="CF19" s="63">
        <f t="shared" ca="1" si="44"/>
        <v>0</v>
      </c>
      <c r="CG19" s="63">
        <f t="shared" ca="1" si="44"/>
        <v>0</v>
      </c>
      <c r="CH19" s="63">
        <f t="shared" ca="1" si="44"/>
        <v>0</v>
      </c>
      <c r="CI19" s="63">
        <f t="shared" ca="1" si="44"/>
        <v>0</v>
      </c>
      <c r="CJ19" s="63">
        <f t="shared" ca="1" si="44"/>
        <v>0</v>
      </c>
      <c r="CK19" s="63">
        <f t="shared" ca="1" si="44"/>
        <v>0</v>
      </c>
      <c r="CL19" s="63">
        <f t="shared" ca="1" si="44"/>
        <v>0</v>
      </c>
      <c r="CM19" s="63">
        <f t="shared" ca="1" si="44"/>
        <v>0</v>
      </c>
      <c r="CN19" s="63">
        <f t="shared" ca="1" si="44"/>
        <v>0</v>
      </c>
      <c r="CO19" s="63">
        <f t="shared" ca="1" si="44"/>
        <v>0</v>
      </c>
      <c r="CP19" s="63">
        <f t="shared" ca="1" si="44"/>
        <v>0</v>
      </c>
      <c r="CQ19" s="63">
        <f t="shared" ca="1" si="44"/>
        <v>0</v>
      </c>
      <c r="CR19" s="63">
        <f t="shared" ca="1" si="44"/>
        <v>0</v>
      </c>
      <c r="CS19" s="63">
        <f t="shared" ca="1" si="44"/>
        <v>0</v>
      </c>
      <c r="CT19" s="63">
        <f t="shared" ca="1" si="44"/>
        <v>0</v>
      </c>
      <c r="CU19" s="63">
        <f t="shared" ca="1" si="44"/>
        <v>0</v>
      </c>
      <c r="CV19" s="63">
        <f t="shared" ca="1" si="44"/>
        <v>0</v>
      </c>
      <c r="CW19" s="63">
        <f t="shared" ca="1" si="44"/>
        <v>0</v>
      </c>
      <c r="CX19" s="63">
        <f t="shared" ca="1" si="44"/>
        <v>0</v>
      </c>
      <c r="CY19" s="63">
        <f t="shared" ca="1" si="44"/>
        <v>0</v>
      </c>
      <c r="CZ19" s="63">
        <f t="shared" ca="1" si="44"/>
        <v>0</v>
      </c>
      <c r="DA19" s="63">
        <f t="shared" ca="1" si="44"/>
        <v>0</v>
      </c>
      <c r="DB19" s="63">
        <f t="shared" ca="1" si="44"/>
        <v>0</v>
      </c>
      <c r="DC19" s="63">
        <f t="shared" ca="1" si="44"/>
        <v>0</v>
      </c>
      <c r="DD19" s="63">
        <f t="shared" ca="1" si="44"/>
        <v>0</v>
      </c>
      <c r="DE19" s="63">
        <f t="shared" ca="1" si="44"/>
        <v>0</v>
      </c>
      <c r="DF19" s="63">
        <f t="shared" ca="1" si="44"/>
        <v>0</v>
      </c>
      <c r="DG19" s="63">
        <f t="shared" ca="1" si="44"/>
        <v>0</v>
      </c>
      <c r="DH19" s="63">
        <f t="shared" ca="1" si="44"/>
        <v>0</v>
      </c>
      <c r="DI19" s="63">
        <f t="shared" ca="1" si="44"/>
        <v>0</v>
      </c>
      <c r="DJ19" s="63">
        <f t="shared" ca="1" si="44"/>
        <v>0</v>
      </c>
      <c r="DK19" s="63">
        <f t="shared" ca="1" si="44"/>
        <v>0</v>
      </c>
      <c r="DL19" s="63">
        <f t="shared" ca="1" si="44"/>
        <v>0</v>
      </c>
      <c r="DM19" s="63">
        <f t="shared" ca="1" si="44"/>
        <v>0</v>
      </c>
      <c r="DN19" s="63">
        <f t="shared" ca="1" si="44"/>
        <v>0</v>
      </c>
      <c r="DO19" s="63">
        <f t="shared" ca="1" si="44"/>
        <v>0</v>
      </c>
      <c r="DP19" s="63">
        <f t="shared" ca="1" si="44"/>
        <v>0</v>
      </c>
      <c r="DQ19" s="63">
        <f t="shared" ca="1" si="44"/>
        <v>0</v>
      </c>
      <c r="DR19" s="63">
        <f t="shared" ca="1" si="44"/>
        <v>0</v>
      </c>
      <c r="DS19" s="63">
        <f t="shared" ca="1" si="44"/>
        <v>0</v>
      </c>
      <c r="DT19" s="63">
        <f t="shared" ca="1" si="44"/>
        <v>0</v>
      </c>
      <c r="DU19" s="63">
        <f t="shared" ca="1" si="44"/>
        <v>0</v>
      </c>
      <c r="DV19" s="63">
        <f t="shared" ca="1" si="44"/>
        <v>0</v>
      </c>
      <c r="DW19" s="63">
        <f t="shared" ca="1" si="44"/>
        <v>0</v>
      </c>
      <c r="DX19" s="63">
        <f t="shared" ca="1" si="44"/>
        <v>0</v>
      </c>
      <c r="DY19" s="63">
        <f t="shared" ca="1" si="44"/>
        <v>0</v>
      </c>
      <c r="DZ19" s="63">
        <f t="shared" ca="1" si="44"/>
        <v>0</v>
      </c>
      <c r="EA19" s="63">
        <f t="shared" ref="EA19:GL19" ca="1" si="45">EA5+EA6-EA9-EA12+EA15-EA18</f>
        <v>0</v>
      </c>
      <c r="EB19" s="63">
        <f t="shared" ca="1" si="45"/>
        <v>0</v>
      </c>
      <c r="EC19" s="63">
        <f t="shared" ca="1" si="45"/>
        <v>0</v>
      </c>
      <c r="ED19" s="63">
        <f t="shared" ca="1" si="45"/>
        <v>0</v>
      </c>
      <c r="EE19" s="63">
        <f t="shared" ca="1" si="45"/>
        <v>0</v>
      </c>
      <c r="EF19" s="63">
        <f t="shared" ca="1" si="45"/>
        <v>0</v>
      </c>
      <c r="EG19" s="63">
        <f t="shared" ca="1" si="45"/>
        <v>0</v>
      </c>
      <c r="EH19" s="63">
        <f t="shared" ca="1" si="45"/>
        <v>0</v>
      </c>
      <c r="EI19" s="63">
        <f t="shared" ca="1" si="45"/>
        <v>0</v>
      </c>
      <c r="EJ19" s="63">
        <f t="shared" ca="1" si="45"/>
        <v>0</v>
      </c>
      <c r="EK19" s="63">
        <f t="shared" ca="1" si="45"/>
        <v>0</v>
      </c>
      <c r="EL19" s="63">
        <f t="shared" ca="1" si="45"/>
        <v>0</v>
      </c>
      <c r="EM19" s="63">
        <f t="shared" ca="1" si="45"/>
        <v>0</v>
      </c>
      <c r="EN19" s="63">
        <f t="shared" ca="1" si="45"/>
        <v>0</v>
      </c>
      <c r="EO19" s="63">
        <f t="shared" ca="1" si="45"/>
        <v>0</v>
      </c>
      <c r="EP19" s="63">
        <f t="shared" ca="1" si="45"/>
        <v>0</v>
      </c>
      <c r="EQ19" s="63">
        <f t="shared" ca="1" si="45"/>
        <v>0</v>
      </c>
      <c r="ER19" s="63">
        <f t="shared" ca="1" si="45"/>
        <v>0</v>
      </c>
      <c r="ES19" s="63">
        <f t="shared" ca="1" si="45"/>
        <v>0</v>
      </c>
      <c r="ET19" s="63">
        <f t="shared" ca="1" si="45"/>
        <v>0</v>
      </c>
      <c r="EU19" s="63">
        <f t="shared" ca="1" si="45"/>
        <v>0</v>
      </c>
      <c r="EV19" s="63">
        <f t="shared" ca="1" si="45"/>
        <v>0</v>
      </c>
      <c r="EW19" s="63">
        <f t="shared" ca="1" si="45"/>
        <v>0</v>
      </c>
      <c r="EX19" s="63">
        <f t="shared" ca="1" si="45"/>
        <v>0</v>
      </c>
      <c r="EY19" s="63">
        <f t="shared" ca="1" si="45"/>
        <v>0</v>
      </c>
      <c r="EZ19" s="63">
        <f t="shared" ca="1" si="45"/>
        <v>0</v>
      </c>
      <c r="FA19" s="63">
        <f t="shared" ca="1" si="45"/>
        <v>0</v>
      </c>
      <c r="FB19" s="63">
        <f t="shared" ca="1" si="45"/>
        <v>0</v>
      </c>
      <c r="FC19" s="63">
        <f t="shared" ca="1" si="45"/>
        <v>0</v>
      </c>
      <c r="FD19" s="63">
        <f t="shared" ca="1" si="45"/>
        <v>0</v>
      </c>
      <c r="FE19" s="63">
        <f t="shared" ca="1" si="45"/>
        <v>0</v>
      </c>
      <c r="FF19" s="63">
        <f t="shared" ca="1" si="45"/>
        <v>0</v>
      </c>
      <c r="FG19" s="63">
        <f t="shared" ca="1" si="45"/>
        <v>0</v>
      </c>
      <c r="FH19" s="63">
        <f t="shared" ca="1" si="45"/>
        <v>0</v>
      </c>
      <c r="FI19" s="63">
        <f t="shared" ca="1" si="45"/>
        <v>0</v>
      </c>
      <c r="FJ19" s="63">
        <f t="shared" ca="1" si="45"/>
        <v>0</v>
      </c>
      <c r="FK19" s="63">
        <f t="shared" ca="1" si="45"/>
        <v>0</v>
      </c>
      <c r="FL19" s="63">
        <f t="shared" ca="1" si="45"/>
        <v>0</v>
      </c>
      <c r="FM19" s="63">
        <f t="shared" ca="1" si="45"/>
        <v>0</v>
      </c>
      <c r="FN19" s="63">
        <f t="shared" ca="1" si="45"/>
        <v>0</v>
      </c>
      <c r="FO19" s="63">
        <f t="shared" ca="1" si="45"/>
        <v>0</v>
      </c>
      <c r="FP19" s="63">
        <f t="shared" ca="1" si="45"/>
        <v>0</v>
      </c>
      <c r="FQ19" s="63">
        <f t="shared" ca="1" si="45"/>
        <v>0</v>
      </c>
      <c r="FR19" s="63">
        <f t="shared" ca="1" si="45"/>
        <v>0</v>
      </c>
      <c r="FS19" s="63">
        <f t="shared" ca="1" si="45"/>
        <v>0</v>
      </c>
      <c r="FT19" s="63">
        <f t="shared" ca="1" si="45"/>
        <v>0</v>
      </c>
      <c r="FU19" s="63">
        <f t="shared" ca="1" si="45"/>
        <v>0</v>
      </c>
      <c r="FV19" s="63">
        <f t="shared" ca="1" si="45"/>
        <v>0</v>
      </c>
      <c r="FW19" s="63">
        <f t="shared" ca="1" si="45"/>
        <v>0</v>
      </c>
      <c r="FX19" s="63">
        <f t="shared" ca="1" si="45"/>
        <v>0</v>
      </c>
      <c r="FY19" s="63">
        <f t="shared" ca="1" si="45"/>
        <v>0</v>
      </c>
      <c r="FZ19" s="63">
        <f t="shared" ca="1" si="45"/>
        <v>0</v>
      </c>
      <c r="GA19" s="63">
        <f t="shared" ca="1" si="45"/>
        <v>0</v>
      </c>
      <c r="GB19" s="63">
        <f t="shared" ca="1" si="45"/>
        <v>0</v>
      </c>
      <c r="GC19" s="63">
        <f t="shared" ca="1" si="45"/>
        <v>0</v>
      </c>
      <c r="GD19" s="63">
        <f t="shared" ca="1" si="45"/>
        <v>0</v>
      </c>
      <c r="GE19" s="63">
        <f t="shared" ca="1" si="45"/>
        <v>0</v>
      </c>
      <c r="GF19" s="63">
        <f t="shared" ca="1" si="45"/>
        <v>0</v>
      </c>
      <c r="GG19" s="63">
        <f t="shared" ca="1" si="45"/>
        <v>0</v>
      </c>
      <c r="GH19" s="63">
        <f t="shared" ca="1" si="45"/>
        <v>0</v>
      </c>
      <c r="GI19" s="63">
        <f t="shared" ca="1" si="45"/>
        <v>0</v>
      </c>
      <c r="GJ19" s="63">
        <f t="shared" ca="1" si="45"/>
        <v>0</v>
      </c>
      <c r="GK19" s="63">
        <f t="shared" ca="1" si="45"/>
        <v>0</v>
      </c>
      <c r="GL19" s="63">
        <f t="shared" ca="1" si="45"/>
        <v>0</v>
      </c>
      <c r="GM19" s="63">
        <f t="shared" ref="GM19:HO19" ca="1" si="46">GM5+GM6-GM9-GM12+GM15-GM18</f>
        <v>0</v>
      </c>
      <c r="GN19" s="63">
        <f t="shared" ca="1" si="46"/>
        <v>0</v>
      </c>
      <c r="GO19" s="63">
        <f t="shared" ca="1" si="46"/>
        <v>0</v>
      </c>
      <c r="GP19" s="63">
        <f t="shared" ca="1" si="46"/>
        <v>0</v>
      </c>
      <c r="GQ19" s="63">
        <f t="shared" ca="1" si="46"/>
        <v>0</v>
      </c>
      <c r="GR19" s="63">
        <f t="shared" ca="1" si="46"/>
        <v>0</v>
      </c>
      <c r="GS19" s="63">
        <f t="shared" ca="1" si="46"/>
        <v>0</v>
      </c>
      <c r="GT19" s="63">
        <f t="shared" ca="1" si="46"/>
        <v>0</v>
      </c>
      <c r="GU19" s="63">
        <f t="shared" ca="1" si="46"/>
        <v>0</v>
      </c>
      <c r="GV19" s="63">
        <f t="shared" ca="1" si="46"/>
        <v>0</v>
      </c>
      <c r="GW19" s="63">
        <f t="shared" ca="1" si="46"/>
        <v>0</v>
      </c>
      <c r="GX19" s="63">
        <f t="shared" ca="1" si="46"/>
        <v>0</v>
      </c>
      <c r="GY19" s="63">
        <f t="shared" ca="1" si="46"/>
        <v>0</v>
      </c>
      <c r="GZ19" s="63">
        <f t="shared" ca="1" si="46"/>
        <v>0</v>
      </c>
      <c r="HA19" s="63">
        <f t="shared" ca="1" si="46"/>
        <v>0</v>
      </c>
      <c r="HB19" s="63">
        <f t="shared" ca="1" si="46"/>
        <v>0</v>
      </c>
      <c r="HC19" s="63">
        <f t="shared" ca="1" si="46"/>
        <v>0</v>
      </c>
      <c r="HD19" s="63">
        <f t="shared" ca="1" si="46"/>
        <v>0</v>
      </c>
      <c r="HE19" s="63">
        <f t="shared" ca="1" si="46"/>
        <v>0</v>
      </c>
      <c r="HF19" s="63">
        <f t="shared" ca="1" si="46"/>
        <v>0</v>
      </c>
      <c r="HG19" s="63">
        <f t="shared" ca="1" si="46"/>
        <v>0</v>
      </c>
      <c r="HH19" s="63">
        <f t="shared" ca="1" si="46"/>
        <v>0</v>
      </c>
      <c r="HI19" s="63">
        <f t="shared" ca="1" si="46"/>
        <v>0</v>
      </c>
      <c r="HJ19" s="63">
        <f t="shared" ca="1" si="46"/>
        <v>0</v>
      </c>
      <c r="HK19" s="63">
        <f t="shared" ca="1" si="46"/>
        <v>0</v>
      </c>
      <c r="HL19" s="63">
        <f t="shared" ca="1" si="46"/>
        <v>0</v>
      </c>
      <c r="HM19" s="63">
        <f t="shared" ca="1" si="46"/>
        <v>0</v>
      </c>
      <c r="HN19" s="63">
        <f t="shared" ca="1" si="46"/>
        <v>0</v>
      </c>
      <c r="HO19" s="63">
        <f t="shared" ca="1" si="46"/>
        <v>0</v>
      </c>
      <c r="HP19" s="63"/>
    </row>
    <row r="20" spans="1:224" ht="13" x14ac:dyDescent="0.3">
      <c r="B20" s="12" t="s">
        <v>35</v>
      </c>
      <c r="C20" s="13"/>
      <c r="D20" s="45">
        <f ca="1">D9/C9-1</f>
        <v>6.848256702776423E-2</v>
      </c>
      <c r="E20" s="45">
        <f t="shared" ref="E20:Q20" ca="1" si="47">E9/D9-1</f>
        <v>-3.8446745334543286E-2</v>
      </c>
      <c r="F20" s="45">
        <f t="shared" ca="1" si="47"/>
        <v>-1.33439999999998E-2</v>
      </c>
      <c r="G20" s="45">
        <f t="shared" ca="1" si="47"/>
        <v>5.4065449356208939E-2</v>
      </c>
      <c r="H20" s="45">
        <f t="shared" ca="1" si="47"/>
        <v>-1.5384615384972378E-5</v>
      </c>
      <c r="I20" s="45">
        <f t="shared" ca="1" si="47"/>
        <v>2.5646548408437608E-2</v>
      </c>
      <c r="J20" s="45">
        <f t="shared" ca="1" si="47"/>
        <v>0</v>
      </c>
      <c r="K20" s="45">
        <f t="shared" ca="1" si="47"/>
        <v>0.2375123751237509</v>
      </c>
      <c r="L20" s="45">
        <f t="shared" ca="1" si="47"/>
        <v>3.0290909090908924E-2</v>
      </c>
      <c r="M20" s="45">
        <f t="shared" ca="1" si="47"/>
        <v>2.9412110730714591E-2</v>
      </c>
      <c r="N20" s="45">
        <f t="shared" ca="1" si="47"/>
        <v>-9.520108801243099E-3</v>
      </c>
      <c r="O20" s="45">
        <f t="shared" ca="1" si="47"/>
        <v>2.8846375741351959E-2</v>
      </c>
      <c r="P20" s="45">
        <f t="shared" ca="1" si="47"/>
        <v>9.3421259224364395E-3</v>
      </c>
      <c r="Q20" s="45">
        <f t="shared" ca="1" si="47"/>
        <v>1.8522428026978455E-2</v>
      </c>
      <c r="R20" s="45">
        <f t="shared" ref="R20:S20" ca="1" si="48">R9/Q9-1</f>
        <v>1.8174677634019254E-2</v>
      </c>
      <c r="S20" s="45">
        <f t="shared" ca="1" si="48"/>
        <v>1.7860969442420105E-2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</row>
    <row r="21" spans="1:224" ht="13" x14ac:dyDescent="0.3">
      <c r="B21" s="12"/>
      <c r="C21" s="59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</row>
    <row r="22" spans="1:224" ht="13" x14ac:dyDescent="0.3">
      <c r="B22" s="12"/>
      <c r="C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</row>
    <row r="23" spans="1:224" x14ac:dyDescent="0.25">
      <c r="C23" s="14"/>
    </row>
    <row r="24" spans="1:224" x14ac:dyDescent="0.25">
      <c r="C24" s="14"/>
    </row>
    <row r="25" spans="1:224" ht="13" x14ac:dyDescent="0.25">
      <c r="C25" s="59"/>
    </row>
    <row r="26" spans="1:224" ht="13" x14ac:dyDescent="0.25">
      <c r="C26" s="71" t="s">
        <v>33</v>
      </c>
    </row>
    <row r="27" spans="1:224" x14ac:dyDescent="0.25">
      <c r="C27" s="14" t="s">
        <v>39</v>
      </c>
    </row>
    <row r="28" spans="1:224" x14ac:dyDescent="0.25">
      <c r="C28" s="14" t="s">
        <v>40</v>
      </c>
      <c r="S28" s="6" t="s">
        <v>36</v>
      </c>
    </row>
    <row r="29" spans="1:224" ht="13" x14ac:dyDescent="0.3">
      <c r="C29" s="60"/>
    </row>
    <row r="30" spans="1:224" ht="13" x14ac:dyDescent="0.3">
      <c r="C30" s="60" t="s">
        <v>34</v>
      </c>
    </row>
    <row r="31" spans="1:224" x14ac:dyDescent="0.25">
      <c r="C31" s="6" t="s">
        <v>54</v>
      </c>
    </row>
    <row r="32" spans="1:224" ht="13" x14ac:dyDescent="0.3">
      <c r="C32" s="65" t="s">
        <v>55</v>
      </c>
      <c r="D32" s="18"/>
    </row>
    <row r="33" spans="3:4" ht="13" x14ac:dyDescent="0.3">
      <c r="C33" s="65" t="s">
        <v>53</v>
      </c>
      <c r="D33" s="18"/>
    </row>
    <row r="34" spans="3:4" ht="13" x14ac:dyDescent="0.3">
      <c r="C34" s="65" t="s">
        <v>41</v>
      </c>
      <c r="D34" s="18"/>
    </row>
    <row r="35" spans="3:4" ht="13" x14ac:dyDescent="0.3">
      <c r="C35" s="65"/>
      <c r="D35" s="18"/>
    </row>
    <row r="36" spans="3:4" ht="13" x14ac:dyDescent="0.3">
      <c r="C36" s="71" t="s">
        <v>42</v>
      </c>
      <c r="D36" s="18"/>
    </row>
    <row r="37" spans="3:4" ht="13" x14ac:dyDescent="0.3">
      <c r="C37" s="65" t="s">
        <v>43</v>
      </c>
      <c r="D37" s="18"/>
    </row>
    <row r="38" spans="3:4" ht="13" x14ac:dyDescent="0.25">
      <c r="C38" s="65"/>
    </row>
    <row r="39" spans="3:4" ht="13" x14ac:dyDescent="0.3">
      <c r="C39" s="65"/>
      <c r="D39" s="18"/>
    </row>
    <row r="40" spans="3:4" ht="13" x14ac:dyDescent="0.25">
      <c r="C40" s="65"/>
    </row>
    <row r="41" spans="3:4" x14ac:dyDescent="0.25">
      <c r="C41" s="14"/>
    </row>
  </sheetData>
  <mergeCells count="2">
    <mergeCell ref="T3:EU3"/>
    <mergeCell ref="C3:S3"/>
  </mergeCells>
  <conditionalFormatting sqref="C13:EI14 C17:EI17">
    <cfRule type="cellIs" dxfId="19" priority="47" operator="lessThan">
      <formula>0</formula>
    </cfRule>
  </conditionalFormatting>
  <conditionalFormatting sqref="EJ17:HP17 EJ13:HP14">
    <cfRule type="cellIs" dxfId="18" priority="44" operator="lessThan">
      <formula>0</formula>
    </cfRule>
  </conditionalFormatting>
  <conditionalFormatting sqref="C9:HO9">
    <cfRule type="cellIs" dxfId="17" priority="32" operator="lessThan">
      <formula>0</formula>
    </cfRule>
  </conditionalFormatting>
  <conditionalFormatting sqref="C18:HO18">
    <cfRule type="cellIs" dxfId="16" priority="28" operator="lessThan">
      <formula>0</formula>
    </cfRule>
  </conditionalFormatting>
  <conditionalFormatting sqref="C5:HO5">
    <cfRule type="cellIs" dxfId="15" priority="33" operator="lessThan">
      <formula>0</formula>
    </cfRule>
  </conditionalFormatting>
  <conditionalFormatting sqref="C8:EI8">
    <cfRule type="cellIs" dxfId="14" priority="11" operator="lessThan">
      <formula>0</formula>
    </cfRule>
  </conditionalFormatting>
  <conditionalFormatting sqref="EJ8:HO8">
    <cfRule type="cellIs" dxfId="13" priority="10" operator="lessThan">
      <formula>0</formula>
    </cfRule>
  </conditionalFormatting>
  <conditionalFormatting sqref="C11:EI11">
    <cfRule type="cellIs" dxfId="12" priority="7" operator="lessThan">
      <formula>0</formula>
    </cfRule>
  </conditionalFormatting>
  <conditionalFormatting sqref="EJ11:HO11">
    <cfRule type="cellIs" dxfId="11" priority="6" operator="lessThan">
      <formula>0</formula>
    </cfRule>
  </conditionalFormatting>
  <conditionalFormatting sqref="C10:EI10">
    <cfRule type="cellIs" dxfId="10" priority="9" operator="lessThan">
      <formula>0</formula>
    </cfRule>
  </conditionalFormatting>
  <conditionalFormatting sqref="EJ10:HO10">
    <cfRule type="cellIs" dxfId="9" priority="8" operator="lessThan">
      <formula>0</formula>
    </cfRule>
  </conditionalFormatting>
  <conditionalFormatting sqref="C7:EI7">
    <cfRule type="cellIs" dxfId="8" priority="13" operator="lessThan">
      <formula>0</formula>
    </cfRule>
  </conditionalFormatting>
  <conditionalFormatting sqref="EJ7:HO7">
    <cfRule type="cellIs" dxfId="7" priority="12" operator="lessThan">
      <formula>0</formula>
    </cfRule>
  </conditionalFormatting>
  <conditionalFormatting sqref="C12:HO12">
    <cfRule type="cellIs" dxfId="6" priority="5" operator="lessThan">
      <formula>0</formula>
    </cfRule>
  </conditionalFormatting>
  <conditionalFormatting sqref="C15:HO15">
    <cfRule type="cellIs" dxfId="5" priority="4" operator="lessThan">
      <formula>0</formula>
    </cfRule>
  </conditionalFormatting>
  <conditionalFormatting sqref="C6:HO6">
    <cfRule type="cellIs" dxfId="4" priority="3" operator="lessThan">
      <formula>0</formula>
    </cfRule>
  </conditionalFormatting>
  <conditionalFormatting sqref="C16:EI16">
    <cfRule type="cellIs" dxfId="3" priority="2" operator="lessThan">
      <formula>0</formula>
    </cfRule>
  </conditionalFormatting>
  <conditionalFormatting sqref="EJ16:HP16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0"/>
  <sheetViews>
    <sheetView showGridLines="0" zoomScaleNormal="100" workbookViewId="0">
      <pane xSplit="3" ySplit="2" topLeftCell="D198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9" defaultRowHeight="12.5" x14ac:dyDescent="0.25"/>
  <cols>
    <col min="1" max="3" width="9" style="3"/>
    <col min="4" max="4" width="12.6640625" style="15" bestFit="1" customWidth="1"/>
    <col min="5" max="5" width="9.58203125" style="21" bestFit="1" customWidth="1"/>
    <col min="6" max="6" width="8.08203125" style="3" bestFit="1" customWidth="1"/>
    <col min="7" max="7" width="8.08203125" style="3" customWidth="1"/>
    <col min="8" max="8" width="11.6640625" style="22" bestFit="1" customWidth="1"/>
    <col min="9" max="9" width="13" style="29" bestFit="1" customWidth="1"/>
    <col min="10" max="10" width="15.1640625" style="29" bestFit="1" customWidth="1"/>
    <col min="11" max="11" width="9" style="23"/>
    <col min="12" max="12" width="12" style="24" bestFit="1" customWidth="1"/>
    <col min="13" max="13" width="10.1640625" style="17" customWidth="1"/>
    <col min="14" max="14" width="8.58203125" style="20" bestFit="1" customWidth="1"/>
    <col min="15" max="15" width="9" style="20" bestFit="1" customWidth="1"/>
    <col min="16" max="16" width="9" style="25"/>
    <col min="17" max="17" width="11.6640625" style="38" bestFit="1" customWidth="1"/>
    <col min="18" max="18" width="11.08203125" style="38" customWidth="1"/>
    <col min="19" max="19" width="11.4140625" style="15" bestFit="1" customWidth="1"/>
    <col min="20" max="16384" width="9" style="2"/>
  </cols>
  <sheetData>
    <row r="1" spans="1:22" x14ac:dyDescent="0.25">
      <c r="C1" s="3">
        <v>1</v>
      </c>
      <c r="D1" s="15">
        <v>2</v>
      </c>
      <c r="E1" s="21">
        <v>3</v>
      </c>
      <c r="F1" s="3">
        <v>4</v>
      </c>
      <c r="H1" s="22">
        <v>5</v>
      </c>
      <c r="I1" s="29">
        <v>6</v>
      </c>
      <c r="J1" s="29">
        <v>7</v>
      </c>
      <c r="K1" s="23">
        <v>8</v>
      </c>
      <c r="L1" s="24">
        <v>9</v>
      </c>
      <c r="M1" s="17">
        <v>10</v>
      </c>
      <c r="N1" s="20">
        <v>11</v>
      </c>
      <c r="O1" s="20">
        <v>13</v>
      </c>
      <c r="P1" s="25">
        <v>15</v>
      </c>
    </row>
    <row r="2" spans="1:22" s="31" customFormat="1" ht="50" x14ac:dyDescent="0.3">
      <c r="A2" s="31" t="s">
        <v>22</v>
      </c>
      <c r="B2" s="31" t="s">
        <v>20</v>
      </c>
      <c r="C2" s="31" t="s">
        <v>21</v>
      </c>
      <c r="D2" s="31" t="s">
        <v>31</v>
      </c>
      <c r="E2" s="32" t="s">
        <v>11</v>
      </c>
      <c r="F2" s="31" t="s">
        <v>51</v>
      </c>
      <c r="G2" s="31" t="s">
        <v>50</v>
      </c>
      <c r="H2" s="33" t="s">
        <v>12</v>
      </c>
      <c r="I2" s="34" t="s">
        <v>45</v>
      </c>
      <c r="J2" s="34" t="s">
        <v>46</v>
      </c>
      <c r="K2" s="35" t="s">
        <v>32</v>
      </c>
      <c r="L2" s="36" t="s">
        <v>28</v>
      </c>
      <c r="M2" s="37" t="s">
        <v>29</v>
      </c>
      <c r="N2" s="41" t="s">
        <v>49</v>
      </c>
      <c r="O2" s="41" t="s">
        <v>48</v>
      </c>
      <c r="P2" s="35" t="s">
        <v>13</v>
      </c>
      <c r="Q2" s="42" t="s">
        <v>47</v>
      </c>
      <c r="R2" s="42" t="s">
        <v>52</v>
      </c>
      <c r="S2" s="31" t="s">
        <v>30</v>
      </c>
    </row>
    <row r="3" spans="1:22" ht="14" x14ac:dyDescent="0.3">
      <c r="A3" s="3">
        <v>2009</v>
      </c>
      <c r="B3" s="3">
        <v>2009</v>
      </c>
      <c r="C3" s="4">
        <v>39814</v>
      </c>
      <c r="D3" s="26">
        <v>20</v>
      </c>
      <c r="E3" s="27">
        <f>F3</f>
        <v>0</v>
      </c>
      <c r="F3" s="5">
        <v>0</v>
      </c>
      <c r="G3" s="5"/>
      <c r="H3" s="28">
        <f>SUM(I3:J3)</f>
        <v>6.0832999999999995</v>
      </c>
      <c r="I3" s="29">
        <v>2.5</v>
      </c>
      <c r="J3" s="29">
        <v>3.5832999999999999</v>
      </c>
      <c r="K3" s="23">
        <f t="shared" ref="K3:K66" si="0">N3+O3</f>
        <v>0</v>
      </c>
      <c r="L3" s="24">
        <f>M3</f>
        <v>0</v>
      </c>
      <c r="M3" s="17">
        <v>0</v>
      </c>
      <c r="N3" s="19">
        <v>0</v>
      </c>
      <c r="O3" s="19">
        <v>0</v>
      </c>
      <c r="P3" s="23">
        <f t="shared" ref="P3:P66" si="1">Q3+R3</f>
        <v>6.1665999999999999</v>
      </c>
      <c r="Q3" s="39">
        <v>3.75</v>
      </c>
      <c r="R3" s="40">
        <v>2.4165999999999999</v>
      </c>
      <c r="S3" s="15">
        <f t="shared" ref="S3:S66" si="2">D3+E3-H3-K3+P3</f>
        <v>20.083300000000001</v>
      </c>
      <c r="T3"/>
      <c r="V3" s="46"/>
    </row>
    <row r="4" spans="1:22" ht="14" x14ac:dyDescent="0.3">
      <c r="A4" s="3">
        <v>2009</v>
      </c>
      <c r="B4" s="3">
        <v>2009</v>
      </c>
      <c r="C4" s="4">
        <v>39845</v>
      </c>
      <c r="D4" s="15">
        <f>S3</f>
        <v>20.083300000000001</v>
      </c>
      <c r="E4" s="27">
        <f t="shared" ref="E4:E67" si="3">F4</f>
        <v>0</v>
      </c>
      <c r="F4" s="5">
        <v>0</v>
      </c>
      <c r="G4" s="5"/>
      <c r="H4" s="28">
        <f t="shared" ref="H4:H67" si="4">SUM(I4:J4)</f>
        <v>6.0832999999999995</v>
      </c>
      <c r="I4" s="29">
        <v>2.5</v>
      </c>
      <c r="J4" s="29">
        <v>3.5832999999999999</v>
      </c>
      <c r="K4" s="23">
        <f t="shared" si="0"/>
        <v>0</v>
      </c>
      <c r="L4" s="24">
        <f t="shared" ref="L4:L67" si="5">M4</f>
        <v>0</v>
      </c>
      <c r="M4" s="17">
        <v>0</v>
      </c>
      <c r="N4" s="19">
        <v>0</v>
      </c>
      <c r="O4" s="19">
        <v>0</v>
      </c>
      <c r="P4" s="23">
        <f t="shared" si="1"/>
        <v>6.1665999999999999</v>
      </c>
      <c r="Q4" s="39">
        <v>3.75</v>
      </c>
      <c r="R4" s="40">
        <v>2.4165999999999999</v>
      </c>
      <c r="S4" s="15">
        <f t="shared" si="2"/>
        <v>20.166600000000003</v>
      </c>
      <c r="T4"/>
      <c r="V4" s="46"/>
    </row>
    <row r="5" spans="1:22" ht="14" x14ac:dyDescent="0.3">
      <c r="A5" s="3">
        <v>2009</v>
      </c>
      <c r="B5" s="3">
        <v>2009</v>
      </c>
      <c r="C5" s="4">
        <v>39873</v>
      </c>
      <c r="D5" s="15">
        <f t="shared" ref="D5:D68" si="6">S4</f>
        <v>20.166600000000003</v>
      </c>
      <c r="E5" s="27">
        <f t="shared" si="3"/>
        <v>0</v>
      </c>
      <c r="F5" s="5">
        <v>0</v>
      </c>
      <c r="G5" s="5"/>
      <c r="H5" s="28">
        <f t="shared" si="4"/>
        <v>6.0832999999999995</v>
      </c>
      <c r="I5" s="29">
        <v>2.5</v>
      </c>
      <c r="J5" s="29">
        <v>3.5832999999999999</v>
      </c>
      <c r="K5" s="23">
        <f t="shared" si="0"/>
        <v>0</v>
      </c>
      <c r="L5" s="24">
        <f t="shared" si="5"/>
        <v>0</v>
      </c>
      <c r="M5" s="17">
        <v>0</v>
      </c>
      <c r="N5" s="19">
        <v>0</v>
      </c>
      <c r="O5" s="19">
        <v>0</v>
      </c>
      <c r="P5" s="23">
        <f t="shared" si="1"/>
        <v>6.1665999999999999</v>
      </c>
      <c r="Q5" s="39">
        <v>3.75</v>
      </c>
      <c r="R5" s="40">
        <v>2.4165999999999999</v>
      </c>
      <c r="S5" s="15">
        <f t="shared" si="2"/>
        <v>20.249900000000004</v>
      </c>
      <c r="T5"/>
      <c r="V5" s="46"/>
    </row>
    <row r="6" spans="1:22" x14ac:dyDescent="0.25">
      <c r="A6" s="3">
        <v>2009</v>
      </c>
      <c r="B6" s="3">
        <v>2009</v>
      </c>
      <c r="C6" s="4">
        <v>39904</v>
      </c>
      <c r="D6" s="15">
        <f t="shared" si="6"/>
        <v>20.249900000000004</v>
      </c>
      <c r="E6" s="27">
        <f t="shared" si="3"/>
        <v>0</v>
      </c>
      <c r="F6" s="5">
        <v>0</v>
      </c>
      <c r="G6" s="5"/>
      <c r="H6" s="28">
        <f t="shared" si="4"/>
        <v>6.0832999999999995</v>
      </c>
      <c r="I6" s="29">
        <v>2.5</v>
      </c>
      <c r="J6" s="29">
        <v>3.5832999999999999</v>
      </c>
      <c r="K6" s="23">
        <f t="shared" si="0"/>
        <v>0</v>
      </c>
      <c r="L6" s="24">
        <f t="shared" si="5"/>
        <v>0</v>
      </c>
      <c r="M6" s="17">
        <v>0</v>
      </c>
      <c r="N6" s="19">
        <v>0</v>
      </c>
      <c r="O6" s="19">
        <v>0</v>
      </c>
      <c r="P6" s="23">
        <f t="shared" si="1"/>
        <v>6.1665999999999999</v>
      </c>
      <c r="Q6" s="39">
        <v>3.75</v>
      </c>
      <c r="R6" s="40">
        <v>2.4165999999999999</v>
      </c>
      <c r="S6" s="15">
        <f t="shared" si="2"/>
        <v>20.333200000000005</v>
      </c>
      <c r="V6" s="46"/>
    </row>
    <row r="7" spans="1:22" x14ac:dyDescent="0.25">
      <c r="A7" s="3">
        <v>2009</v>
      </c>
      <c r="B7" s="3">
        <v>2009</v>
      </c>
      <c r="C7" s="4">
        <v>39934</v>
      </c>
      <c r="D7" s="15">
        <f t="shared" si="6"/>
        <v>20.333200000000005</v>
      </c>
      <c r="E7" s="27">
        <f t="shared" si="3"/>
        <v>0</v>
      </c>
      <c r="F7" s="5">
        <v>0</v>
      </c>
      <c r="G7" s="5"/>
      <c r="H7" s="28">
        <f t="shared" si="4"/>
        <v>6.0832999999999995</v>
      </c>
      <c r="I7" s="29">
        <v>2.5</v>
      </c>
      <c r="J7" s="29">
        <v>3.5832999999999999</v>
      </c>
      <c r="K7" s="23">
        <f t="shared" si="0"/>
        <v>0</v>
      </c>
      <c r="L7" s="24">
        <f t="shared" si="5"/>
        <v>0</v>
      </c>
      <c r="M7" s="17">
        <v>0</v>
      </c>
      <c r="N7" s="19">
        <v>0</v>
      </c>
      <c r="O7" s="19">
        <v>0</v>
      </c>
      <c r="P7" s="23">
        <f t="shared" si="1"/>
        <v>6.1665999999999999</v>
      </c>
      <c r="Q7" s="39">
        <v>3.75</v>
      </c>
      <c r="R7" s="40">
        <v>2.4165999999999999</v>
      </c>
      <c r="S7" s="15">
        <f t="shared" si="2"/>
        <v>20.416500000000006</v>
      </c>
      <c r="V7" s="46"/>
    </row>
    <row r="8" spans="1:22" x14ac:dyDescent="0.25">
      <c r="A8" s="3">
        <v>2009</v>
      </c>
      <c r="B8" s="3">
        <v>2009</v>
      </c>
      <c r="C8" s="4">
        <v>39965</v>
      </c>
      <c r="D8" s="15">
        <f t="shared" si="6"/>
        <v>20.416500000000006</v>
      </c>
      <c r="E8" s="27">
        <f t="shared" si="3"/>
        <v>0</v>
      </c>
      <c r="F8" s="5">
        <v>0</v>
      </c>
      <c r="G8" s="5"/>
      <c r="H8" s="28">
        <f t="shared" si="4"/>
        <v>6.0832999999999995</v>
      </c>
      <c r="I8" s="29">
        <v>2.5</v>
      </c>
      <c r="J8" s="29">
        <v>3.5832999999999999</v>
      </c>
      <c r="K8" s="23">
        <f t="shared" si="0"/>
        <v>0</v>
      </c>
      <c r="L8" s="24">
        <f t="shared" si="5"/>
        <v>0</v>
      </c>
      <c r="M8" s="17">
        <v>0</v>
      </c>
      <c r="N8" s="19">
        <v>0</v>
      </c>
      <c r="O8" s="19">
        <v>0</v>
      </c>
      <c r="P8" s="23">
        <f t="shared" si="1"/>
        <v>6.1665999999999999</v>
      </c>
      <c r="Q8" s="39">
        <v>3.75</v>
      </c>
      <c r="R8" s="40">
        <v>2.4165999999999999</v>
      </c>
      <c r="S8" s="15">
        <f t="shared" si="2"/>
        <v>20.499800000000008</v>
      </c>
      <c r="V8" s="46"/>
    </row>
    <row r="9" spans="1:22" x14ac:dyDescent="0.25">
      <c r="A9" s="3">
        <v>2009</v>
      </c>
      <c r="B9" s="3">
        <v>2009</v>
      </c>
      <c r="C9" s="4">
        <v>39995</v>
      </c>
      <c r="D9" s="15">
        <f t="shared" si="6"/>
        <v>20.499800000000008</v>
      </c>
      <c r="E9" s="27">
        <f t="shared" si="3"/>
        <v>0</v>
      </c>
      <c r="F9" s="5">
        <v>0</v>
      </c>
      <c r="G9" s="5"/>
      <c r="H9" s="28">
        <f t="shared" si="4"/>
        <v>6.0832999999999995</v>
      </c>
      <c r="I9" s="29">
        <v>2.5</v>
      </c>
      <c r="J9" s="29">
        <v>3.5832999999999999</v>
      </c>
      <c r="K9" s="23">
        <f t="shared" si="0"/>
        <v>0</v>
      </c>
      <c r="L9" s="24">
        <f t="shared" si="5"/>
        <v>0</v>
      </c>
      <c r="M9" s="17">
        <v>0</v>
      </c>
      <c r="N9" s="19">
        <v>0</v>
      </c>
      <c r="O9" s="19">
        <v>0</v>
      </c>
      <c r="P9" s="23">
        <f t="shared" si="1"/>
        <v>6.1665999999999999</v>
      </c>
      <c r="Q9" s="39">
        <v>3.75</v>
      </c>
      <c r="R9" s="40">
        <v>2.4165999999999999</v>
      </c>
      <c r="S9" s="15">
        <f t="shared" si="2"/>
        <v>20.583100000000009</v>
      </c>
      <c r="V9" s="46"/>
    </row>
    <row r="10" spans="1:22" x14ac:dyDescent="0.25">
      <c r="A10" s="3">
        <v>2009</v>
      </c>
      <c r="B10" s="3">
        <v>2009</v>
      </c>
      <c r="C10" s="4">
        <v>40026</v>
      </c>
      <c r="D10" s="15">
        <f t="shared" si="6"/>
        <v>20.583100000000009</v>
      </c>
      <c r="E10" s="27">
        <f t="shared" si="3"/>
        <v>0</v>
      </c>
      <c r="F10" s="5">
        <v>0</v>
      </c>
      <c r="G10" s="5"/>
      <c r="H10" s="28">
        <f t="shared" si="4"/>
        <v>6.0832999999999995</v>
      </c>
      <c r="I10" s="29">
        <v>2.5</v>
      </c>
      <c r="J10" s="29">
        <v>3.5832999999999999</v>
      </c>
      <c r="K10" s="23">
        <f t="shared" si="0"/>
        <v>0</v>
      </c>
      <c r="L10" s="24">
        <f t="shared" si="5"/>
        <v>0</v>
      </c>
      <c r="M10" s="17">
        <v>0</v>
      </c>
      <c r="N10" s="19">
        <v>0</v>
      </c>
      <c r="O10" s="19">
        <v>0</v>
      </c>
      <c r="P10" s="23">
        <f t="shared" si="1"/>
        <v>6.1665999999999999</v>
      </c>
      <c r="Q10" s="39">
        <v>3.75</v>
      </c>
      <c r="R10" s="40">
        <v>2.4165999999999999</v>
      </c>
      <c r="S10" s="15">
        <f t="shared" si="2"/>
        <v>20.66640000000001</v>
      </c>
      <c r="V10" s="46"/>
    </row>
    <row r="11" spans="1:22" x14ac:dyDescent="0.25">
      <c r="A11" s="3">
        <v>2009</v>
      </c>
      <c r="B11" s="3">
        <v>2009</v>
      </c>
      <c r="C11" s="4">
        <v>40057</v>
      </c>
      <c r="D11" s="15">
        <f t="shared" si="6"/>
        <v>20.66640000000001</v>
      </c>
      <c r="E11" s="27">
        <f t="shared" si="3"/>
        <v>0</v>
      </c>
      <c r="F11" s="5">
        <v>0</v>
      </c>
      <c r="G11" s="5"/>
      <c r="H11" s="28">
        <f t="shared" si="4"/>
        <v>6.0832999999999995</v>
      </c>
      <c r="I11" s="29">
        <v>2.5</v>
      </c>
      <c r="J11" s="29">
        <v>3.5832999999999999</v>
      </c>
      <c r="K11" s="23">
        <f t="shared" si="0"/>
        <v>0</v>
      </c>
      <c r="L11" s="24">
        <f t="shared" si="5"/>
        <v>0</v>
      </c>
      <c r="M11" s="17">
        <v>0</v>
      </c>
      <c r="N11" s="19">
        <v>0</v>
      </c>
      <c r="O11" s="19">
        <v>0</v>
      </c>
      <c r="P11" s="23">
        <f t="shared" si="1"/>
        <v>6.1665999999999999</v>
      </c>
      <c r="Q11" s="39">
        <v>3.75</v>
      </c>
      <c r="R11" s="40">
        <v>2.4165999999999999</v>
      </c>
      <c r="S11" s="15">
        <f t="shared" si="2"/>
        <v>20.749700000000011</v>
      </c>
      <c r="V11" s="46"/>
    </row>
    <row r="12" spans="1:22" x14ac:dyDescent="0.25">
      <c r="A12" s="3">
        <v>2009</v>
      </c>
      <c r="B12" s="3">
        <v>2009</v>
      </c>
      <c r="C12" s="4">
        <v>40087</v>
      </c>
      <c r="D12" s="15">
        <f t="shared" si="6"/>
        <v>20.749700000000011</v>
      </c>
      <c r="E12" s="27">
        <f t="shared" si="3"/>
        <v>0</v>
      </c>
      <c r="F12" s="5">
        <v>0</v>
      </c>
      <c r="G12" s="5"/>
      <c r="H12" s="28">
        <f t="shared" si="4"/>
        <v>6.0832999999999995</v>
      </c>
      <c r="I12" s="29">
        <v>2.5</v>
      </c>
      <c r="J12" s="29">
        <v>3.5832999999999999</v>
      </c>
      <c r="K12" s="23">
        <f t="shared" si="0"/>
        <v>0</v>
      </c>
      <c r="L12" s="24">
        <f t="shared" si="5"/>
        <v>0</v>
      </c>
      <c r="M12" s="17">
        <v>0</v>
      </c>
      <c r="N12" s="19">
        <v>0</v>
      </c>
      <c r="O12" s="19">
        <v>0</v>
      </c>
      <c r="P12" s="23">
        <f t="shared" si="1"/>
        <v>6.1665999999999999</v>
      </c>
      <c r="Q12" s="39">
        <v>3.75</v>
      </c>
      <c r="R12" s="40">
        <v>2.4165999999999999</v>
      </c>
      <c r="S12" s="15">
        <f t="shared" si="2"/>
        <v>20.833000000000013</v>
      </c>
      <c r="V12" s="46"/>
    </row>
    <row r="13" spans="1:22" x14ac:dyDescent="0.25">
      <c r="A13" s="3">
        <v>2009</v>
      </c>
      <c r="B13" s="3">
        <v>2009</v>
      </c>
      <c r="C13" s="4">
        <v>40118</v>
      </c>
      <c r="D13" s="15">
        <f t="shared" si="6"/>
        <v>20.833000000000013</v>
      </c>
      <c r="E13" s="27">
        <f t="shared" si="3"/>
        <v>0</v>
      </c>
      <c r="F13" s="5">
        <v>0</v>
      </c>
      <c r="G13" s="5"/>
      <c r="H13" s="28">
        <f t="shared" si="4"/>
        <v>6.0832999999999995</v>
      </c>
      <c r="I13" s="29">
        <v>2.5</v>
      </c>
      <c r="J13" s="29">
        <v>3.5832999999999999</v>
      </c>
      <c r="K13" s="23">
        <f t="shared" si="0"/>
        <v>0</v>
      </c>
      <c r="L13" s="24">
        <f t="shared" si="5"/>
        <v>0</v>
      </c>
      <c r="M13" s="17">
        <v>0</v>
      </c>
      <c r="N13" s="19">
        <v>0</v>
      </c>
      <c r="O13" s="19">
        <v>0</v>
      </c>
      <c r="P13" s="23">
        <f t="shared" si="1"/>
        <v>6.1665999999999999</v>
      </c>
      <c r="Q13" s="39">
        <v>3.75</v>
      </c>
      <c r="R13" s="40">
        <v>2.4165999999999999</v>
      </c>
      <c r="S13" s="15">
        <f t="shared" si="2"/>
        <v>20.916300000000014</v>
      </c>
      <c r="V13" s="46"/>
    </row>
    <row r="14" spans="1:22" x14ac:dyDescent="0.25">
      <c r="A14" s="3">
        <v>2009</v>
      </c>
      <c r="B14" s="3">
        <v>2009</v>
      </c>
      <c r="C14" s="4">
        <v>40148</v>
      </c>
      <c r="D14" s="15">
        <f t="shared" si="6"/>
        <v>20.916300000000014</v>
      </c>
      <c r="E14" s="27">
        <f t="shared" si="3"/>
        <v>0</v>
      </c>
      <c r="F14" s="5">
        <v>0</v>
      </c>
      <c r="G14" s="5"/>
      <c r="H14" s="28">
        <f t="shared" si="4"/>
        <v>6.0832999999999995</v>
      </c>
      <c r="I14" s="29">
        <v>2.5</v>
      </c>
      <c r="J14" s="29">
        <v>3.5832999999999999</v>
      </c>
      <c r="K14" s="23">
        <f t="shared" si="0"/>
        <v>0</v>
      </c>
      <c r="L14" s="24">
        <f t="shared" si="5"/>
        <v>0</v>
      </c>
      <c r="M14" s="17">
        <v>0</v>
      </c>
      <c r="N14" s="19">
        <v>0</v>
      </c>
      <c r="O14" s="19">
        <v>0</v>
      </c>
      <c r="P14" s="23">
        <f t="shared" si="1"/>
        <v>6.1665999999999999</v>
      </c>
      <c r="Q14" s="39">
        <v>3.75</v>
      </c>
      <c r="R14" s="40">
        <v>2.4165999999999999</v>
      </c>
      <c r="S14" s="15">
        <f t="shared" si="2"/>
        <v>20.999600000000015</v>
      </c>
      <c r="V14" s="46"/>
    </row>
    <row r="15" spans="1:22" x14ac:dyDescent="0.25">
      <c r="A15" s="3">
        <v>2010</v>
      </c>
      <c r="B15" s="3">
        <v>2010</v>
      </c>
      <c r="C15" s="4">
        <v>40179</v>
      </c>
      <c r="D15" s="15">
        <f t="shared" si="6"/>
        <v>20.999600000000015</v>
      </c>
      <c r="E15" s="27">
        <f t="shared" si="3"/>
        <v>0</v>
      </c>
      <c r="F15" s="5">
        <v>0</v>
      </c>
      <c r="G15" s="5"/>
      <c r="H15" s="28">
        <f t="shared" si="4"/>
        <v>6.4999000000000002</v>
      </c>
      <c r="I15" s="29">
        <v>2.4165999999999999</v>
      </c>
      <c r="J15" s="29">
        <v>4.0833000000000004</v>
      </c>
      <c r="K15" s="23">
        <f t="shared" si="0"/>
        <v>0</v>
      </c>
      <c r="L15" s="24">
        <f t="shared" si="5"/>
        <v>0</v>
      </c>
      <c r="M15" s="17">
        <v>0</v>
      </c>
      <c r="N15" s="19">
        <v>0</v>
      </c>
      <c r="O15" s="19">
        <v>0</v>
      </c>
      <c r="P15" s="23">
        <f t="shared" si="1"/>
        <v>6.8333000000000004</v>
      </c>
      <c r="Q15" s="39">
        <v>4.3333000000000004</v>
      </c>
      <c r="R15" s="40">
        <v>2.5</v>
      </c>
      <c r="S15" s="15">
        <f t="shared" si="2"/>
        <v>21.333000000000016</v>
      </c>
      <c r="V15" s="46"/>
    </row>
    <row r="16" spans="1:22" x14ac:dyDescent="0.25">
      <c r="A16" s="3">
        <v>2010</v>
      </c>
      <c r="B16" s="3">
        <v>2010</v>
      </c>
      <c r="C16" s="4">
        <v>40210</v>
      </c>
      <c r="D16" s="15">
        <f t="shared" si="6"/>
        <v>21.333000000000016</v>
      </c>
      <c r="E16" s="27">
        <f t="shared" si="3"/>
        <v>0</v>
      </c>
      <c r="F16" s="5">
        <v>0</v>
      </c>
      <c r="G16" s="5"/>
      <c r="H16" s="28">
        <f t="shared" si="4"/>
        <v>6.4999000000000002</v>
      </c>
      <c r="I16" s="29">
        <v>2.4165999999999999</v>
      </c>
      <c r="J16" s="29">
        <v>4.0833000000000004</v>
      </c>
      <c r="K16" s="23">
        <f t="shared" si="0"/>
        <v>0</v>
      </c>
      <c r="L16" s="24">
        <f t="shared" si="5"/>
        <v>0</v>
      </c>
      <c r="M16" s="17">
        <v>0</v>
      </c>
      <c r="N16" s="19">
        <v>0</v>
      </c>
      <c r="O16" s="19">
        <v>0</v>
      </c>
      <c r="P16" s="23">
        <f t="shared" si="1"/>
        <v>6.8333000000000004</v>
      </c>
      <c r="Q16" s="39">
        <v>4.3333000000000004</v>
      </c>
      <c r="R16" s="40">
        <v>2.5</v>
      </c>
      <c r="S16" s="15">
        <f t="shared" si="2"/>
        <v>21.666400000000017</v>
      </c>
      <c r="V16" s="46"/>
    </row>
    <row r="17" spans="1:22" x14ac:dyDescent="0.25">
      <c r="A17" s="3">
        <v>2010</v>
      </c>
      <c r="B17" s="3">
        <v>2010</v>
      </c>
      <c r="C17" s="4">
        <v>40238</v>
      </c>
      <c r="D17" s="15">
        <f t="shared" si="6"/>
        <v>21.666400000000017</v>
      </c>
      <c r="E17" s="27">
        <f t="shared" si="3"/>
        <v>0</v>
      </c>
      <c r="F17" s="5">
        <v>0</v>
      </c>
      <c r="G17" s="5"/>
      <c r="H17" s="28">
        <f t="shared" si="4"/>
        <v>6.4999000000000002</v>
      </c>
      <c r="I17" s="29">
        <v>2.4165999999999999</v>
      </c>
      <c r="J17" s="29">
        <v>4.0833000000000004</v>
      </c>
      <c r="K17" s="23">
        <f t="shared" si="0"/>
        <v>0</v>
      </c>
      <c r="L17" s="24">
        <f t="shared" si="5"/>
        <v>0</v>
      </c>
      <c r="M17" s="17">
        <v>0</v>
      </c>
      <c r="N17" s="19">
        <v>0</v>
      </c>
      <c r="O17" s="19">
        <v>0</v>
      </c>
      <c r="P17" s="23">
        <f t="shared" si="1"/>
        <v>6.8333000000000004</v>
      </c>
      <c r="Q17" s="39">
        <v>4.3333000000000004</v>
      </c>
      <c r="R17" s="40">
        <v>2.5</v>
      </c>
      <c r="S17" s="15">
        <f t="shared" si="2"/>
        <v>21.999800000000018</v>
      </c>
      <c r="V17" s="46"/>
    </row>
    <row r="18" spans="1:22" x14ac:dyDescent="0.25">
      <c r="A18" s="3">
        <v>2010</v>
      </c>
      <c r="B18" s="3">
        <v>2010</v>
      </c>
      <c r="C18" s="4">
        <v>40269</v>
      </c>
      <c r="D18" s="15">
        <f t="shared" si="6"/>
        <v>21.999800000000018</v>
      </c>
      <c r="E18" s="27">
        <f t="shared" si="3"/>
        <v>0</v>
      </c>
      <c r="F18" s="5">
        <v>0</v>
      </c>
      <c r="G18" s="5"/>
      <c r="H18" s="28">
        <f t="shared" si="4"/>
        <v>6.4999000000000002</v>
      </c>
      <c r="I18" s="29">
        <v>2.4165999999999999</v>
      </c>
      <c r="J18" s="29">
        <v>4.0833000000000004</v>
      </c>
      <c r="K18" s="23">
        <f t="shared" si="0"/>
        <v>0</v>
      </c>
      <c r="L18" s="24">
        <f t="shared" si="5"/>
        <v>0</v>
      </c>
      <c r="M18" s="17">
        <v>0</v>
      </c>
      <c r="N18" s="19">
        <v>0</v>
      </c>
      <c r="O18" s="19">
        <v>0</v>
      </c>
      <c r="P18" s="23">
        <f t="shared" si="1"/>
        <v>6.8333000000000004</v>
      </c>
      <c r="Q18" s="39">
        <v>4.3333000000000004</v>
      </c>
      <c r="R18" s="40">
        <v>2.5</v>
      </c>
      <c r="S18" s="15">
        <f t="shared" si="2"/>
        <v>22.333200000000019</v>
      </c>
      <c r="V18" s="46"/>
    </row>
    <row r="19" spans="1:22" x14ac:dyDescent="0.25">
      <c r="A19" s="3">
        <v>2010</v>
      </c>
      <c r="B19" s="3">
        <v>2010</v>
      </c>
      <c r="C19" s="4">
        <v>40299</v>
      </c>
      <c r="D19" s="15">
        <f t="shared" si="6"/>
        <v>22.333200000000019</v>
      </c>
      <c r="E19" s="27">
        <f t="shared" si="3"/>
        <v>0</v>
      </c>
      <c r="F19" s="5">
        <v>0</v>
      </c>
      <c r="G19" s="5"/>
      <c r="H19" s="28">
        <f t="shared" si="4"/>
        <v>6.4999000000000002</v>
      </c>
      <c r="I19" s="29">
        <v>2.4165999999999999</v>
      </c>
      <c r="J19" s="29">
        <v>4.0833000000000004</v>
      </c>
      <c r="K19" s="23">
        <f t="shared" si="0"/>
        <v>0</v>
      </c>
      <c r="L19" s="24">
        <f t="shared" si="5"/>
        <v>0</v>
      </c>
      <c r="M19" s="17">
        <v>0</v>
      </c>
      <c r="N19" s="19">
        <v>0</v>
      </c>
      <c r="O19" s="19">
        <v>0</v>
      </c>
      <c r="P19" s="23">
        <f t="shared" si="1"/>
        <v>6.8333000000000004</v>
      </c>
      <c r="Q19" s="39">
        <v>4.3333000000000004</v>
      </c>
      <c r="R19" s="40">
        <v>2.5</v>
      </c>
      <c r="S19" s="15">
        <f t="shared" si="2"/>
        <v>22.66660000000002</v>
      </c>
      <c r="V19" s="46"/>
    </row>
    <row r="20" spans="1:22" x14ac:dyDescent="0.25">
      <c r="A20" s="3">
        <v>2010</v>
      </c>
      <c r="B20" s="3">
        <v>2010</v>
      </c>
      <c r="C20" s="4">
        <v>40330</v>
      </c>
      <c r="D20" s="15">
        <f t="shared" si="6"/>
        <v>22.66660000000002</v>
      </c>
      <c r="E20" s="27">
        <f t="shared" si="3"/>
        <v>0</v>
      </c>
      <c r="F20" s="5">
        <v>0</v>
      </c>
      <c r="G20" s="5"/>
      <c r="H20" s="28">
        <f t="shared" si="4"/>
        <v>6.4999000000000002</v>
      </c>
      <c r="I20" s="29">
        <v>2.4165999999999999</v>
      </c>
      <c r="J20" s="29">
        <v>4.0833000000000004</v>
      </c>
      <c r="K20" s="23">
        <f t="shared" si="0"/>
        <v>0</v>
      </c>
      <c r="L20" s="24">
        <f t="shared" si="5"/>
        <v>0</v>
      </c>
      <c r="M20" s="17">
        <v>0</v>
      </c>
      <c r="N20" s="19">
        <v>0</v>
      </c>
      <c r="O20" s="19">
        <v>0</v>
      </c>
      <c r="P20" s="23">
        <f t="shared" si="1"/>
        <v>6.8333000000000004</v>
      </c>
      <c r="Q20" s="39">
        <v>4.3333000000000004</v>
      </c>
      <c r="R20" s="40">
        <v>2.5</v>
      </c>
      <c r="S20" s="15">
        <f t="shared" si="2"/>
        <v>23.000000000000021</v>
      </c>
      <c r="V20" s="46"/>
    </row>
    <row r="21" spans="1:22" x14ac:dyDescent="0.25">
      <c r="A21" s="3">
        <v>2010</v>
      </c>
      <c r="B21" s="3">
        <v>2010</v>
      </c>
      <c r="C21" s="4">
        <v>40360</v>
      </c>
      <c r="D21" s="15">
        <f t="shared" si="6"/>
        <v>23.000000000000021</v>
      </c>
      <c r="E21" s="27">
        <f t="shared" si="3"/>
        <v>0</v>
      </c>
      <c r="F21" s="5">
        <v>0</v>
      </c>
      <c r="G21" s="5"/>
      <c r="H21" s="28">
        <f t="shared" si="4"/>
        <v>6.4999000000000002</v>
      </c>
      <c r="I21" s="29">
        <v>2.4165999999999999</v>
      </c>
      <c r="J21" s="29">
        <v>4.0833000000000004</v>
      </c>
      <c r="K21" s="23">
        <f t="shared" si="0"/>
        <v>0</v>
      </c>
      <c r="L21" s="24">
        <f t="shared" si="5"/>
        <v>0</v>
      </c>
      <c r="M21" s="17">
        <v>0</v>
      </c>
      <c r="N21" s="19">
        <v>0</v>
      </c>
      <c r="O21" s="19">
        <v>0</v>
      </c>
      <c r="P21" s="23">
        <f t="shared" si="1"/>
        <v>6.8333000000000004</v>
      </c>
      <c r="Q21" s="39">
        <v>4.3333000000000004</v>
      </c>
      <c r="R21" s="40">
        <v>2.5</v>
      </c>
      <c r="S21" s="15">
        <f t="shared" si="2"/>
        <v>23.333400000000022</v>
      </c>
      <c r="V21" s="46"/>
    </row>
    <row r="22" spans="1:22" x14ac:dyDescent="0.25">
      <c r="A22" s="3">
        <v>2010</v>
      </c>
      <c r="B22" s="3">
        <v>2010</v>
      </c>
      <c r="C22" s="4">
        <v>40391</v>
      </c>
      <c r="D22" s="15">
        <f t="shared" si="6"/>
        <v>23.333400000000022</v>
      </c>
      <c r="E22" s="27">
        <f t="shared" si="3"/>
        <v>0</v>
      </c>
      <c r="F22" s="5">
        <v>0</v>
      </c>
      <c r="G22" s="5"/>
      <c r="H22" s="28">
        <f t="shared" si="4"/>
        <v>6.4999000000000002</v>
      </c>
      <c r="I22" s="29">
        <v>2.4165999999999999</v>
      </c>
      <c r="J22" s="29">
        <v>4.0833000000000004</v>
      </c>
      <c r="K22" s="23">
        <f t="shared" si="0"/>
        <v>0</v>
      </c>
      <c r="L22" s="24">
        <f t="shared" si="5"/>
        <v>0</v>
      </c>
      <c r="M22" s="17">
        <v>0</v>
      </c>
      <c r="N22" s="19">
        <v>0</v>
      </c>
      <c r="O22" s="19">
        <v>0</v>
      </c>
      <c r="P22" s="23">
        <f t="shared" si="1"/>
        <v>6.8333000000000004</v>
      </c>
      <c r="Q22" s="39">
        <v>4.3333000000000004</v>
      </c>
      <c r="R22" s="40">
        <v>2.5</v>
      </c>
      <c r="S22" s="15">
        <f t="shared" si="2"/>
        <v>23.666800000000023</v>
      </c>
      <c r="V22" s="46"/>
    </row>
    <row r="23" spans="1:22" x14ac:dyDescent="0.25">
      <c r="A23" s="3">
        <v>2010</v>
      </c>
      <c r="B23" s="3">
        <v>2010</v>
      </c>
      <c r="C23" s="4">
        <v>40422</v>
      </c>
      <c r="D23" s="15">
        <f t="shared" si="6"/>
        <v>23.666800000000023</v>
      </c>
      <c r="E23" s="27">
        <f t="shared" si="3"/>
        <v>0</v>
      </c>
      <c r="F23" s="5">
        <v>0</v>
      </c>
      <c r="G23" s="5"/>
      <c r="H23" s="28">
        <f t="shared" si="4"/>
        <v>6.4999000000000002</v>
      </c>
      <c r="I23" s="29">
        <v>2.4165999999999999</v>
      </c>
      <c r="J23" s="29">
        <v>4.0833000000000004</v>
      </c>
      <c r="K23" s="23">
        <f t="shared" si="0"/>
        <v>0</v>
      </c>
      <c r="L23" s="24">
        <f t="shared" si="5"/>
        <v>0</v>
      </c>
      <c r="M23" s="17">
        <v>0</v>
      </c>
      <c r="N23" s="19">
        <v>0</v>
      </c>
      <c r="O23" s="19">
        <v>0</v>
      </c>
      <c r="P23" s="23">
        <f t="shared" si="1"/>
        <v>6.8333000000000004</v>
      </c>
      <c r="Q23" s="39">
        <v>4.3333000000000004</v>
      </c>
      <c r="R23" s="40">
        <v>2.5</v>
      </c>
      <c r="S23" s="15">
        <f t="shared" si="2"/>
        <v>24.000200000000024</v>
      </c>
      <c r="V23" s="46"/>
    </row>
    <row r="24" spans="1:22" x14ac:dyDescent="0.25">
      <c r="A24" s="3">
        <v>2010</v>
      </c>
      <c r="B24" s="3">
        <v>2010</v>
      </c>
      <c r="C24" s="4">
        <v>40452</v>
      </c>
      <c r="D24" s="15">
        <f t="shared" si="6"/>
        <v>24.000200000000024</v>
      </c>
      <c r="E24" s="27">
        <f t="shared" si="3"/>
        <v>0</v>
      </c>
      <c r="F24" s="5">
        <v>0</v>
      </c>
      <c r="G24" s="5"/>
      <c r="H24" s="28">
        <f t="shared" si="4"/>
        <v>6.4999000000000002</v>
      </c>
      <c r="I24" s="29">
        <v>2.4165999999999999</v>
      </c>
      <c r="J24" s="29">
        <v>4.0833000000000004</v>
      </c>
      <c r="K24" s="23">
        <f t="shared" si="0"/>
        <v>0</v>
      </c>
      <c r="L24" s="24">
        <f t="shared" si="5"/>
        <v>0</v>
      </c>
      <c r="M24" s="17">
        <v>0</v>
      </c>
      <c r="N24" s="19">
        <v>0</v>
      </c>
      <c r="O24" s="19">
        <v>0</v>
      </c>
      <c r="P24" s="23">
        <f t="shared" si="1"/>
        <v>6.8333000000000004</v>
      </c>
      <c r="Q24" s="39">
        <v>4.3333000000000004</v>
      </c>
      <c r="R24" s="40">
        <v>2.5</v>
      </c>
      <c r="S24" s="15">
        <f t="shared" si="2"/>
        <v>24.333600000000025</v>
      </c>
      <c r="V24" s="46"/>
    </row>
    <row r="25" spans="1:22" x14ac:dyDescent="0.25">
      <c r="A25" s="3">
        <v>2010</v>
      </c>
      <c r="B25" s="3">
        <v>2010</v>
      </c>
      <c r="C25" s="4">
        <v>40483</v>
      </c>
      <c r="D25" s="15">
        <f t="shared" si="6"/>
        <v>24.333600000000025</v>
      </c>
      <c r="E25" s="27">
        <f t="shared" si="3"/>
        <v>0</v>
      </c>
      <c r="F25" s="5">
        <v>0</v>
      </c>
      <c r="G25" s="5"/>
      <c r="H25" s="28">
        <f t="shared" si="4"/>
        <v>6.4999000000000002</v>
      </c>
      <c r="I25" s="29">
        <v>2.4165999999999999</v>
      </c>
      <c r="J25" s="29">
        <v>4.0833000000000004</v>
      </c>
      <c r="K25" s="23">
        <f t="shared" si="0"/>
        <v>0</v>
      </c>
      <c r="L25" s="24">
        <f t="shared" si="5"/>
        <v>0</v>
      </c>
      <c r="M25" s="17">
        <v>0</v>
      </c>
      <c r="N25" s="19">
        <v>0</v>
      </c>
      <c r="O25" s="19">
        <v>0</v>
      </c>
      <c r="P25" s="23">
        <f t="shared" si="1"/>
        <v>6.8333000000000004</v>
      </c>
      <c r="Q25" s="39">
        <v>4.3333000000000004</v>
      </c>
      <c r="R25" s="40">
        <v>2.5</v>
      </c>
      <c r="S25" s="15">
        <f t="shared" si="2"/>
        <v>24.667000000000026</v>
      </c>
      <c r="V25" s="46"/>
    </row>
    <row r="26" spans="1:22" x14ac:dyDescent="0.25">
      <c r="A26" s="3">
        <v>2010</v>
      </c>
      <c r="B26" s="3">
        <v>2010</v>
      </c>
      <c r="C26" s="4">
        <v>40513</v>
      </c>
      <c r="D26" s="15">
        <f t="shared" si="6"/>
        <v>24.667000000000026</v>
      </c>
      <c r="E26" s="27">
        <f t="shared" si="3"/>
        <v>0</v>
      </c>
      <c r="F26" s="5">
        <v>0</v>
      </c>
      <c r="G26" s="5"/>
      <c r="H26" s="28">
        <f t="shared" si="4"/>
        <v>6.4999000000000002</v>
      </c>
      <c r="I26" s="29">
        <v>2.4165999999999999</v>
      </c>
      <c r="J26" s="29">
        <v>4.0833000000000004</v>
      </c>
      <c r="K26" s="23">
        <f t="shared" si="0"/>
        <v>0</v>
      </c>
      <c r="L26" s="24">
        <f t="shared" si="5"/>
        <v>0</v>
      </c>
      <c r="M26" s="17">
        <v>0</v>
      </c>
      <c r="N26" s="19">
        <v>0</v>
      </c>
      <c r="O26" s="19">
        <v>0</v>
      </c>
      <c r="P26" s="23">
        <f t="shared" si="1"/>
        <v>6.8333000000000004</v>
      </c>
      <c r="Q26" s="39">
        <v>4.3333000000000004</v>
      </c>
      <c r="R26" s="40">
        <v>2.5</v>
      </c>
      <c r="S26" s="15">
        <f t="shared" si="2"/>
        <v>25.000400000000027</v>
      </c>
      <c r="V26" s="46"/>
    </row>
    <row r="27" spans="1:22" x14ac:dyDescent="0.25">
      <c r="A27" s="3">
        <v>2011</v>
      </c>
      <c r="B27" s="3">
        <v>2011</v>
      </c>
      <c r="C27" s="4">
        <v>40544</v>
      </c>
      <c r="D27" s="15">
        <f t="shared" si="6"/>
        <v>25.000400000000027</v>
      </c>
      <c r="E27" s="27">
        <f t="shared" si="3"/>
        <v>0</v>
      </c>
      <c r="F27" s="5">
        <v>0</v>
      </c>
      <c r="G27" s="5"/>
      <c r="H27" s="28">
        <f t="shared" si="4"/>
        <v>6.25</v>
      </c>
      <c r="I27" s="29">
        <v>2.5</v>
      </c>
      <c r="J27" s="29">
        <v>3.75</v>
      </c>
      <c r="K27" s="23">
        <f t="shared" si="0"/>
        <v>0</v>
      </c>
      <c r="L27" s="24">
        <f t="shared" si="5"/>
        <v>0</v>
      </c>
      <c r="M27" s="17">
        <v>0</v>
      </c>
      <c r="N27" s="19">
        <v>0</v>
      </c>
      <c r="O27" s="19">
        <v>0</v>
      </c>
      <c r="P27" s="23">
        <f t="shared" si="1"/>
        <v>5.5831999999999997</v>
      </c>
      <c r="Q27" s="39">
        <v>3.4165999999999999</v>
      </c>
      <c r="R27" s="40">
        <v>2.1665999999999999</v>
      </c>
      <c r="S27" s="15">
        <f t="shared" si="2"/>
        <v>24.333600000000025</v>
      </c>
      <c r="V27" s="46"/>
    </row>
    <row r="28" spans="1:22" x14ac:dyDescent="0.25">
      <c r="A28" s="3">
        <v>2011</v>
      </c>
      <c r="B28" s="3">
        <v>2011</v>
      </c>
      <c r="C28" s="4">
        <v>40575</v>
      </c>
      <c r="D28" s="15">
        <f t="shared" si="6"/>
        <v>24.333600000000025</v>
      </c>
      <c r="E28" s="27">
        <f t="shared" si="3"/>
        <v>0</v>
      </c>
      <c r="F28" s="5">
        <v>0</v>
      </c>
      <c r="G28" s="5"/>
      <c r="H28" s="28">
        <f t="shared" si="4"/>
        <v>6.25</v>
      </c>
      <c r="I28" s="29">
        <v>2.5</v>
      </c>
      <c r="J28" s="29">
        <v>3.75</v>
      </c>
      <c r="K28" s="23">
        <f t="shared" si="0"/>
        <v>0</v>
      </c>
      <c r="L28" s="24">
        <f t="shared" si="5"/>
        <v>0</v>
      </c>
      <c r="M28" s="17">
        <v>0</v>
      </c>
      <c r="N28" s="19">
        <v>0</v>
      </c>
      <c r="O28" s="19">
        <v>0</v>
      </c>
      <c r="P28" s="23">
        <f t="shared" si="1"/>
        <v>5.5831999999999997</v>
      </c>
      <c r="Q28" s="39">
        <v>3.4165999999999999</v>
      </c>
      <c r="R28" s="40">
        <v>2.1665999999999999</v>
      </c>
      <c r="S28" s="15">
        <f t="shared" si="2"/>
        <v>23.666800000000023</v>
      </c>
      <c r="V28" s="46"/>
    </row>
    <row r="29" spans="1:22" x14ac:dyDescent="0.25">
      <c r="A29" s="3">
        <v>2011</v>
      </c>
      <c r="B29" s="3">
        <v>2011</v>
      </c>
      <c r="C29" s="4">
        <v>40603</v>
      </c>
      <c r="D29" s="15">
        <f t="shared" si="6"/>
        <v>23.666800000000023</v>
      </c>
      <c r="E29" s="27">
        <f t="shared" si="3"/>
        <v>0</v>
      </c>
      <c r="F29" s="5">
        <v>0</v>
      </c>
      <c r="G29" s="5"/>
      <c r="H29" s="28">
        <f t="shared" si="4"/>
        <v>6.25</v>
      </c>
      <c r="I29" s="29">
        <v>2.5</v>
      </c>
      <c r="J29" s="29">
        <v>3.75</v>
      </c>
      <c r="K29" s="23">
        <f t="shared" si="0"/>
        <v>0</v>
      </c>
      <c r="L29" s="24">
        <f t="shared" si="5"/>
        <v>0</v>
      </c>
      <c r="M29" s="17">
        <v>0</v>
      </c>
      <c r="N29" s="19">
        <v>0</v>
      </c>
      <c r="O29" s="19">
        <v>0</v>
      </c>
      <c r="P29" s="23">
        <f t="shared" si="1"/>
        <v>5.5831999999999997</v>
      </c>
      <c r="Q29" s="39">
        <v>3.4165999999999999</v>
      </c>
      <c r="R29" s="40">
        <v>2.1665999999999999</v>
      </c>
      <c r="S29" s="15">
        <f t="shared" si="2"/>
        <v>23.000000000000021</v>
      </c>
      <c r="V29" s="46"/>
    </row>
    <row r="30" spans="1:22" x14ac:dyDescent="0.25">
      <c r="A30" s="3">
        <v>2011</v>
      </c>
      <c r="B30" s="3">
        <v>2011</v>
      </c>
      <c r="C30" s="4">
        <v>40634</v>
      </c>
      <c r="D30" s="15">
        <f t="shared" si="6"/>
        <v>23.000000000000021</v>
      </c>
      <c r="E30" s="27">
        <f t="shared" si="3"/>
        <v>0</v>
      </c>
      <c r="F30" s="5">
        <v>0</v>
      </c>
      <c r="G30" s="5"/>
      <c r="H30" s="28">
        <f t="shared" si="4"/>
        <v>6.25</v>
      </c>
      <c r="I30" s="29">
        <v>2.5</v>
      </c>
      <c r="J30" s="29">
        <v>3.75</v>
      </c>
      <c r="K30" s="23">
        <f t="shared" si="0"/>
        <v>0</v>
      </c>
      <c r="L30" s="24">
        <f t="shared" si="5"/>
        <v>0</v>
      </c>
      <c r="M30" s="17">
        <v>0</v>
      </c>
      <c r="N30" s="19">
        <v>0</v>
      </c>
      <c r="O30" s="19">
        <v>0</v>
      </c>
      <c r="P30" s="23">
        <f t="shared" si="1"/>
        <v>5.5831999999999997</v>
      </c>
      <c r="Q30" s="39">
        <v>3.4165999999999999</v>
      </c>
      <c r="R30" s="40">
        <v>2.1665999999999999</v>
      </c>
      <c r="S30" s="15">
        <f t="shared" si="2"/>
        <v>22.333200000000019</v>
      </c>
      <c r="V30" s="46"/>
    </row>
    <row r="31" spans="1:22" x14ac:dyDescent="0.25">
      <c r="A31" s="3">
        <v>2011</v>
      </c>
      <c r="B31" s="3">
        <v>2011</v>
      </c>
      <c r="C31" s="4">
        <v>40664</v>
      </c>
      <c r="D31" s="15">
        <f t="shared" si="6"/>
        <v>22.333200000000019</v>
      </c>
      <c r="E31" s="27">
        <f t="shared" si="3"/>
        <v>0</v>
      </c>
      <c r="F31" s="5">
        <v>0</v>
      </c>
      <c r="G31" s="5"/>
      <c r="H31" s="28">
        <f t="shared" si="4"/>
        <v>6.25</v>
      </c>
      <c r="I31" s="29">
        <v>2.5</v>
      </c>
      <c r="J31" s="29">
        <v>3.75</v>
      </c>
      <c r="K31" s="23">
        <f t="shared" si="0"/>
        <v>0</v>
      </c>
      <c r="L31" s="24">
        <f t="shared" si="5"/>
        <v>0</v>
      </c>
      <c r="M31" s="17">
        <v>0</v>
      </c>
      <c r="N31" s="19">
        <v>0</v>
      </c>
      <c r="O31" s="19">
        <v>0</v>
      </c>
      <c r="P31" s="23">
        <f t="shared" si="1"/>
        <v>5.5831999999999997</v>
      </c>
      <c r="Q31" s="39">
        <v>3.4165999999999999</v>
      </c>
      <c r="R31" s="40">
        <v>2.1665999999999999</v>
      </c>
      <c r="S31" s="15">
        <f t="shared" si="2"/>
        <v>21.666400000000017</v>
      </c>
      <c r="V31" s="46"/>
    </row>
    <row r="32" spans="1:22" x14ac:dyDescent="0.25">
      <c r="A32" s="3">
        <v>2011</v>
      </c>
      <c r="B32" s="3">
        <v>2011</v>
      </c>
      <c r="C32" s="4">
        <v>40695</v>
      </c>
      <c r="D32" s="15">
        <f t="shared" si="6"/>
        <v>21.666400000000017</v>
      </c>
      <c r="E32" s="27">
        <f t="shared" si="3"/>
        <v>0</v>
      </c>
      <c r="F32" s="5">
        <v>0</v>
      </c>
      <c r="G32" s="5"/>
      <c r="H32" s="28">
        <f t="shared" si="4"/>
        <v>6.25</v>
      </c>
      <c r="I32" s="29">
        <v>2.5</v>
      </c>
      <c r="J32" s="29">
        <v>3.75</v>
      </c>
      <c r="K32" s="23">
        <f t="shared" si="0"/>
        <v>0</v>
      </c>
      <c r="L32" s="24">
        <f t="shared" si="5"/>
        <v>0</v>
      </c>
      <c r="M32" s="17">
        <v>0</v>
      </c>
      <c r="N32" s="19">
        <v>0</v>
      </c>
      <c r="O32" s="19">
        <v>0</v>
      </c>
      <c r="P32" s="23">
        <f t="shared" si="1"/>
        <v>5.5831999999999997</v>
      </c>
      <c r="Q32" s="39">
        <v>3.4165999999999999</v>
      </c>
      <c r="R32" s="40">
        <v>2.1665999999999999</v>
      </c>
      <c r="S32" s="15">
        <f t="shared" si="2"/>
        <v>20.999600000000015</v>
      </c>
      <c r="V32" s="46"/>
    </row>
    <row r="33" spans="1:22" x14ac:dyDescent="0.25">
      <c r="A33" s="3">
        <v>2011</v>
      </c>
      <c r="B33" s="3">
        <v>2011</v>
      </c>
      <c r="C33" s="4">
        <v>40725</v>
      </c>
      <c r="D33" s="15">
        <f t="shared" si="6"/>
        <v>20.999600000000015</v>
      </c>
      <c r="E33" s="27">
        <f t="shared" si="3"/>
        <v>0</v>
      </c>
      <c r="F33" s="5">
        <v>0</v>
      </c>
      <c r="G33" s="5"/>
      <c r="H33" s="28">
        <f t="shared" si="4"/>
        <v>6.25</v>
      </c>
      <c r="I33" s="29">
        <v>2.5</v>
      </c>
      <c r="J33" s="29">
        <v>3.75</v>
      </c>
      <c r="K33" s="23">
        <f t="shared" si="0"/>
        <v>0</v>
      </c>
      <c r="L33" s="24">
        <f t="shared" si="5"/>
        <v>0</v>
      </c>
      <c r="M33" s="17">
        <v>0</v>
      </c>
      <c r="N33" s="19">
        <v>0</v>
      </c>
      <c r="O33" s="19">
        <v>0</v>
      </c>
      <c r="P33" s="23">
        <f t="shared" si="1"/>
        <v>5.5831999999999997</v>
      </c>
      <c r="Q33" s="39">
        <v>3.4165999999999999</v>
      </c>
      <c r="R33" s="40">
        <v>2.1665999999999999</v>
      </c>
      <c r="S33" s="15">
        <f t="shared" si="2"/>
        <v>20.332800000000013</v>
      </c>
      <c r="V33" s="46"/>
    </row>
    <row r="34" spans="1:22" x14ac:dyDescent="0.25">
      <c r="A34" s="3">
        <v>2011</v>
      </c>
      <c r="B34" s="3">
        <v>2011</v>
      </c>
      <c r="C34" s="4">
        <v>40756</v>
      </c>
      <c r="D34" s="15">
        <f t="shared" si="6"/>
        <v>20.332800000000013</v>
      </c>
      <c r="E34" s="27">
        <f t="shared" si="3"/>
        <v>0</v>
      </c>
      <c r="F34" s="5">
        <v>0</v>
      </c>
      <c r="G34" s="5"/>
      <c r="H34" s="28">
        <f t="shared" si="4"/>
        <v>6.25</v>
      </c>
      <c r="I34" s="29">
        <v>2.5</v>
      </c>
      <c r="J34" s="29">
        <v>3.75</v>
      </c>
      <c r="K34" s="23">
        <f t="shared" si="0"/>
        <v>0</v>
      </c>
      <c r="L34" s="24">
        <f t="shared" si="5"/>
        <v>0</v>
      </c>
      <c r="M34" s="17">
        <v>0</v>
      </c>
      <c r="N34" s="19">
        <v>0</v>
      </c>
      <c r="O34" s="19">
        <v>0</v>
      </c>
      <c r="P34" s="23">
        <f t="shared" si="1"/>
        <v>5.5831999999999997</v>
      </c>
      <c r="Q34" s="39">
        <v>3.4165999999999999</v>
      </c>
      <c r="R34" s="40">
        <v>2.1665999999999999</v>
      </c>
      <c r="S34" s="15">
        <f t="shared" si="2"/>
        <v>19.666000000000011</v>
      </c>
      <c r="V34" s="46"/>
    </row>
    <row r="35" spans="1:22" x14ac:dyDescent="0.25">
      <c r="A35" s="3">
        <v>2011</v>
      </c>
      <c r="B35" s="3">
        <v>2011</v>
      </c>
      <c r="C35" s="4">
        <v>40787</v>
      </c>
      <c r="D35" s="15">
        <f t="shared" si="6"/>
        <v>19.666000000000011</v>
      </c>
      <c r="E35" s="27">
        <f t="shared" si="3"/>
        <v>0</v>
      </c>
      <c r="F35" s="5">
        <v>0</v>
      </c>
      <c r="G35" s="5"/>
      <c r="H35" s="28">
        <f t="shared" si="4"/>
        <v>6.25</v>
      </c>
      <c r="I35" s="29">
        <v>2.5</v>
      </c>
      <c r="J35" s="29">
        <v>3.75</v>
      </c>
      <c r="K35" s="23">
        <f t="shared" si="0"/>
        <v>0</v>
      </c>
      <c r="L35" s="24">
        <f t="shared" si="5"/>
        <v>0</v>
      </c>
      <c r="M35" s="17">
        <v>0</v>
      </c>
      <c r="N35" s="19">
        <v>0</v>
      </c>
      <c r="O35" s="19">
        <v>0</v>
      </c>
      <c r="P35" s="23">
        <f t="shared" si="1"/>
        <v>5.5831999999999997</v>
      </c>
      <c r="Q35" s="39">
        <v>3.4165999999999999</v>
      </c>
      <c r="R35" s="40">
        <v>2.1665999999999999</v>
      </c>
      <c r="S35" s="15">
        <f t="shared" si="2"/>
        <v>18.999200000000009</v>
      </c>
      <c r="V35" s="46"/>
    </row>
    <row r="36" spans="1:22" x14ac:dyDescent="0.25">
      <c r="A36" s="3">
        <v>2011</v>
      </c>
      <c r="B36" s="3">
        <v>2011</v>
      </c>
      <c r="C36" s="4">
        <v>40817</v>
      </c>
      <c r="D36" s="15">
        <f t="shared" si="6"/>
        <v>18.999200000000009</v>
      </c>
      <c r="E36" s="27">
        <f t="shared" si="3"/>
        <v>0</v>
      </c>
      <c r="F36" s="5">
        <v>0</v>
      </c>
      <c r="G36" s="5"/>
      <c r="H36" s="28">
        <f t="shared" si="4"/>
        <v>6.25</v>
      </c>
      <c r="I36" s="29">
        <v>2.5</v>
      </c>
      <c r="J36" s="29">
        <v>3.75</v>
      </c>
      <c r="K36" s="23">
        <f t="shared" si="0"/>
        <v>0</v>
      </c>
      <c r="L36" s="24">
        <f t="shared" si="5"/>
        <v>0</v>
      </c>
      <c r="M36" s="17">
        <v>0</v>
      </c>
      <c r="N36" s="19">
        <v>0</v>
      </c>
      <c r="O36" s="19">
        <v>0</v>
      </c>
      <c r="P36" s="23">
        <f t="shared" si="1"/>
        <v>5.5831999999999997</v>
      </c>
      <c r="Q36" s="39">
        <v>3.4165999999999999</v>
      </c>
      <c r="R36" s="40">
        <v>2.1665999999999999</v>
      </c>
      <c r="S36" s="15">
        <f t="shared" si="2"/>
        <v>18.332400000000007</v>
      </c>
      <c r="V36" s="46"/>
    </row>
    <row r="37" spans="1:22" x14ac:dyDescent="0.25">
      <c r="A37" s="3">
        <v>2011</v>
      </c>
      <c r="B37" s="3">
        <v>2011</v>
      </c>
      <c r="C37" s="4">
        <v>40848</v>
      </c>
      <c r="D37" s="15">
        <f t="shared" si="6"/>
        <v>18.332400000000007</v>
      </c>
      <c r="E37" s="27">
        <f t="shared" si="3"/>
        <v>0</v>
      </c>
      <c r="F37" s="5">
        <v>0</v>
      </c>
      <c r="G37" s="5"/>
      <c r="H37" s="28">
        <f t="shared" si="4"/>
        <v>6.25</v>
      </c>
      <c r="I37" s="29">
        <v>2.5</v>
      </c>
      <c r="J37" s="29">
        <v>3.75</v>
      </c>
      <c r="K37" s="23">
        <f t="shared" si="0"/>
        <v>0</v>
      </c>
      <c r="L37" s="24">
        <f t="shared" si="5"/>
        <v>0</v>
      </c>
      <c r="M37" s="17">
        <v>0</v>
      </c>
      <c r="N37" s="19">
        <v>0</v>
      </c>
      <c r="O37" s="19">
        <v>0</v>
      </c>
      <c r="P37" s="23">
        <f t="shared" si="1"/>
        <v>5.5831999999999997</v>
      </c>
      <c r="Q37" s="39">
        <v>3.4165999999999999</v>
      </c>
      <c r="R37" s="40">
        <v>2.1665999999999999</v>
      </c>
      <c r="S37" s="15">
        <f t="shared" si="2"/>
        <v>17.665600000000005</v>
      </c>
      <c r="V37" s="46"/>
    </row>
    <row r="38" spans="1:22" x14ac:dyDescent="0.25">
      <c r="A38" s="3">
        <v>2011</v>
      </c>
      <c r="B38" s="3">
        <v>2011</v>
      </c>
      <c r="C38" s="4">
        <v>40878</v>
      </c>
      <c r="D38" s="15">
        <f t="shared" si="6"/>
        <v>17.665600000000005</v>
      </c>
      <c r="E38" s="27">
        <f t="shared" si="3"/>
        <v>0</v>
      </c>
      <c r="F38" s="5">
        <v>0</v>
      </c>
      <c r="G38" s="5"/>
      <c r="H38" s="28">
        <f t="shared" si="4"/>
        <v>6.25</v>
      </c>
      <c r="I38" s="29">
        <v>2.5</v>
      </c>
      <c r="J38" s="29">
        <v>3.75</v>
      </c>
      <c r="K38" s="23">
        <f t="shared" si="0"/>
        <v>0</v>
      </c>
      <c r="L38" s="24">
        <f t="shared" si="5"/>
        <v>0</v>
      </c>
      <c r="M38" s="17">
        <v>0</v>
      </c>
      <c r="N38" s="19">
        <v>0</v>
      </c>
      <c r="O38" s="19">
        <v>0</v>
      </c>
      <c r="P38" s="23">
        <f t="shared" si="1"/>
        <v>5.5831999999999997</v>
      </c>
      <c r="Q38" s="39">
        <v>3.4165999999999999</v>
      </c>
      <c r="R38" s="40">
        <v>2.1665999999999999</v>
      </c>
      <c r="S38" s="15">
        <f t="shared" si="2"/>
        <v>16.998800000000003</v>
      </c>
      <c r="V38" s="46"/>
    </row>
    <row r="39" spans="1:22" x14ac:dyDescent="0.25">
      <c r="A39" s="3">
        <v>2012</v>
      </c>
      <c r="B39" s="3">
        <v>2012</v>
      </c>
      <c r="C39" s="4">
        <v>40909</v>
      </c>
      <c r="D39" s="15">
        <f t="shared" si="6"/>
        <v>16.998800000000003</v>
      </c>
      <c r="E39" s="27">
        <f t="shared" si="3"/>
        <v>0</v>
      </c>
      <c r="F39" s="5">
        <v>0</v>
      </c>
      <c r="G39" s="5"/>
      <c r="H39" s="28">
        <f t="shared" si="4"/>
        <v>6.1666000000000007</v>
      </c>
      <c r="I39" s="29">
        <v>2.0832999999999999</v>
      </c>
      <c r="J39" s="29">
        <v>4.0833000000000004</v>
      </c>
      <c r="K39" s="23">
        <f t="shared" si="0"/>
        <v>0</v>
      </c>
      <c r="L39" s="24">
        <f t="shared" si="5"/>
        <v>0</v>
      </c>
      <c r="M39" s="17">
        <v>0</v>
      </c>
      <c r="N39" s="19">
        <v>0</v>
      </c>
      <c r="O39" s="19">
        <v>0</v>
      </c>
      <c r="P39" s="23">
        <f t="shared" si="1"/>
        <v>6.4999000000000002</v>
      </c>
      <c r="Q39" s="39">
        <v>3.8332999999999999</v>
      </c>
      <c r="R39" s="40">
        <v>2.6665999999999999</v>
      </c>
      <c r="S39" s="15">
        <f t="shared" si="2"/>
        <v>17.332100000000004</v>
      </c>
      <c r="V39" s="46"/>
    </row>
    <row r="40" spans="1:22" x14ac:dyDescent="0.25">
      <c r="A40" s="3">
        <v>2012</v>
      </c>
      <c r="B40" s="3">
        <v>2012</v>
      </c>
      <c r="C40" s="4">
        <v>40940</v>
      </c>
      <c r="D40" s="15">
        <f t="shared" si="6"/>
        <v>17.332100000000004</v>
      </c>
      <c r="E40" s="27">
        <f t="shared" si="3"/>
        <v>0</v>
      </c>
      <c r="F40" s="5">
        <v>0</v>
      </c>
      <c r="G40" s="5"/>
      <c r="H40" s="28">
        <f t="shared" si="4"/>
        <v>6.1666000000000007</v>
      </c>
      <c r="I40" s="29">
        <v>2.0832999999999999</v>
      </c>
      <c r="J40" s="29">
        <v>4.0833000000000004</v>
      </c>
      <c r="K40" s="23">
        <f t="shared" si="0"/>
        <v>0</v>
      </c>
      <c r="L40" s="24">
        <f t="shared" si="5"/>
        <v>0</v>
      </c>
      <c r="M40" s="17">
        <v>0</v>
      </c>
      <c r="N40" s="19">
        <v>0</v>
      </c>
      <c r="O40" s="19">
        <v>0</v>
      </c>
      <c r="P40" s="23">
        <f t="shared" si="1"/>
        <v>6.4999000000000002</v>
      </c>
      <c r="Q40" s="39">
        <v>3.8332999999999999</v>
      </c>
      <c r="R40" s="40">
        <v>2.6665999999999999</v>
      </c>
      <c r="S40" s="15">
        <f t="shared" si="2"/>
        <v>17.665400000000005</v>
      </c>
      <c r="V40" s="46"/>
    </row>
    <row r="41" spans="1:22" x14ac:dyDescent="0.25">
      <c r="A41" s="3">
        <v>2012</v>
      </c>
      <c r="B41" s="3">
        <v>2012</v>
      </c>
      <c r="C41" s="4">
        <v>40969</v>
      </c>
      <c r="D41" s="15">
        <f t="shared" si="6"/>
        <v>17.665400000000005</v>
      </c>
      <c r="E41" s="27">
        <f t="shared" si="3"/>
        <v>0</v>
      </c>
      <c r="F41" s="5">
        <v>0</v>
      </c>
      <c r="G41" s="5"/>
      <c r="H41" s="28">
        <f t="shared" si="4"/>
        <v>6.1666000000000007</v>
      </c>
      <c r="I41" s="29">
        <v>2.0832999999999999</v>
      </c>
      <c r="J41" s="29">
        <v>4.0833000000000004</v>
      </c>
      <c r="K41" s="23">
        <f t="shared" si="0"/>
        <v>0</v>
      </c>
      <c r="L41" s="24">
        <f t="shared" si="5"/>
        <v>0</v>
      </c>
      <c r="M41" s="17">
        <v>0</v>
      </c>
      <c r="N41" s="19">
        <v>0</v>
      </c>
      <c r="O41" s="19">
        <v>0</v>
      </c>
      <c r="P41" s="23">
        <f t="shared" si="1"/>
        <v>6.4999000000000002</v>
      </c>
      <c r="Q41" s="39">
        <v>3.8332999999999999</v>
      </c>
      <c r="R41" s="40">
        <v>2.6665999999999999</v>
      </c>
      <c r="S41" s="15">
        <f t="shared" si="2"/>
        <v>17.998700000000007</v>
      </c>
      <c r="V41" s="46"/>
    </row>
    <row r="42" spans="1:22" x14ac:dyDescent="0.25">
      <c r="A42" s="3">
        <v>2012</v>
      </c>
      <c r="B42" s="3">
        <v>2012</v>
      </c>
      <c r="C42" s="4">
        <v>41000</v>
      </c>
      <c r="D42" s="15">
        <f t="shared" si="6"/>
        <v>17.998700000000007</v>
      </c>
      <c r="E42" s="27">
        <f t="shared" si="3"/>
        <v>0</v>
      </c>
      <c r="F42" s="5">
        <v>0</v>
      </c>
      <c r="G42" s="5"/>
      <c r="H42" s="28">
        <f t="shared" si="4"/>
        <v>6.1666000000000007</v>
      </c>
      <c r="I42" s="29">
        <v>2.0832999999999999</v>
      </c>
      <c r="J42" s="29">
        <v>4.0833000000000004</v>
      </c>
      <c r="K42" s="23">
        <f t="shared" si="0"/>
        <v>0</v>
      </c>
      <c r="L42" s="24">
        <f t="shared" si="5"/>
        <v>0</v>
      </c>
      <c r="M42" s="17">
        <v>0</v>
      </c>
      <c r="N42" s="19">
        <v>0</v>
      </c>
      <c r="O42" s="19">
        <v>0</v>
      </c>
      <c r="P42" s="23">
        <f t="shared" si="1"/>
        <v>6.4999000000000002</v>
      </c>
      <c r="Q42" s="39">
        <v>3.8332999999999999</v>
      </c>
      <c r="R42" s="40">
        <v>2.6665999999999999</v>
      </c>
      <c r="S42" s="15">
        <f t="shared" si="2"/>
        <v>18.332000000000008</v>
      </c>
      <c r="V42" s="46"/>
    </row>
    <row r="43" spans="1:22" x14ac:dyDescent="0.25">
      <c r="A43" s="3">
        <v>2012</v>
      </c>
      <c r="B43" s="3">
        <v>2012</v>
      </c>
      <c r="C43" s="4">
        <v>41030</v>
      </c>
      <c r="D43" s="15">
        <f t="shared" si="6"/>
        <v>18.332000000000008</v>
      </c>
      <c r="E43" s="27">
        <f t="shared" si="3"/>
        <v>0</v>
      </c>
      <c r="F43" s="5">
        <v>0</v>
      </c>
      <c r="G43" s="5"/>
      <c r="H43" s="28">
        <f t="shared" si="4"/>
        <v>6.1666000000000007</v>
      </c>
      <c r="I43" s="29">
        <v>2.0832999999999999</v>
      </c>
      <c r="J43" s="29">
        <v>4.0833000000000004</v>
      </c>
      <c r="K43" s="23">
        <f t="shared" si="0"/>
        <v>0</v>
      </c>
      <c r="L43" s="24">
        <f t="shared" si="5"/>
        <v>0</v>
      </c>
      <c r="M43" s="17">
        <v>0</v>
      </c>
      <c r="N43" s="19">
        <v>0</v>
      </c>
      <c r="O43" s="19">
        <v>0</v>
      </c>
      <c r="P43" s="23">
        <f t="shared" si="1"/>
        <v>6.4999000000000002</v>
      </c>
      <c r="Q43" s="39">
        <v>3.8332999999999999</v>
      </c>
      <c r="R43" s="40">
        <v>2.6665999999999999</v>
      </c>
      <c r="S43" s="15">
        <f t="shared" si="2"/>
        <v>18.665300000000009</v>
      </c>
      <c r="V43" s="46"/>
    </row>
    <row r="44" spans="1:22" x14ac:dyDescent="0.25">
      <c r="A44" s="3">
        <v>2012</v>
      </c>
      <c r="B44" s="3">
        <v>2012</v>
      </c>
      <c r="C44" s="4">
        <v>41061</v>
      </c>
      <c r="D44" s="15">
        <f t="shared" si="6"/>
        <v>18.665300000000009</v>
      </c>
      <c r="E44" s="27">
        <f t="shared" si="3"/>
        <v>0</v>
      </c>
      <c r="F44" s="5">
        <v>0</v>
      </c>
      <c r="G44" s="5"/>
      <c r="H44" s="28">
        <f t="shared" si="4"/>
        <v>6.1666000000000007</v>
      </c>
      <c r="I44" s="29">
        <v>2.0832999999999999</v>
      </c>
      <c r="J44" s="29">
        <v>4.0833000000000004</v>
      </c>
      <c r="K44" s="23">
        <f t="shared" si="0"/>
        <v>0</v>
      </c>
      <c r="L44" s="24">
        <f t="shared" si="5"/>
        <v>0</v>
      </c>
      <c r="M44" s="17">
        <v>0</v>
      </c>
      <c r="N44" s="19">
        <v>0</v>
      </c>
      <c r="O44" s="19">
        <v>0</v>
      </c>
      <c r="P44" s="23">
        <f t="shared" si="1"/>
        <v>6.4999000000000002</v>
      </c>
      <c r="Q44" s="39">
        <v>3.8332999999999999</v>
      </c>
      <c r="R44" s="40">
        <v>2.6665999999999999</v>
      </c>
      <c r="S44" s="15">
        <f t="shared" si="2"/>
        <v>18.99860000000001</v>
      </c>
      <c r="V44" s="46"/>
    </row>
    <row r="45" spans="1:22" x14ac:dyDescent="0.25">
      <c r="A45" s="3">
        <v>2012</v>
      </c>
      <c r="B45" s="3">
        <v>2012</v>
      </c>
      <c r="C45" s="4">
        <v>41091</v>
      </c>
      <c r="D45" s="15">
        <f t="shared" si="6"/>
        <v>18.99860000000001</v>
      </c>
      <c r="E45" s="27">
        <f t="shared" si="3"/>
        <v>0</v>
      </c>
      <c r="F45" s="5">
        <v>0</v>
      </c>
      <c r="G45" s="5"/>
      <c r="H45" s="28">
        <f t="shared" si="4"/>
        <v>6.1666000000000007</v>
      </c>
      <c r="I45" s="29">
        <v>2.0832999999999999</v>
      </c>
      <c r="J45" s="29">
        <v>4.0833000000000004</v>
      </c>
      <c r="K45" s="23">
        <f t="shared" si="0"/>
        <v>0</v>
      </c>
      <c r="L45" s="24">
        <f t="shared" si="5"/>
        <v>0</v>
      </c>
      <c r="M45" s="17">
        <v>0</v>
      </c>
      <c r="N45" s="19">
        <v>0</v>
      </c>
      <c r="O45" s="19">
        <v>0</v>
      </c>
      <c r="P45" s="23">
        <f t="shared" si="1"/>
        <v>6.4999000000000002</v>
      </c>
      <c r="Q45" s="39">
        <v>3.8332999999999999</v>
      </c>
      <c r="R45" s="40">
        <v>2.6665999999999999</v>
      </c>
      <c r="S45" s="15">
        <f t="shared" si="2"/>
        <v>19.331900000000012</v>
      </c>
      <c r="V45" s="46"/>
    </row>
    <row r="46" spans="1:22" x14ac:dyDescent="0.25">
      <c r="A46" s="3">
        <v>2012</v>
      </c>
      <c r="B46" s="3">
        <v>2012</v>
      </c>
      <c r="C46" s="4">
        <v>41122</v>
      </c>
      <c r="D46" s="15">
        <f t="shared" si="6"/>
        <v>19.331900000000012</v>
      </c>
      <c r="E46" s="27">
        <f t="shared" si="3"/>
        <v>0</v>
      </c>
      <c r="F46" s="5">
        <v>0</v>
      </c>
      <c r="G46" s="5"/>
      <c r="H46" s="28">
        <f t="shared" si="4"/>
        <v>6.1666000000000007</v>
      </c>
      <c r="I46" s="29">
        <v>2.0832999999999999</v>
      </c>
      <c r="J46" s="29">
        <v>4.0833000000000004</v>
      </c>
      <c r="K46" s="23">
        <f t="shared" si="0"/>
        <v>0</v>
      </c>
      <c r="L46" s="24">
        <f t="shared" si="5"/>
        <v>0</v>
      </c>
      <c r="M46" s="17">
        <v>0</v>
      </c>
      <c r="N46" s="19">
        <v>0</v>
      </c>
      <c r="O46" s="19">
        <v>0</v>
      </c>
      <c r="P46" s="23">
        <f t="shared" si="1"/>
        <v>6.4999000000000002</v>
      </c>
      <c r="Q46" s="39">
        <v>3.8332999999999999</v>
      </c>
      <c r="R46" s="40">
        <v>2.6665999999999999</v>
      </c>
      <c r="S46" s="15">
        <f t="shared" si="2"/>
        <v>19.665200000000013</v>
      </c>
      <c r="V46" s="46"/>
    </row>
    <row r="47" spans="1:22" x14ac:dyDescent="0.25">
      <c r="A47" s="3">
        <v>2012</v>
      </c>
      <c r="B47" s="3">
        <v>2012</v>
      </c>
      <c r="C47" s="4">
        <v>41153</v>
      </c>
      <c r="D47" s="15">
        <f t="shared" si="6"/>
        <v>19.665200000000013</v>
      </c>
      <c r="E47" s="27">
        <f t="shared" si="3"/>
        <v>0</v>
      </c>
      <c r="F47" s="5">
        <v>0</v>
      </c>
      <c r="G47" s="5"/>
      <c r="H47" s="28">
        <f t="shared" si="4"/>
        <v>6.1666000000000007</v>
      </c>
      <c r="I47" s="29">
        <v>2.0832999999999999</v>
      </c>
      <c r="J47" s="29">
        <v>4.0833000000000004</v>
      </c>
      <c r="K47" s="23">
        <f t="shared" si="0"/>
        <v>0</v>
      </c>
      <c r="L47" s="24">
        <f t="shared" si="5"/>
        <v>0</v>
      </c>
      <c r="M47" s="17">
        <v>0</v>
      </c>
      <c r="N47" s="19">
        <v>0</v>
      </c>
      <c r="O47" s="19">
        <v>0</v>
      </c>
      <c r="P47" s="23">
        <f t="shared" si="1"/>
        <v>6.4999000000000002</v>
      </c>
      <c r="Q47" s="39">
        <v>3.8332999999999999</v>
      </c>
      <c r="R47" s="40">
        <v>2.6665999999999999</v>
      </c>
      <c r="S47" s="15">
        <f t="shared" si="2"/>
        <v>19.998500000000014</v>
      </c>
      <c r="V47" s="46"/>
    </row>
    <row r="48" spans="1:22" x14ac:dyDescent="0.25">
      <c r="A48" s="3">
        <v>2012</v>
      </c>
      <c r="B48" s="3">
        <v>2012</v>
      </c>
      <c r="C48" s="4">
        <v>41183</v>
      </c>
      <c r="D48" s="15">
        <f t="shared" si="6"/>
        <v>19.998500000000014</v>
      </c>
      <c r="E48" s="27">
        <f t="shared" si="3"/>
        <v>0</v>
      </c>
      <c r="F48" s="5">
        <v>0</v>
      </c>
      <c r="G48" s="5"/>
      <c r="H48" s="28">
        <f t="shared" si="4"/>
        <v>6.1666000000000007</v>
      </c>
      <c r="I48" s="29">
        <v>2.0832999999999999</v>
      </c>
      <c r="J48" s="29">
        <v>4.0833000000000004</v>
      </c>
      <c r="K48" s="23">
        <f t="shared" si="0"/>
        <v>0</v>
      </c>
      <c r="L48" s="24">
        <f t="shared" si="5"/>
        <v>0</v>
      </c>
      <c r="M48" s="17">
        <v>0</v>
      </c>
      <c r="N48" s="19">
        <v>0</v>
      </c>
      <c r="O48" s="19">
        <v>0</v>
      </c>
      <c r="P48" s="23">
        <f t="shared" si="1"/>
        <v>6.4999000000000002</v>
      </c>
      <c r="Q48" s="39">
        <v>3.8332999999999999</v>
      </c>
      <c r="R48" s="40">
        <v>2.6665999999999999</v>
      </c>
      <c r="S48" s="15">
        <f t="shared" si="2"/>
        <v>20.331800000000015</v>
      </c>
      <c r="V48" s="46"/>
    </row>
    <row r="49" spans="1:22" x14ac:dyDescent="0.25">
      <c r="A49" s="3">
        <v>2012</v>
      </c>
      <c r="B49" s="3">
        <v>2012</v>
      </c>
      <c r="C49" s="4">
        <v>41214</v>
      </c>
      <c r="D49" s="15">
        <f t="shared" si="6"/>
        <v>20.331800000000015</v>
      </c>
      <c r="E49" s="27">
        <f t="shared" si="3"/>
        <v>0</v>
      </c>
      <c r="F49" s="5">
        <v>0</v>
      </c>
      <c r="G49" s="5"/>
      <c r="H49" s="28">
        <f t="shared" si="4"/>
        <v>6.1666000000000007</v>
      </c>
      <c r="I49" s="29">
        <v>2.0832999999999999</v>
      </c>
      <c r="J49" s="29">
        <v>4.0833000000000004</v>
      </c>
      <c r="K49" s="23">
        <f t="shared" si="0"/>
        <v>0</v>
      </c>
      <c r="L49" s="24">
        <f t="shared" si="5"/>
        <v>0</v>
      </c>
      <c r="M49" s="17">
        <v>0</v>
      </c>
      <c r="N49" s="19">
        <v>0</v>
      </c>
      <c r="O49" s="19">
        <v>0</v>
      </c>
      <c r="P49" s="23">
        <f t="shared" si="1"/>
        <v>6.4999000000000002</v>
      </c>
      <c r="Q49" s="39">
        <v>3.8332999999999999</v>
      </c>
      <c r="R49" s="40">
        <v>2.6665999999999999</v>
      </c>
      <c r="S49" s="15">
        <f t="shared" si="2"/>
        <v>20.665100000000017</v>
      </c>
      <c r="V49" s="46"/>
    </row>
    <row r="50" spans="1:22" x14ac:dyDescent="0.25">
      <c r="A50" s="3">
        <v>2012</v>
      </c>
      <c r="B50" s="3">
        <v>2012</v>
      </c>
      <c r="C50" s="4">
        <v>41244</v>
      </c>
      <c r="D50" s="15">
        <f t="shared" si="6"/>
        <v>20.665100000000017</v>
      </c>
      <c r="E50" s="27">
        <f t="shared" si="3"/>
        <v>0</v>
      </c>
      <c r="F50" s="5">
        <v>0</v>
      </c>
      <c r="G50" s="5"/>
      <c r="H50" s="28">
        <f t="shared" si="4"/>
        <v>6.1666000000000007</v>
      </c>
      <c r="I50" s="29">
        <v>2.0832999999999999</v>
      </c>
      <c r="J50" s="29">
        <v>4.0833000000000004</v>
      </c>
      <c r="K50" s="23">
        <f t="shared" si="0"/>
        <v>0</v>
      </c>
      <c r="L50" s="24">
        <f t="shared" si="5"/>
        <v>0</v>
      </c>
      <c r="M50" s="17">
        <v>0</v>
      </c>
      <c r="N50" s="19">
        <v>0</v>
      </c>
      <c r="O50" s="19">
        <v>0</v>
      </c>
      <c r="P50" s="23">
        <f t="shared" si="1"/>
        <v>6.4999000000000002</v>
      </c>
      <c r="Q50" s="39">
        <v>3.8332999999999999</v>
      </c>
      <c r="R50" s="40">
        <v>2.6665999999999999</v>
      </c>
      <c r="S50" s="15">
        <f t="shared" si="2"/>
        <v>20.998400000000018</v>
      </c>
      <c r="V50" s="46"/>
    </row>
    <row r="51" spans="1:22" x14ac:dyDescent="0.25">
      <c r="A51" s="3">
        <v>2013</v>
      </c>
      <c r="B51" s="3">
        <v>2013</v>
      </c>
      <c r="C51" s="4">
        <v>41275</v>
      </c>
      <c r="D51" s="15">
        <f t="shared" si="6"/>
        <v>20.998400000000018</v>
      </c>
      <c r="E51" s="27">
        <f t="shared" si="3"/>
        <v>0</v>
      </c>
      <c r="F51" s="5">
        <v>0</v>
      </c>
      <c r="G51" s="5"/>
      <c r="H51" s="28">
        <f t="shared" si="4"/>
        <v>6.5</v>
      </c>
      <c r="I51" s="29">
        <v>5</v>
      </c>
      <c r="J51" s="29">
        <v>1.5</v>
      </c>
      <c r="K51" s="23">
        <f t="shared" si="0"/>
        <v>0</v>
      </c>
      <c r="L51" s="24">
        <f t="shared" si="5"/>
        <v>0</v>
      </c>
      <c r="M51" s="17">
        <v>0</v>
      </c>
      <c r="N51" s="19">
        <v>0</v>
      </c>
      <c r="O51" s="19">
        <v>0</v>
      </c>
      <c r="P51" s="23">
        <f t="shared" si="1"/>
        <v>6.5</v>
      </c>
      <c r="Q51" s="39">
        <v>2</v>
      </c>
      <c r="R51" s="40">
        <v>4.5</v>
      </c>
      <c r="S51" s="15">
        <f t="shared" si="2"/>
        <v>20.998400000000018</v>
      </c>
      <c r="V51" s="46"/>
    </row>
    <row r="52" spans="1:22" x14ac:dyDescent="0.25">
      <c r="A52" s="3">
        <v>2013</v>
      </c>
      <c r="B52" s="3">
        <v>2013</v>
      </c>
      <c r="C52" s="4">
        <v>41306</v>
      </c>
      <c r="D52" s="15">
        <f t="shared" si="6"/>
        <v>20.998400000000018</v>
      </c>
      <c r="E52" s="27">
        <f t="shared" si="3"/>
        <v>0</v>
      </c>
      <c r="F52" s="5">
        <v>0</v>
      </c>
      <c r="G52" s="5"/>
      <c r="H52" s="28">
        <f t="shared" si="4"/>
        <v>6.5</v>
      </c>
      <c r="I52" s="29">
        <v>5</v>
      </c>
      <c r="J52" s="29">
        <v>1.5</v>
      </c>
      <c r="K52" s="23">
        <f t="shared" si="0"/>
        <v>0</v>
      </c>
      <c r="L52" s="24">
        <f t="shared" si="5"/>
        <v>0</v>
      </c>
      <c r="M52" s="17">
        <v>0</v>
      </c>
      <c r="N52" s="19">
        <v>0</v>
      </c>
      <c r="O52" s="19">
        <v>0</v>
      </c>
      <c r="P52" s="23">
        <f t="shared" si="1"/>
        <v>6.5</v>
      </c>
      <c r="Q52" s="39">
        <v>2</v>
      </c>
      <c r="R52" s="40">
        <v>4.5</v>
      </c>
      <c r="S52" s="15">
        <f t="shared" si="2"/>
        <v>20.998400000000018</v>
      </c>
      <c r="V52" s="46"/>
    </row>
    <row r="53" spans="1:22" x14ac:dyDescent="0.25">
      <c r="A53" s="3">
        <v>2013</v>
      </c>
      <c r="B53" s="3">
        <v>2013</v>
      </c>
      <c r="C53" s="4">
        <v>41334</v>
      </c>
      <c r="D53" s="15">
        <f t="shared" si="6"/>
        <v>20.998400000000018</v>
      </c>
      <c r="E53" s="27">
        <f t="shared" si="3"/>
        <v>0</v>
      </c>
      <c r="F53" s="5">
        <v>0</v>
      </c>
      <c r="G53" s="5"/>
      <c r="H53" s="28">
        <f t="shared" si="4"/>
        <v>6.5</v>
      </c>
      <c r="I53" s="29">
        <v>5</v>
      </c>
      <c r="J53" s="29">
        <v>1.5</v>
      </c>
      <c r="K53" s="23">
        <f t="shared" si="0"/>
        <v>0</v>
      </c>
      <c r="L53" s="24">
        <f t="shared" si="5"/>
        <v>0</v>
      </c>
      <c r="M53" s="17">
        <v>0</v>
      </c>
      <c r="N53" s="19">
        <v>0</v>
      </c>
      <c r="O53" s="19">
        <v>0</v>
      </c>
      <c r="P53" s="23">
        <f t="shared" si="1"/>
        <v>2</v>
      </c>
      <c r="Q53" s="39">
        <v>2</v>
      </c>
      <c r="R53" s="40">
        <v>0</v>
      </c>
      <c r="S53" s="15">
        <f t="shared" si="2"/>
        <v>16.498400000000018</v>
      </c>
      <c r="V53" s="46"/>
    </row>
    <row r="54" spans="1:22" x14ac:dyDescent="0.25">
      <c r="A54" s="3">
        <v>2013</v>
      </c>
      <c r="B54" s="3">
        <v>2013</v>
      </c>
      <c r="C54" s="4">
        <v>41365</v>
      </c>
      <c r="D54" s="15">
        <f t="shared" si="6"/>
        <v>16.498400000000018</v>
      </c>
      <c r="E54" s="27">
        <f t="shared" si="3"/>
        <v>0</v>
      </c>
      <c r="F54" s="5">
        <v>0</v>
      </c>
      <c r="G54" s="5"/>
      <c r="H54" s="28">
        <f t="shared" si="4"/>
        <v>6.5</v>
      </c>
      <c r="I54" s="29">
        <v>5</v>
      </c>
      <c r="J54" s="29">
        <v>1.5</v>
      </c>
      <c r="K54" s="23">
        <f t="shared" si="0"/>
        <v>0</v>
      </c>
      <c r="L54" s="24">
        <f t="shared" si="5"/>
        <v>0</v>
      </c>
      <c r="M54" s="17">
        <v>0</v>
      </c>
      <c r="N54" s="19">
        <v>0</v>
      </c>
      <c r="O54" s="19">
        <v>0</v>
      </c>
      <c r="P54" s="23">
        <f t="shared" si="1"/>
        <v>6.5</v>
      </c>
      <c r="Q54" s="39">
        <v>2</v>
      </c>
      <c r="R54" s="40">
        <v>4.5</v>
      </c>
      <c r="S54" s="15">
        <f t="shared" si="2"/>
        <v>16.498400000000018</v>
      </c>
      <c r="V54" s="46"/>
    </row>
    <row r="55" spans="1:22" x14ac:dyDescent="0.25">
      <c r="A55" s="3">
        <v>2013</v>
      </c>
      <c r="B55" s="3">
        <v>2013</v>
      </c>
      <c r="C55" s="4">
        <v>41395</v>
      </c>
      <c r="D55" s="15">
        <f t="shared" si="6"/>
        <v>16.498400000000018</v>
      </c>
      <c r="E55" s="27">
        <f t="shared" si="3"/>
        <v>0</v>
      </c>
      <c r="F55" s="5">
        <v>0</v>
      </c>
      <c r="G55" s="5"/>
      <c r="H55" s="28">
        <f t="shared" si="4"/>
        <v>6.5</v>
      </c>
      <c r="I55" s="29">
        <v>5</v>
      </c>
      <c r="J55" s="29">
        <v>1.5</v>
      </c>
      <c r="K55" s="23">
        <f t="shared" si="0"/>
        <v>0</v>
      </c>
      <c r="L55" s="24">
        <f t="shared" si="5"/>
        <v>0</v>
      </c>
      <c r="M55" s="17">
        <v>0</v>
      </c>
      <c r="N55" s="19">
        <v>0</v>
      </c>
      <c r="O55" s="19">
        <v>0</v>
      </c>
      <c r="P55" s="23">
        <f t="shared" si="1"/>
        <v>6.5</v>
      </c>
      <c r="Q55" s="39">
        <v>2</v>
      </c>
      <c r="R55" s="40">
        <v>4.5</v>
      </c>
      <c r="S55" s="15">
        <f t="shared" si="2"/>
        <v>16.498400000000018</v>
      </c>
      <c r="V55" s="46"/>
    </row>
    <row r="56" spans="1:22" x14ac:dyDescent="0.25">
      <c r="A56" s="3">
        <v>2013</v>
      </c>
      <c r="B56" s="3">
        <v>2013</v>
      </c>
      <c r="C56" s="4">
        <v>41426</v>
      </c>
      <c r="D56" s="15">
        <f t="shared" si="6"/>
        <v>16.498400000000018</v>
      </c>
      <c r="E56" s="27">
        <f t="shared" si="3"/>
        <v>0</v>
      </c>
      <c r="F56" s="5">
        <v>0</v>
      </c>
      <c r="G56" s="5"/>
      <c r="H56" s="28">
        <f t="shared" si="4"/>
        <v>6.5</v>
      </c>
      <c r="I56" s="29">
        <v>5</v>
      </c>
      <c r="J56" s="29">
        <v>1.5</v>
      </c>
      <c r="K56" s="23">
        <f t="shared" si="0"/>
        <v>0</v>
      </c>
      <c r="L56" s="24">
        <f t="shared" si="5"/>
        <v>0</v>
      </c>
      <c r="M56" s="17">
        <v>0</v>
      </c>
      <c r="N56" s="19">
        <v>0</v>
      </c>
      <c r="O56" s="19">
        <v>0</v>
      </c>
      <c r="P56" s="23">
        <f t="shared" si="1"/>
        <v>6.5</v>
      </c>
      <c r="Q56" s="39">
        <v>2</v>
      </c>
      <c r="R56" s="40">
        <v>4.5</v>
      </c>
      <c r="S56" s="15">
        <f t="shared" si="2"/>
        <v>16.498400000000018</v>
      </c>
      <c r="V56" s="46"/>
    </row>
    <row r="57" spans="1:22" x14ac:dyDescent="0.25">
      <c r="A57" s="3">
        <v>2013</v>
      </c>
      <c r="B57" s="3">
        <v>2013</v>
      </c>
      <c r="C57" s="4">
        <v>41456</v>
      </c>
      <c r="D57" s="15">
        <f t="shared" si="6"/>
        <v>16.498400000000018</v>
      </c>
      <c r="E57" s="27">
        <f t="shared" si="3"/>
        <v>0</v>
      </c>
      <c r="F57" s="5">
        <v>0</v>
      </c>
      <c r="G57" s="5"/>
      <c r="H57" s="28">
        <f t="shared" si="4"/>
        <v>6.5</v>
      </c>
      <c r="I57" s="29">
        <v>5</v>
      </c>
      <c r="J57" s="29">
        <v>1.5</v>
      </c>
      <c r="K57" s="23">
        <f t="shared" si="0"/>
        <v>0</v>
      </c>
      <c r="L57" s="24">
        <f t="shared" si="5"/>
        <v>0</v>
      </c>
      <c r="M57" s="17">
        <v>0</v>
      </c>
      <c r="N57" s="19">
        <v>0</v>
      </c>
      <c r="O57" s="19">
        <v>0</v>
      </c>
      <c r="P57" s="23">
        <f t="shared" si="1"/>
        <v>6.5</v>
      </c>
      <c r="Q57" s="39">
        <v>2</v>
      </c>
      <c r="R57" s="40">
        <v>4.5</v>
      </c>
      <c r="S57" s="15">
        <f t="shared" si="2"/>
        <v>16.498400000000018</v>
      </c>
      <c r="V57" s="46"/>
    </row>
    <row r="58" spans="1:22" x14ac:dyDescent="0.25">
      <c r="A58" s="3">
        <v>2013</v>
      </c>
      <c r="B58" s="3">
        <v>2013</v>
      </c>
      <c r="C58" s="4">
        <v>41487</v>
      </c>
      <c r="D58" s="15">
        <f t="shared" si="6"/>
        <v>16.498400000000018</v>
      </c>
      <c r="E58" s="27">
        <f t="shared" si="3"/>
        <v>0</v>
      </c>
      <c r="F58" s="5">
        <v>0</v>
      </c>
      <c r="G58" s="5"/>
      <c r="H58" s="28">
        <f t="shared" si="4"/>
        <v>6.5</v>
      </c>
      <c r="I58" s="29">
        <v>5</v>
      </c>
      <c r="J58" s="29">
        <v>1.5</v>
      </c>
      <c r="K58" s="23">
        <f t="shared" si="0"/>
        <v>0</v>
      </c>
      <c r="L58" s="24">
        <f t="shared" si="5"/>
        <v>0</v>
      </c>
      <c r="M58" s="17">
        <v>0</v>
      </c>
      <c r="N58" s="19">
        <v>0</v>
      </c>
      <c r="O58" s="19">
        <v>0</v>
      </c>
      <c r="P58" s="23">
        <f t="shared" si="1"/>
        <v>6.5</v>
      </c>
      <c r="Q58" s="39">
        <v>2</v>
      </c>
      <c r="R58" s="40">
        <v>4.5</v>
      </c>
      <c r="S58" s="15">
        <f t="shared" si="2"/>
        <v>16.498400000000018</v>
      </c>
      <c r="V58" s="46"/>
    </row>
    <row r="59" spans="1:22" x14ac:dyDescent="0.25">
      <c r="A59" s="3">
        <v>2013</v>
      </c>
      <c r="B59" s="3">
        <v>2013</v>
      </c>
      <c r="C59" s="4">
        <v>41518</v>
      </c>
      <c r="D59" s="15">
        <f t="shared" si="6"/>
        <v>16.498400000000018</v>
      </c>
      <c r="E59" s="27">
        <f t="shared" si="3"/>
        <v>0</v>
      </c>
      <c r="F59" s="5">
        <v>0</v>
      </c>
      <c r="G59" s="5"/>
      <c r="H59" s="28">
        <f t="shared" si="4"/>
        <v>6.5</v>
      </c>
      <c r="I59" s="29">
        <v>5</v>
      </c>
      <c r="J59" s="29">
        <v>1.5</v>
      </c>
      <c r="K59" s="23">
        <f t="shared" si="0"/>
        <v>0</v>
      </c>
      <c r="L59" s="24">
        <f t="shared" si="5"/>
        <v>0</v>
      </c>
      <c r="M59" s="17">
        <v>0</v>
      </c>
      <c r="N59" s="19">
        <v>0</v>
      </c>
      <c r="O59" s="19">
        <v>0</v>
      </c>
      <c r="P59" s="23">
        <f t="shared" si="1"/>
        <v>6.5</v>
      </c>
      <c r="Q59" s="39">
        <v>2</v>
      </c>
      <c r="R59" s="40">
        <v>4.5</v>
      </c>
      <c r="S59" s="15">
        <f t="shared" si="2"/>
        <v>16.498400000000018</v>
      </c>
      <c r="V59" s="46"/>
    </row>
    <row r="60" spans="1:22" x14ac:dyDescent="0.25">
      <c r="A60" s="3">
        <v>2013</v>
      </c>
      <c r="B60" s="3">
        <v>2013</v>
      </c>
      <c r="C60" s="4">
        <v>41548</v>
      </c>
      <c r="D60" s="15">
        <f t="shared" si="6"/>
        <v>16.498400000000018</v>
      </c>
      <c r="E60" s="27">
        <f t="shared" si="3"/>
        <v>0</v>
      </c>
      <c r="F60" s="5">
        <v>0</v>
      </c>
      <c r="G60" s="5"/>
      <c r="H60" s="28">
        <f t="shared" si="4"/>
        <v>6.5</v>
      </c>
      <c r="I60" s="29">
        <v>5</v>
      </c>
      <c r="J60" s="29">
        <v>1.5</v>
      </c>
      <c r="K60" s="23">
        <f t="shared" si="0"/>
        <v>0</v>
      </c>
      <c r="L60" s="24">
        <f t="shared" si="5"/>
        <v>0</v>
      </c>
      <c r="M60" s="17">
        <v>0</v>
      </c>
      <c r="N60" s="19">
        <v>0</v>
      </c>
      <c r="O60" s="19">
        <v>0</v>
      </c>
      <c r="P60" s="23">
        <f t="shared" si="1"/>
        <v>6.5</v>
      </c>
      <c r="Q60" s="39">
        <v>2</v>
      </c>
      <c r="R60" s="40">
        <v>4.5</v>
      </c>
      <c r="S60" s="15">
        <f t="shared" si="2"/>
        <v>16.498400000000018</v>
      </c>
      <c r="V60" s="46"/>
    </row>
    <row r="61" spans="1:22" x14ac:dyDescent="0.25">
      <c r="A61" s="3">
        <v>2013</v>
      </c>
      <c r="B61" s="3">
        <v>2013</v>
      </c>
      <c r="C61" s="4">
        <v>41579</v>
      </c>
      <c r="D61" s="15">
        <f t="shared" si="6"/>
        <v>16.498400000000018</v>
      </c>
      <c r="E61" s="27">
        <f t="shared" si="3"/>
        <v>0</v>
      </c>
      <c r="F61" s="5">
        <v>0</v>
      </c>
      <c r="G61" s="5"/>
      <c r="H61" s="28">
        <f t="shared" si="4"/>
        <v>6.5</v>
      </c>
      <c r="I61" s="29">
        <v>5</v>
      </c>
      <c r="J61" s="29">
        <v>1.5</v>
      </c>
      <c r="K61" s="23">
        <f t="shared" si="0"/>
        <v>0</v>
      </c>
      <c r="L61" s="24">
        <f t="shared" si="5"/>
        <v>0</v>
      </c>
      <c r="M61" s="17">
        <v>0</v>
      </c>
      <c r="N61" s="19">
        <v>0</v>
      </c>
      <c r="O61" s="19">
        <v>0</v>
      </c>
      <c r="P61" s="23">
        <f t="shared" si="1"/>
        <v>6.5</v>
      </c>
      <c r="Q61" s="39">
        <v>2</v>
      </c>
      <c r="R61" s="40">
        <v>4.5</v>
      </c>
      <c r="S61" s="15">
        <f t="shared" si="2"/>
        <v>16.498400000000018</v>
      </c>
      <c r="V61" s="46"/>
    </row>
    <row r="62" spans="1:22" x14ac:dyDescent="0.25">
      <c r="A62" s="3">
        <v>2013</v>
      </c>
      <c r="B62" s="3">
        <v>2013</v>
      </c>
      <c r="C62" s="4">
        <v>41609</v>
      </c>
      <c r="D62" s="15">
        <f t="shared" si="6"/>
        <v>16.498400000000018</v>
      </c>
      <c r="E62" s="27">
        <f t="shared" si="3"/>
        <v>0</v>
      </c>
      <c r="F62" s="5">
        <v>0</v>
      </c>
      <c r="G62" s="5"/>
      <c r="H62" s="28">
        <f t="shared" si="4"/>
        <v>6.5</v>
      </c>
      <c r="I62" s="29">
        <v>5</v>
      </c>
      <c r="J62" s="29">
        <v>1.5</v>
      </c>
      <c r="K62" s="23">
        <f t="shared" si="0"/>
        <v>0</v>
      </c>
      <c r="L62" s="24">
        <f t="shared" si="5"/>
        <v>0</v>
      </c>
      <c r="M62" s="17">
        <v>0</v>
      </c>
      <c r="N62" s="19">
        <v>0</v>
      </c>
      <c r="O62" s="19">
        <v>0</v>
      </c>
      <c r="P62" s="23">
        <f t="shared" si="1"/>
        <v>6.5</v>
      </c>
      <c r="Q62" s="39">
        <v>2</v>
      </c>
      <c r="R62" s="40">
        <v>4.5</v>
      </c>
      <c r="S62" s="15">
        <f t="shared" si="2"/>
        <v>16.498400000000018</v>
      </c>
      <c r="V62" s="46"/>
    </row>
    <row r="63" spans="1:22" x14ac:dyDescent="0.25">
      <c r="A63" s="3">
        <v>2014</v>
      </c>
      <c r="B63" s="3">
        <v>2014</v>
      </c>
      <c r="C63" s="4">
        <v>41640</v>
      </c>
      <c r="D63" s="15">
        <f t="shared" si="6"/>
        <v>16.498400000000018</v>
      </c>
      <c r="E63" s="27">
        <f t="shared" si="3"/>
        <v>0</v>
      </c>
      <c r="F63" s="5">
        <v>0</v>
      </c>
      <c r="G63" s="5"/>
      <c r="H63" s="28">
        <f t="shared" si="4"/>
        <v>6.4999000000000002</v>
      </c>
      <c r="I63" s="29">
        <v>4.9165999999999999</v>
      </c>
      <c r="J63" s="29">
        <v>1.5832999999999999</v>
      </c>
      <c r="K63" s="23">
        <f t="shared" si="0"/>
        <v>0</v>
      </c>
      <c r="L63" s="24">
        <f t="shared" si="5"/>
        <v>0</v>
      </c>
      <c r="M63" s="17">
        <v>0</v>
      </c>
      <c r="N63" s="19">
        <v>0</v>
      </c>
      <c r="O63" s="19">
        <v>0</v>
      </c>
      <c r="P63" s="23">
        <f t="shared" si="1"/>
        <v>6</v>
      </c>
      <c r="Q63" s="39">
        <v>3</v>
      </c>
      <c r="R63" s="40">
        <v>3</v>
      </c>
      <c r="S63" s="15">
        <f t="shared" si="2"/>
        <v>15.998500000000018</v>
      </c>
      <c r="V63" s="46"/>
    </row>
    <row r="64" spans="1:22" x14ac:dyDescent="0.25">
      <c r="A64" s="3">
        <v>2014</v>
      </c>
      <c r="B64" s="3">
        <v>2014</v>
      </c>
      <c r="C64" s="4">
        <v>41671</v>
      </c>
      <c r="D64" s="15">
        <f t="shared" si="6"/>
        <v>15.998500000000018</v>
      </c>
      <c r="E64" s="27">
        <f t="shared" si="3"/>
        <v>0</v>
      </c>
      <c r="F64" s="5">
        <v>0</v>
      </c>
      <c r="G64" s="5"/>
      <c r="H64" s="28">
        <f t="shared" si="4"/>
        <v>6.4999000000000002</v>
      </c>
      <c r="I64" s="29">
        <v>4.9165999999999999</v>
      </c>
      <c r="J64" s="29">
        <v>1.5832999999999999</v>
      </c>
      <c r="K64" s="23">
        <f t="shared" si="0"/>
        <v>0</v>
      </c>
      <c r="L64" s="24">
        <f t="shared" si="5"/>
        <v>0</v>
      </c>
      <c r="M64" s="17">
        <v>0</v>
      </c>
      <c r="N64" s="19">
        <v>0</v>
      </c>
      <c r="O64" s="19">
        <v>0</v>
      </c>
      <c r="P64" s="23">
        <f t="shared" si="1"/>
        <v>6</v>
      </c>
      <c r="Q64" s="39">
        <v>3</v>
      </c>
      <c r="R64" s="40">
        <v>3</v>
      </c>
      <c r="S64" s="15">
        <f t="shared" si="2"/>
        <v>15.498600000000017</v>
      </c>
      <c r="V64" s="46"/>
    </row>
    <row r="65" spans="1:22" x14ac:dyDescent="0.25">
      <c r="A65" s="3">
        <v>2014</v>
      </c>
      <c r="B65" s="3">
        <v>2014</v>
      </c>
      <c r="C65" s="4">
        <v>41699</v>
      </c>
      <c r="D65" s="15">
        <f t="shared" si="6"/>
        <v>15.498600000000017</v>
      </c>
      <c r="E65" s="27">
        <f t="shared" si="3"/>
        <v>0</v>
      </c>
      <c r="F65" s="5">
        <v>0</v>
      </c>
      <c r="G65" s="5"/>
      <c r="H65" s="28">
        <f t="shared" si="4"/>
        <v>6.4999000000000002</v>
      </c>
      <c r="I65" s="29">
        <v>4.9165999999999999</v>
      </c>
      <c r="J65" s="29">
        <v>1.5832999999999999</v>
      </c>
      <c r="K65" s="23">
        <f t="shared" si="0"/>
        <v>0</v>
      </c>
      <c r="L65" s="24">
        <f t="shared" si="5"/>
        <v>0</v>
      </c>
      <c r="M65" s="17">
        <v>0</v>
      </c>
      <c r="N65" s="19">
        <v>0</v>
      </c>
      <c r="O65" s="19">
        <v>0</v>
      </c>
      <c r="P65" s="23">
        <f t="shared" si="1"/>
        <v>6</v>
      </c>
      <c r="Q65" s="39">
        <v>3</v>
      </c>
      <c r="R65" s="40">
        <v>3</v>
      </c>
      <c r="S65" s="15">
        <f t="shared" si="2"/>
        <v>14.998700000000017</v>
      </c>
      <c r="V65" s="46"/>
    </row>
    <row r="66" spans="1:22" x14ac:dyDescent="0.25">
      <c r="A66" s="3">
        <v>2014</v>
      </c>
      <c r="B66" s="3">
        <v>2014</v>
      </c>
      <c r="C66" s="4">
        <v>41730</v>
      </c>
      <c r="D66" s="15">
        <f t="shared" si="6"/>
        <v>14.998700000000017</v>
      </c>
      <c r="E66" s="27">
        <f t="shared" si="3"/>
        <v>0</v>
      </c>
      <c r="F66" s="5">
        <v>0</v>
      </c>
      <c r="G66" s="5"/>
      <c r="H66" s="28">
        <f t="shared" si="4"/>
        <v>6.4999000000000002</v>
      </c>
      <c r="I66" s="29">
        <v>4.9165999999999999</v>
      </c>
      <c r="J66" s="29">
        <v>1.5832999999999999</v>
      </c>
      <c r="K66" s="23">
        <f t="shared" si="0"/>
        <v>0</v>
      </c>
      <c r="L66" s="24">
        <f t="shared" si="5"/>
        <v>0</v>
      </c>
      <c r="M66" s="17">
        <v>0</v>
      </c>
      <c r="N66" s="19">
        <v>0</v>
      </c>
      <c r="O66" s="19">
        <v>0</v>
      </c>
      <c r="P66" s="23">
        <f t="shared" si="1"/>
        <v>6</v>
      </c>
      <c r="Q66" s="39">
        <v>3</v>
      </c>
      <c r="R66" s="40">
        <v>3</v>
      </c>
      <c r="S66" s="15">
        <f t="shared" si="2"/>
        <v>14.498800000000017</v>
      </c>
      <c r="V66" s="46"/>
    </row>
    <row r="67" spans="1:22" x14ac:dyDescent="0.25">
      <c r="A67" s="3">
        <v>2014</v>
      </c>
      <c r="B67" s="3">
        <v>2014</v>
      </c>
      <c r="C67" s="4">
        <v>41760</v>
      </c>
      <c r="D67" s="15">
        <f t="shared" si="6"/>
        <v>14.498800000000017</v>
      </c>
      <c r="E67" s="27">
        <f t="shared" si="3"/>
        <v>0</v>
      </c>
      <c r="F67" s="5">
        <v>0</v>
      </c>
      <c r="G67" s="5"/>
      <c r="H67" s="28">
        <f t="shared" si="4"/>
        <v>6.4999000000000002</v>
      </c>
      <c r="I67" s="29">
        <v>4.9165999999999999</v>
      </c>
      <c r="J67" s="29">
        <v>1.5832999999999999</v>
      </c>
      <c r="K67" s="23">
        <f t="shared" ref="K67:K130" si="7">N67+O67</f>
        <v>0</v>
      </c>
      <c r="L67" s="24">
        <f t="shared" si="5"/>
        <v>0</v>
      </c>
      <c r="M67" s="17">
        <v>0</v>
      </c>
      <c r="N67" s="19">
        <v>0</v>
      </c>
      <c r="O67" s="19">
        <v>0</v>
      </c>
      <c r="P67" s="23">
        <f t="shared" ref="P67:P130" si="8">Q67+R67</f>
        <v>6</v>
      </c>
      <c r="Q67" s="39">
        <v>3</v>
      </c>
      <c r="R67" s="40">
        <v>3</v>
      </c>
      <c r="S67" s="15">
        <f t="shared" ref="S67:S130" si="9">D67+E67-H67-K67+P67</f>
        <v>13.998900000000017</v>
      </c>
      <c r="V67" s="46"/>
    </row>
    <row r="68" spans="1:22" x14ac:dyDescent="0.25">
      <c r="A68" s="3">
        <v>2014</v>
      </c>
      <c r="B68" s="3">
        <v>2014</v>
      </c>
      <c r="C68" s="4">
        <v>41791</v>
      </c>
      <c r="D68" s="15">
        <f t="shared" si="6"/>
        <v>13.998900000000017</v>
      </c>
      <c r="E68" s="27">
        <f t="shared" ref="E68:E131" si="10">F68</f>
        <v>0</v>
      </c>
      <c r="F68" s="5">
        <v>0</v>
      </c>
      <c r="G68" s="5"/>
      <c r="H68" s="28">
        <f t="shared" ref="H68:H131" si="11">SUM(I68:J68)</f>
        <v>6.4999000000000002</v>
      </c>
      <c r="I68" s="29">
        <v>4.9165999999999999</v>
      </c>
      <c r="J68" s="29">
        <v>1.5832999999999999</v>
      </c>
      <c r="K68" s="23">
        <f t="shared" si="7"/>
        <v>0</v>
      </c>
      <c r="L68" s="24">
        <f t="shared" ref="L68:L131" si="12">M68</f>
        <v>0</v>
      </c>
      <c r="M68" s="17">
        <v>0</v>
      </c>
      <c r="N68" s="19">
        <v>0</v>
      </c>
      <c r="O68" s="19">
        <v>0</v>
      </c>
      <c r="P68" s="23">
        <f t="shared" si="8"/>
        <v>5</v>
      </c>
      <c r="Q68" s="39">
        <v>3</v>
      </c>
      <c r="R68" s="40">
        <v>2</v>
      </c>
      <c r="S68" s="15">
        <f t="shared" si="9"/>
        <v>12.499000000000017</v>
      </c>
      <c r="V68" s="46"/>
    </row>
    <row r="69" spans="1:22" x14ac:dyDescent="0.25">
      <c r="A69" s="3">
        <v>2014</v>
      </c>
      <c r="B69" s="3">
        <v>2014</v>
      </c>
      <c r="C69" s="4">
        <v>41821</v>
      </c>
      <c r="D69" s="15">
        <f t="shared" ref="D69:D132" si="13">S68</f>
        <v>12.499000000000017</v>
      </c>
      <c r="E69" s="27">
        <f t="shared" si="10"/>
        <v>0</v>
      </c>
      <c r="F69" s="5">
        <v>0</v>
      </c>
      <c r="G69" s="5"/>
      <c r="H69" s="28">
        <f t="shared" si="11"/>
        <v>6.4999000000000002</v>
      </c>
      <c r="I69" s="29">
        <v>4.9165999999999999</v>
      </c>
      <c r="J69" s="29">
        <v>1.5832999999999999</v>
      </c>
      <c r="K69" s="23">
        <f t="shared" si="7"/>
        <v>0</v>
      </c>
      <c r="L69" s="24">
        <f t="shared" si="12"/>
        <v>0</v>
      </c>
      <c r="M69" s="17">
        <v>0</v>
      </c>
      <c r="N69" s="19">
        <v>0</v>
      </c>
      <c r="O69" s="19">
        <v>0</v>
      </c>
      <c r="P69" s="23">
        <f t="shared" si="8"/>
        <v>6</v>
      </c>
      <c r="Q69" s="39">
        <v>3</v>
      </c>
      <c r="R69" s="40">
        <v>3</v>
      </c>
      <c r="S69" s="15">
        <f t="shared" si="9"/>
        <v>11.999100000000016</v>
      </c>
      <c r="V69" s="46"/>
    </row>
    <row r="70" spans="1:22" x14ac:dyDescent="0.25">
      <c r="A70" s="3">
        <v>2014</v>
      </c>
      <c r="B70" s="3">
        <v>2014</v>
      </c>
      <c r="C70" s="4">
        <v>41852</v>
      </c>
      <c r="D70" s="15">
        <f t="shared" si="13"/>
        <v>11.999100000000016</v>
      </c>
      <c r="E70" s="27">
        <f t="shared" si="10"/>
        <v>0</v>
      </c>
      <c r="F70" s="5">
        <v>0</v>
      </c>
      <c r="G70" s="5"/>
      <c r="H70" s="28">
        <f t="shared" si="11"/>
        <v>6.4999000000000002</v>
      </c>
      <c r="I70" s="29">
        <v>4.9165999999999999</v>
      </c>
      <c r="J70" s="29">
        <v>1.5832999999999999</v>
      </c>
      <c r="K70" s="23">
        <f t="shared" si="7"/>
        <v>0</v>
      </c>
      <c r="L70" s="24">
        <f t="shared" si="12"/>
        <v>0</v>
      </c>
      <c r="M70" s="17">
        <v>0</v>
      </c>
      <c r="N70" s="19">
        <v>0</v>
      </c>
      <c r="O70" s="19">
        <v>0</v>
      </c>
      <c r="P70" s="23">
        <f t="shared" si="8"/>
        <v>6</v>
      </c>
      <c r="Q70" s="39">
        <v>3</v>
      </c>
      <c r="R70" s="40">
        <v>3</v>
      </c>
      <c r="S70" s="15">
        <f t="shared" si="9"/>
        <v>11.499200000000016</v>
      </c>
      <c r="V70" s="46"/>
    </row>
    <row r="71" spans="1:22" x14ac:dyDescent="0.25">
      <c r="A71" s="3">
        <v>2014</v>
      </c>
      <c r="B71" s="3">
        <v>2014</v>
      </c>
      <c r="C71" s="4">
        <v>41883</v>
      </c>
      <c r="D71" s="15">
        <f t="shared" si="13"/>
        <v>11.499200000000016</v>
      </c>
      <c r="E71" s="27">
        <f t="shared" si="10"/>
        <v>0</v>
      </c>
      <c r="F71" s="5">
        <v>0</v>
      </c>
      <c r="G71" s="5"/>
      <c r="H71" s="28">
        <f t="shared" si="11"/>
        <v>6.4999000000000002</v>
      </c>
      <c r="I71" s="29">
        <v>4.9165999999999999</v>
      </c>
      <c r="J71" s="29">
        <v>1.5832999999999999</v>
      </c>
      <c r="K71" s="23">
        <f t="shared" si="7"/>
        <v>0</v>
      </c>
      <c r="L71" s="24">
        <f t="shared" si="12"/>
        <v>0</v>
      </c>
      <c r="M71" s="17">
        <v>0</v>
      </c>
      <c r="N71" s="19">
        <v>0</v>
      </c>
      <c r="O71" s="19">
        <v>0</v>
      </c>
      <c r="P71" s="23">
        <f t="shared" si="8"/>
        <v>8</v>
      </c>
      <c r="Q71" s="39">
        <v>3</v>
      </c>
      <c r="R71" s="40">
        <v>5</v>
      </c>
      <c r="S71" s="15">
        <f t="shared" si="9"/>
        <v>12.999300000000016</v>
      </c>
      <c r="V71" s="46"/>
    </row>
    <row r="72" spans="1:22" x14ac:dyDescent="0.25">
      <c r="A72" s="3">
        <v>2014</v>
      </c>
      <c r="B72" s="3">
        <v>2014</v>
      </c>
      <c r="C72" s="4">
        <v>41913</v>
      </c>
      <c r="D72" s="15">
        <f t="shared" si="13"/>
        <v>12.999300000000016</v>
      </c>
      <c r="E72" s="27">
        <f t="shared" si="10"/>
        <v>0</v>
      </c>
      <c r="F72" s="5">
        <v>0</v>
      </c>
      <c r="G72" s="5"/>
      <c r="H72" s="28">
        <f t="shared" si="11"/>
        <v>6.4999000000000002</v>
      </c>
      <c r="I72" s="29">
        <v>4.9165999999999999</v>
      </c>
      <c r="J72" s="29">
        <v>1.5832999999999999</v>
      </c>
      <c r="K72" s="23">
        <f t="shared" si="7"/>
        <v>0</v>
      </c>
      <c r="L72" s="24">
        <f t="shared" si="12"/>
        <v>0</v>
      </c>
      <c r="M72" s="17">
        <v>0</v>
      </c>
      <c r="N72" s="19">
        <v>0</v>
      </c>
      <c r="O72" s="19">
        <v>0</v>
      </c>
      <c r="P72" s="23">
        <f t="shared" si="8"/>
        <v>6</v>
      </c>
      <c r="Q72" s="39">
        <v>3</v>
      </c>
      <c r="R72" s="40">
        <v>3</v>
      </c>
      <c r="S72" s="15">
        <f t="shared" si="9"/>
        <v>12.499400000000016</v>
      </c>
      <c r="V72" s="46"/>
    </row>
    <row r="73" spans="1:22" x14ac:dyDescent="0.25">
      <c r="A73" s="3">
        <v>2014</v>
      </c>
      <c r="B73" s="3">
        <v>2014</v>
      </c>
      <c r="C73" s="4">
        <v>41944</v>
      </c>
      <c r="D73" s="15">
        <f t="shared" si="13"/>
        <v>12.499400000000016</v>
      </c>
      <c r="E73" s="27">
        <f t="shared" si="10"/>
        <v>0</v>
      </c>
      <c r="F73" s="5">
        <v>0</v>
      </c>
      <c r="G73" s="5"/>
      <c r="H73" s="28">
        <f t="shared" si="11"/>
        <v>6.4999000000000002</v>
      </c>
      <c r="I73" s="29">
        <v>4.9165999999999999</v>
      </c>
      <c r="J73" s="29">
        <v>1.5832999999999999</v>
      </c>
      <c r="K73" s="23">
        <f t="shared" si="7"/>
        <v>0</v>
      </c>
      <c r="L73" s="24">
        <f t="shared" si="12"/>
        <v>0</v>
      </c>
      <c r="M73" s="17">
        <v>0</v>
      </c>
      <c r="N73" s="19">
        <v>0</v>
      </c>
      <c r="O73" s="19">
        <v>0</v>
      </c>
      <c r="P73" s="23">
        <f t="shared" si="8"/>
        <v>6</v>
      </c>
      <c r="Q73" s="39">
        <v>3</v>
      </c>
      <c r="R73" s="40">
        <v>3</v>
      </c>
      <c r="S73" s="15">
        <f t="shared" si="9"/>
        <v>11.999500000000015</v>
      </c>
      <c r="V73" s="46"/>
    </row>
    <row r="74" spans="1:22" x14ac:dyDescent="0.25">
      <c r="A74" s="3">
        <v>2014</v>
      </c>
      <c r="B74" s="3">
        <v>2014</v>
      </c>
      <c r="C74" s="4">
        <v>41974</v>
      </c>
      <c r="D74" s="15">
        <f t="shared" si="13"/>
        <v>11.999500000000015</v>
      </c>
      <c r="E74" s="27">
        <f t="shared" si="10"/>
        <v>0</v>
      </c>
      <c r="F74" s="5">
        <v>0</v>
      </c>
      <c r="G74" s="5"/>
      <c r="H74" s="28">
        <f t="shared" si="11"/>
        <v>6.4999000000000002</v>
      </c>
      <c r="I74" s="29">
        <v>4.9165999999999999</v>
      </c>
      <c r="J74" s="29">
        <v>1.5832999999999999</v>
      </c>
      <c r="K74" s="23">
        <f t="shared" si="7"/>
        <v>0</v>
      </c>
      <c r="L74" s="24">
        <f t="shared" si="12"/>
        <v>0</v>
      </c>
      <c r="M74" s="17">
        <v>0</v>
      </c>
      <c r="N74" s="19">
        <v>0</v>
      </c>
      <c r="O74" s="19">
        <v>0</v>
      </c>
      <c r="P74" s="23">
        <f t="shared" si="8"/>
        <v>7</v>
      </c>
      <c r="Q74" s="39">
        <v>3</v>
      </c>
      <c r="R74" s="40">
        <v>4</v>
      </c>
      <c r="S74" s="15">
        <f t="shared" si="9"/>
        <v>12.499600000000015</v>
      </c>
      <c r="V74" s="46"/>
    </row>
    <row r="75" spans="1:22" x14ac:dyDescent="0.25">
      <c r="A75" s="3">
        <v>2015</v>
      </c>
      <c r="B75" s="3">
        <v>2015</v>
      </c>
      <c r="C75" s="4">
        <v>42005</v>
      </c>
      <c r="D75" s="15">
        <f t="shared" si="13"/>
        <v>12.499600000000015</v>
      </c>
      <c r="E75" s="27">
        <f t="shared" si="10"/>
        <v>0</v>
      </c>
      <c r="F75" s="5">
        <v>0</v>
      </c>
      <c r="G75" s="5"/>
      <c r="H75" s="28">
        <f t="shared" si="11"/>
        <v>6.6666000000000007</v>
      </c>
      <c r="I75" s="29">
        <v>5.0833000000000004</v>
      </c>
      <c r="J75" s="29">
        <v>1.5832999999999999</v>
      </c>
      <c r="K75" s="23">
        <f t="shared" si="7"/>
        <v>0</v>
      </c>
      <c r="L75" s="24">
        <f t="shared" si="12"/>
        <v>0</v>
      </c>
      <c r="M75" s="17">
        <v>0</v>
      </c>
      <c r="N75" s="19">
        <v>0</v>
      </c>
      <c r="O75" s="19">
        <v>0</v>
      </c>
      <c r="P75" s="23">
        <f t="shared" si="8"/>
        <v>9.8332999999999995</v>
      </c>
      <c r="Q75" s="39">
        <v>0</v>
      </c>
      <c r="R75" s="40">
        <v>9.8332999999999995</v>
      </c>
      <c r="S75" s="15">
        <f t="shared" si="9"/>
        <v>15.666300000000014</v>
      </c>
      <c r="V75" s="46"/>
    </row>
    <row r="76" spans="1:22" x14ac:dyDescent="0.25">
      <c r="A76" s="3">
        <v>2015</v>
      </c>
      <c r="B76" s="3">
        <v>2015</v>
      </c>
      <c r="C76" s="4">
        <v>42036</v>
      </c>
      <c r="D76" s="15">
        <f t="shared" si="13"/>
        <v>15.666300000000014</v>
      </c>
      <c r="E76" s="27">
        <f t="shared" si="10"/>
        <v>0</v>
      </c>
      <c r="F76" s="5">
        <v>0</v>
      </c>
      <c r="G76" s="5"/>
      <c r="H76" s="28">
        <f t="shared" si="11"/>
        <v>6.6666000000000007</v>
      </c>
      <c r="I76" s="29">
        <v>5.0833000000000004</v>
      </c>
      <c r="J76" s="29">
        <v>1.5832999999999999</v>
      </c>
      <c r="K76" s="23">
        <f t="shared" si="7"/>
        <v>0</v>
      </c>
      <c r="L76" s="24">
        <f t="shared" si="12"/>
        <v>0</v>
      </c>
      <c r="M76" s="17">
        <v>0</v>
      </c>
      <c r="N76" s="19">
        <v>0</v>
      </c>
      <c r="O76" s="19">
        <v>0</v>
      </c>
      <c r="P76" s="23">
        <f t="shared" si="8"/>
        <v>9.8332999999999995</v>
      </c>
      <c r="Q76" s="39">
        <v>0</v>
      </c>
      <c r="R76" s="40">
        <v>9.8332999999999995</v>
      </c>
      <c r="S76" s="15">
        <f t="shared" si="9"/>
        <v>18.833000000000013</v>
      </c>
      <c r="V76" s="46"/>
    </row>
    <row r="77" spans="1:22" x14ac:dyDescent="0.25">
      <c r="A77" s="3">
        <v>2015</v>
      </c>
      <c r="B77" s="3">
        <v>2015</v>
      </c>
      <c r="C77" s="4">
        <v>42064</v>
      </c>
      <c r="D77" s="15">
        <f t="shared" si="13"/>
        <v>18.833000000000013</v>
      </c>
      <c r="E77" s="27">
        <f t="shared" si="10"/>
        <v>0</v>
      </c>
      <c r="F77" s="5">
        <v>0</v>
      </c>
      <c r="G77" s="5"/>
      <c r="H77" s="28">
        <f t="shared" si="11"/>
        <v>6.6666000000000007</v>
      </c>
      <c r="I77" s="29">
        <v>5.0833000000000004</v>
      </c>
      <c r="J77" s="29">
        <v>1.5832999999999999</v>
      </c>
      <c r="K77" s="23">
        <f t="shared" si="7"/>
        <v>0</v>
      </c>
      <c r="L77" s="24">
        <f t="shared" si="12"/>
        <v>0</v>
      </c>
      <c r="M77" s="17">
        <v>0</v>
      </c>
      <c r="N77" s="19">
        <v>0</v>
      </c>
      <c r="O77" s="19">
        <v>0</v>
      </c>
      <c r="P77" s="23">
        <f t="shared" si="8"/>
        <v>0.83330000000000004</v>
      </c>
      <c r="Q77" s="39">
        <v>0</v>
      </c>
      <c r="R77" s="40">
        <v>0.83330000000000004</v>
      </c>
      <c r="S77" s="15">
        <f t="shared" si="9"/>
        <v>12.999700000000011</v>
      </c>
      <c r="V77" s="46"/>
    </row>
    <row r="78" spans="1:22" x14ac:dyDescent="0.25">
      <c r="A78" s="3">
        <v>2015</v>
      </c>
      <c r="B78" s="3">
        <v>2015</v>
      </c>
      <c r="C78" s="4">
        <v>42095</v>
      </c>
      <c r="D78" s="15">
        <f t="shared" si="13"/>
        <v>12.999700000000011</v>
      </c>
      <c r="E78" s="27">
        <f t="shared" si="10"/>
        <v>0</v>
      </c>
      <c r="F78" s="5">
        <v>0</v>
      </c>
      <c r="G78" s="5"/>
      <c r="H78" s="28">
        <f t="shared" si="11"/>
        <v>6.6666000000000007</v>
      </c>
      <c r="I78" s="29">
        <v>5.0833000000000004</v>
      </c>
      <c r="J78" s="29">
        <v>1.5832999999999999</v>
      </c>
      <c r="K78" s="23">
        <f t="shared" si="7"/>
        <v>0</v>
      </c>
      <c r="L78" s="24">
        <f t="shared" si="12"/>
        <v>0</v>
      </c>
      <c r="M78" s="17">
        <v>0</v>
      </c>
      <c r="N78" s="19">
        <v>0</v>
      </c>
      <c r="O78" s="19">
        <v>0</v>
      </c>
      <c r="P78" s="23">
        <f t="shared" si="8"/>
        <v>9.8332999999999995</v>
      </c>
      <c r="Q78" s="39">
        <v>0</v>
      </c>
      <c r="R78" s="40">
        <v>9.8332999999999995</v>
      </c>
      <c r="S78" s="15">
        <f t="shared" si="9"/>
        <v>16.16640000000001</v>
      </c>
      <c r="V78" s="46"/>
    </row>
    <row r="79" spans="1:22" x14ac:dyDescent="0.25">
      <c r="A79" s="3">
        <v>2015</v>
      </c>
      <c r="B79" s="3">
        <v>2015</v>
      </c>
      <c r="C79" s="4">
        <v>42125</v>
      </c>
      <c r="D79" s="15">
        <f t="shared" si="13"/>
        <v>16.16640000000001</v>
      </c>
      <c r="E79" s="27">
        <f t="shared" si="10"/>
        <v>0</v>
      </c>
      <c r="F79" s="5">
        <v>0</v>
      </c>
      <c r="G79" s="5"/>
      <c r="H79" s="28">
        <f t="shared" si="11"/>
        <v>6.6666000000000007</v>
      </c>
      <c r="I79" s="29">
        <v>5.0833000000000004</v>
      </c>
      <c r="J79" s="29">
        <v>1.5832999999999999</v>
      </c>
      <c r="K79" s="23">
        <f t="shared" si="7"/>
        <v>0</v>
      </c>
      <c r="L79" s="24">
        <f t="shared" si="12"/>
        <v>0</v>
      </c>
      <c r="M79" s="17">
        <v>0</v>
      </c>
      <c r="N79" s="19">
        <v>0</v>
      </c>
      <c r="O79" s="19">
        <v>0</v>
      </c>
      <c r="P79" s="23">
        <f t="shared" si="8"/>
        <v>9.8332999999999995</v>
      </c>
      <c r="Q79" s="39">
        <v>0</v>
      </c>
      <c r="R79" s="40">
        <v>9.8332999999999995</v>
      </c>
      <c r="S79" s="15">
        <f t="shared" si="9"/>
        <v>19.333100000000009</v>
      </c>
      <c r="V79" s="46"/>
    </row>
    <row r="80" spans="1:22" x14ac:dyDescent="0.25">
      <c r="A80" s="3">
        <v>2015</v>
      </c>
      <c r="B80" s="3">
        <v>2015</v>
      </c>
      <c r="C80" s="4">
        <v>42156</v>
      </c>
      <c r="D80" s="15">
        <f t="shared" si="13"/>
        <v>19.333100000000009</v>
      </c>
      <c r="E80" s="27">
        <f t="shared" si="10"/>
        <v>0</v>
      </c>
      <c r="F80" s="5">
        <v>0</v>
      </c>
      <c r="G80" s="5"/>
      <c r="H80" s="28">
        <f t="shared" si="11"/>
        <v>6.6666000000000007</v>
      </c>
      <c r="I80" s="29">
        <v>5.0833000000000004</v>
      </c>
      <c r="J80" s="29">
        <v>1.5832999999999999</v>
      </c>
      <c r="K80" s="23">
        <f t="shared" si="7"/>
        <v>0</v>
      </c>
      <c r="L80" s="24">
        <f t="shared" si="12"/>
        <v>0</v>
      </c>
      <c r="M80" s="17">
        <v>0</v>
      </c>
      <c r="N80" s="19">
        <v>0</v>
      </c>
      <c r="O80" s="19">
        <v>0</v>
      </c>
      <c r="P80" s="23">
        <f t="shared" si="8"/>
        <v>8.8332999999999995</v>
      </c>
      <c r="Q80" s="39">
        <v>0</v>
      </c>
      <c r="R80" s="40">
        <v>8.8332999999999995</v>
      </c>
      <c r="S80" s="15">
        <f t="shared" si="9"/>
        <v>21.499800000000008</v>
      </c>
      <c r="V80" s="46"/>
    </row>
    <row r="81" spans="1:22" x14ac:dyDescent="0.25">
      <c r="A81" s="3">
        <v>2015</v>
      </c>
      <c r="B81" s="3">
        <v>2015</v>
      </c>
      <c r="C81" s="4">
        <v>42186</v>
      </c>
      <c r="D81" s="15">
        <f t="shared" si="13"/>
        <v>21.499800000000008</v>
      </c>
      <c r="E81" s="27">
        <f t="shared" si="10"/>
        <v>0</v>
      </c>
      <c r="F81" s="5">
        <v>0</v>
      </c>
      <c r="G81" s="5"/>
      <c r="H81" s="28">
        <f t="shared" si="11"/>
        <v>6.6666000000000007</v>
      </c>
      <c r="I81" s="29">
        <v>5.0833000000000004</v>
      </c>
      <c r="J81" s="29">
        <v>1.5832999999999999</v>
      </c>
      <c r="K81" s="23">
        <f t="shared" si="7"/>
        <v>0</v>
      </c>
      <c r="L81" s="24">
        <f t="shared" si="12"/>
        <v>0</v>
      </c>
      <c r="M81" s="17">
        <v>0</v>
      </c>
      <c r="N81" s="19">
        <v>0</v>
      </c>
      <c r="O81" s="19">
        <v>0</v>
      </c>
      <c r="P81" s="23">
        <f t="shared" si="8"/>
        <v>7.8333000000000004</v>
      </c>
      <c r="Q81" s="39">
        <v>3</v>
      </c>
      <c r="R81" s="40">
        <v>4.8333000000000004</v>
      </c>
      <c r="S81" s="15">
        <f t="shared" si="9"/>
        <v>22.666500000000006</v>
      </c>
      <c r="V81" s="46"/>
    </row>
    <row r="82" spans="1:22" x14ac:dyDescent="0.25">
      <c r="A82" s="3">
        <v>2015</v>
      </c>
      <c r="B82" s="3">
        <v>2015</v>
      </c>
      <c r="C82" s="4">
        <v>42217</v>
      </c>
      <c r="D82" s="15">
        <f t="shared" si="13"/>
        <v>22.666500000000006</v>
      </c>
      <c r="E82" s="27">
        <f t="shared" si="10"/>
        <v>0</v>
      </c>
      <c r="F82" s="5">
        <v>0</v>
      </c>
      <c r="G82" s="5"/>
      <c r="H82" s="28">
        <f t="shared" si="11"/>
        <v>6.6666000000000007</v>
      </c>
      <c r="I82" s="29">
        <v>5.0833000000000004</v>
      </c>
      <c r="J82" s="29">
        <v>1.5832999999999999</v>
      </c>
      <c r="K82" s="23">
        <f t="shared" si="7"/>
        <v>0</v>
      </c>
      <c r="L82" s="24">
        <f t="shared" si="12"/>
        <v>0</v>
      </c>
      <c r="M82" s="17">
        <v>0</v>
      </c>
      <c r="N82" s="19">
        <v>0</v>
      </c>
      <c r="O82" s="19">
        <v>0</v>
      </c>
      <c r="P82" s="23">
        <f t="shared" si="8"/>
        <v>9.8332999999999995</v>
      </c>
      <c r="Q82" s="39">
        <v>0</v>
      </c>
      <c r="R82" s="40">
        <v>9.8332999999999995</v>
      </c>
      <c r="S82" s="15">
        <f t="shared" si="9"/>
        <v>25.833200000000005</v>
      </c>
      <c r="V82" s="46"/>
    </row>
    <row r="83" spans="1:22" x14ac:dyDescent="0.25">
      <c r="A83" s="3">
        <v>2015</v>
      </c>
      <c r="B83" s="3">
        <v>2015</v>
      </c>
      <c r="C83" s="4">
        <v>42248</v>
      </c>
      <c r="D83" s="15">
        <f t="shared" si="13"/>
        <v>25.833200000000005</v>
      </c>
      <c r="E83" s="27">
        <f t="shared" si="10"/>
        <v>0</v>
      </c>
      <c r="F83" s="5">
        <v>0</v>
      </c>
      <c r="G83" s="5"/>
      <c r="H83" s="28">
        <f t="shared" si="11"/>
        <v>6.6666000000000007</v>
      </c>
      <c r="I83" s="29">
        <v>5.0833000000000004</v>
      </c>
      <c r="J83" s="29">
        <v>1.5832999999999999</v>
      </c>
      <c r="K83" s="23">
        <f t="shared" si="7"/>
        <v>0</v>
      </c>
      <c r="L83" s="24">
        <f t="shared" si="12"/>
        <v>0</v>
      </c>
      <c r="M83" s="17">
        <v>0</v>
      </c>
      <c r="N83" s="19">
        <v>0</v>
      </c>
      <c r="O83" s="19">
        <v>0</v>
      </c>
      <c r="P83" s="23">
        <f t="shared" si="8"/>
        <v>7.8333000000000004</v>
      </c>
      <c r="Q83" s="39">
        <v>3</v>
      </c>
      <c r="R83" s="40">
        <v>4.8333000000000004</v>
      </c>
      <c r="S83" s="15">
        <f t="shared" si="9"/>
        <v>26.999900000000004</v>
      </c>
      <c r="V83" s="46"/>
    </row>
    <row r="84" spans="1:22" x14ac:dyDescent="0.25">
      <c r="A84" s="3">
        <v>2015</v>
      </c>
      <c r="B84" s="3">
        <v>2015</v>
      </c>
      <c r="C84" s="4">
        <v>42278</v>
      </c>
      <c r="D84" s="15">
        <f t="shared" si="13"/>
        <v>26.999900000000004</v>
      </c>
      <c r="E84" s="27">
        <f t="shared" si="10"/>
        <v>0</v>
      </c>
      <c r="F84" s="5">
        <v>0</v>
      </c>
      <c r="G84" s="5"/>
      <c r="H84" s="28">
        <f t="shared" si="11"/>
        <v>6.6666000000000007</v>
      </c>
      <c r="I84" s="29">
        <v>5.0833000000000004</v>
      </c>
      <c r="J84" s="29">
        <v>1.5832999999999999</v>
      </c>
      <c r="K84" s="23">
        <f t="shared" si="7"/>
        <v>0</v>
      </c>
      <c r="L84" s="24">
        <f t="shared" si="12"/>
        <v>0</v>
      </c>
      <c r="M84" s="17">
        <v>0</v>
      </c>
      <c r="N84" s="19">
        <v>0</v>
      </c>
      <c r="O84" s="19">
        <v>0</v>
      </c>
      <c r="P84" s="23">
        <f t="shared" si="8"/>
        <v>9.8332999999999995</v>
      </c>
      <c r="Q84" s="39">
        <v>0</v>
      </c>
      <c r="R84" s="40">
        <v>9.8332999999999995</v>
      </c>
      <c r="S84" s="15">
        <f t="shared" si="9"/>
        <v>30.166600000000003</v>
      </c>
      <c r="V84" s="46"/>
    </row>
    <row r="85" spans="1:22" x14ac:dyDescent="0.25">
      <c r="A85" s="3">
        <v>2015</v>
      </c>
      <c r="B85" s="3">
        <v>2015</v>
      </c>
      <c r="C85" s="4">
        <v>42309</v>
      </c>
      <c r="D85" s="15">
        <f t="shared" si="13"/>
        <v>30.166600000000003</v>
      </c>
      <c r="E85" s="27">
        <f t="shared" si="10"/>
        <v>0</v>
      </c>
      <c r="F85" s="5">
        <v>0</v>
      </c>
      <c r="G85" s="5"/>
      <c r="H85" s="28">
        <f t="shared" si="11"/>
        <v>6.6666000000000007</v>
      </c>
      <c r="I85" s="29">
        <v>5.0833000000000004</v>
      </c>
      <c r="J85" s="29">
        <v>1.5832999999999999</v>
      </c>
      <c r="K85" s="23">
        <f t="shared" si="7"/>
        <v>0</v>
      </c>
      <c r="L85" s="24">
        <f t="shared" si="12"/>
        <v>0</v>
      </c>
      <c r="M85" s="17">
        <v>0</v>
      </c>
      <c r="N85" s="19">
        <v>0</v>
      </c>
      <c r="O85" s="19">
        <v>0</v>
      </c>
      <c r="P85" s="23">
        <f t="shared" si="8"/>
        <v>9.8332999999999995</v>
      </c>
      <c r="Q85" s="39">
        <v>0</v>
      </c>
      <c r="R85" s="40">
        <v>9.8332999999999995</v>
      </c>
      <c r="S85" s="15">
        <f t="shared" si="9"/>
        <v>33.333300000000001</v>
      </c>
      <c r="V85" s="46"/>
    </row>
    <row r="86" spans="1:22" x14ac:dyDescent="0.25">
      <c r="A86" s="3">
        <v>2015</v>
      </c>
      <c r="B86" s="3">
        <v>2015</v>
      </c>
      <c r="C86" s="4">
        <v>42339</v>
      </c>
      <c r="D86" s="15">
        <f t="shared" si="13"/>
        <v>33.333300000000001</v>
      </c>
      <c r="E86" s="27">
        <f t="shared" si="10"/>
        <v>0</v>
      </c>
      <c r="F86" s="5">
        <v>0</v>
      </c>
      <c r="G86" s="5"/>
      <c r="H86" s="28">
        <f t="shared" si="11"/>
        <v>6.6666000000000007</v>
      </c>
      <c r="I86" s="29">
        <v>5.0833000000000004</v>
      </c>
      <c r="J86" s="29">
        <v>1.5832999999999999</v>
      </c>
      <c r="K86" s="23">
        <f t="shared" si="7"/>
        <v>0</v>
      </c>
      <c r="L86" s="24">
        <f t="shared" si="12"/>
        <v>0</v>
      </c>
      <c r="M86" s="17">
        <v>0</v>
      </c>
      <c r="N86" s="19">
        <v>0</v>
      </c>
      <c r="O86" s="19">
        <v>0</v>
      </c>
      <c r="P86" s="23">
        <f t="shared" si="8"/>
        <v>9.8332999999999995</v>
      </c>
      <c r="Q86" s="39">
        <v>0</v>
      </c>
      <c r="R86" s="40">
        <v>9.8332999999999995</v>
      </c>
      <c r="S86" s="15">
        <f t="shared" si="9"/>
        <v>36.5</v>
      </c>
      <c r="V86" s="46"/>
    </row>
    <row r="87" spans="1:22" x14ac:dyDescent="0.25">
      <c r="A87" s="3">
        <v>2016</v>
      </c>
      <c r="B87" s="3">
        <v>2016</v>
      </c>
      <c r="C87" s="4">
        <v>42370</v>
      </c>
      <c r="D87" s="15">
        <f t="shared" si="13"/>
        <v>36.5</v>
      </c>
      <c r="E87" s="27">
        <f t="shared" si="10"/>
        <v>0</v>
      </c>
      <c r="F87" s="5">
        <v>0</v>
      </c>
      <c r="G87" s="5"/>
      <c r="H87" s="28">
        <f t="shared" si="11"/>
        <v>6.6665999999999999</v>
      </c>
      <c r="I87" s="29">
        <v>5</v>
      </c>
      <c r="J87" s="29">
        <v>1.6666000000000001</v>
      </c>
      <c r="K87" s="23">
        <f t="shared" si="7"/>
        <v>0</v>
      </c>
      <c r="L87" s="24">
        <f t="shared" si="12"/>
        <v>0</v>
      </c>
      <c r="M87" s="17">
        <v>0</v>
      </c>
      <c r="N87" s="19">
        <v>0</v>
      </c>
      <c r="O87" s="19">
        <v>0</v>
      </c>
      <c r="P87" s="23">
        <f t="shared" si="8"/>
        <v>8.5</v>
      </c>
      <c r="Q87" s="39">
        <v>0</v>
      </c>
      <c r="R87" s="40">
        <v>8.5</v>
      </c>
      <c r="S87" s="15">
        <f t="shared" si="9"/>
        <v>38.333399999999997</v>
      </c>
      <c r="V87" s="46"/>
    </row>
    <row r="88" spans="1:22" x14ac:dyDescent="0.25">
      <c r="A88" s="3">
        <v>2016</v>
      </c>
      <c r="B88" s="3">
        <v>2016</v>
      </c>
      <c r="C88" s="4">
        <v>42401</v>
      </c>
      <c r="D88" s="15">
        <f t="shared" si="13"/>
        <v>38.333399999999997</v>
      </c>
      <c r="E88" s="27">
        <f t="shared" si="10"/>
        <v>0</v>
      </c>
      <c r="F88" s="5">
        <v>0</v>
      </c>
      <c r="G88" s="5"/>
      <c r="H88" s="28">
        <f t="shared" si="11"/>
        <v>6.6665999999999999</v>
      </c>
      <c r="I88" s="29">
        <v>5</v>
      </c>
      <c r="J88" s="29">
        <v>1.6666000000000001</v>
      </c>
      <c r="K88" s="23">
        <f t="shared" si="7"/>
        <v>0</v>
      </c>
      <c r="L88" s="24">
        <f t="shared" si="12"/>
        <v>0</v>
      </c>
      <c r="M88" s="17">
        <v>0</v>
      </c>
      <c r="N88" s="19">
        <v>0</v>
      </c>
      <c r="O88" s="19">
        <v>0</v>
      </c>
      <c r="P88" s="23">
        <f t="shared" si="8"/>
        <v>8.5</v>
      </c>
      <c r="Q88" s="39">
        <v>0</v>
      </c>
      <c r="R88" s="40">
        <v>8.5</v>
      </c>
      <c r="S88" s="15">
        <f t="shared" si="9"/>
        <v>40.166799999999995</v>
      </c>
      <c r="V88" s="46"/>
    </row>
    <row r="89" spans="1:22" x14ac:dyDescent="0.25">
      <c r="A89" s="3">
        <v>2016</v>
      </c>
      <c r="B89" s="3">
        <v>2016</v>
      </c>
      <c r="C89" s="4">
        <v>42430</v>
      </c>
      <c r="D89" s="15">
        <f t="shared" si="13"/>
        <v>40.166799999999995</v>
      </c>
      <c r="E89" s="27">
        <f t="shared" si="10"/>
        <v>0</v>
      </c>
      <c r="F89" s="5">
        <v>0</v>
      </c>
      <c r="G89" s="5"/>
      <c r="H89" s="28">
        <f t="shared" si="11"/>
        <v>6.6665999999999999</v>
      </c>
      <c r="I89" s="29">
        <v>5</v>
      </c>
      <c r="J89" s="29">
        <v>1.6666000000000001</v>
      </c>
      <c r="K89" s="23">
        <f t="shared" si="7"/>
        <v>0</v>
      </c>
      <c r="L89" s="24">
        <f t="shared" si="12"/>
        <v>0</v>
      </c>
      <c r="M89" s="17">
        <v>0</v>
      </c>
      <c r="N89" s="19">
        <v>0</v>
      </c>
      <c r="O89" s="19">
        <v>0</v>
      </c>
      <c r="P89" s="23">
        <f t="shared" si="8"/>
        <v>8.5</v>
      </c>
      <c r="Q89" s="39">
        <v>0</v>
      </c>
      <c r="R89" s="40">
        <v>8.5</v>
      </c>
      <c r="S89" s="15">
        <f t="shared" si="9"/>
        <v>42.000199999999992</v>
      </c>
      <c r="V89" s="46"/>
    </row>
    <row r="90" spans="1:22" x14ac:dyDescent="0.25">
      <c r="A90" s="3">
        <v>2016</v>
      </c>
      <c r="B90" s="3">
        <v>2016</v>
      </c>
      <c r="C90" s="4">
        <v>42461</v>
      </c>
      <c r="D90" s="15">
        <f t="shared" si="13"/>
        <v>42.000199999999992</v>
      </c>
      <c r="E90" s="27">
        <f t="shared" si="10"/>
        <v>0</v>
      </c>
      <c r="F90" s="5">
        <v>0</v>
      </c>
      <c r="G90" s="5"/>
      <c r="H90" s="28">
        <f t="shared" si="11"/>
        <v>6.6665999999999999</v>
      </c>
      <c r="I90" s="29">
        <v>5</v>
      </c>
      <c r="J90" s="29">
        <v>1.6666000000000001</v>
      </c>
      <c r="K90" s="23">
        <f t="shared" si="7"/>
        <v>0</v>
      </c>
      <c r="L90" s="24">
        <f t="shared" si="12"/>
        <v>0</v>
      </c>
      <c r="M90" s="17">
        <v>0</v>
      </c>
      <c r="N90" s="19">
        <v>0</v>
      </c>
      <c r="O90" s="19">
        <v>0</v>
      </c>
      <c r="P90" s="23">
        <f t="shared" si="8"/>
        <v>12.5</v>
      </c>
      <c r="Q90" s="39">
        <v>4</v>
      </c>
      <c r="R90" s="40">
        <v>8.5</v>
      </c>
      <c r="S90" s="15">
        <f t="shared" si="9"/>
        <v>47.83359999999999</v>
      </c>
      <c r="V90" s="46"/>
    </row>
    <row r="91" spans="1:22" x14ac:dyDescent="0.25">
      <c r="A91" s="3">
        <v>2016</v>
      </c>
      <c r="B91" s="3">
        <v>2016</v>
      </c>
      <c r="C91" s="4">
        <v>42491</v>
      </c>
      <c r="D91" s="15">
        <f t="shared" si="13"/>
        <v>47.83359999999999</v>
      </c>
      <c r="E91" s="27">
        <f t="shared" si="10"/>
        <v>0</v>
      </c>
      <c r="F91" s="5">
        <v>0</v>
      </c>
      <c r="G91" s="5"/>
      <c r="H91" s="28">
        <f t="shared" si="11"/>
        <v>6.6665999999999999</v>
      </c>
      <c r="I91" s="29">
        <v>5</v>
      </c>
      <c r="J91" s="29">
        <v>1.6666000000000001</v>
      </c>
      <c r="K91" s="23">
        <f t="shared" si="7"/>
        <v>0</v>
      </c>
      <c r="L91" s="24">
        <f t="shared" si="12"/>
        <v>0</v>
      </c>
      <c r="M91" s="17">
        <v>0</v>
      </c>
      <c r="N91" s="19">
        <v>0</v>
      </c>
      <c r="O91" s="19">
        <v>0</v>
      </c>
      <c r="P91" s="23">
        <f t="shared" si="8"/>
        <v>11.5</v>
      </c>
      <c r="Q91" s="39">
        <v>3</v>
      </c>
      <c r="R91" s="40">
        <v>8.5</v>
      </c>
      <c r="S91" s="15">
        <f t="shared" si="9"/>
        <v>52.666999999999987</v>
      </c>
      <c r="V91" s="46"/>
    </row>
    <row r="92" spans="1:22" x14ac:dyDescent="0.25">
      <c r="A92" s="3">
        <v>2016</v>
      </c>
      <c r="B92" s="3">
        <v>2016</v>
      </c>
      <c r="C92" s="4">
        <v>42522</v>
      </c>
      <c r="D92" s="15">
        <f t="shared" si="13"/>
        <v>52.666999999999987</v>
      </c>
      <c r="E92" s="27">
        <f t="shared" si="10"/>
        <v>0</v>
      </c>
      <c r="F92" s="5">
        <v>0</v>
      </c>
      <c r="G92" s="5"/>
      <c r="H92" s="28">
        <f t="shared" si="11"/>
        <v>6.6665999999999999</v>
      </c>
      <c r="I92" s="29">
        <v>5</v>
      </c>
      <c r="J92" s="29">
        <v>1.6666000000000001</v>
      </c>
      <c r="K92" s="23">
        <f t="shared" si="7"/>
        <v>0</v>
      </c>
      <c r="L92" s="24">
        <f t="shared" si="12"/>
        <v>0</v>
      </c>
      <c r="M92" s="17">
        <v>0</v>
      </c>
      <c r="N92" s="19">
        <v>0</v>
      </c>
      <c r="O92" s="19">
        <v>0</v>
      </c>
      <c r="P92" s="23">
        <f t="shared" si="8"/>
        <v>8.5</v>
      </c>
      <c r="Q92" s="39">
        <v>0</v>
      </c>
      <c r="R92" s="40">
        <v>8.5</v>
      </c>
      <c r="S92" s="15">
        <f t="shared" si="9"/>
        <v>54.500399999999985</v>
      </c>
      <c r="V92" s="46"/>
    </row>
    <row r="93" spans="1:22" x14ac:dyDescent="0.25">
      <c r="A93" s="3">
        <v>2016</v>
      </c>
      <c r="B93" s="3">
        <v>2016</v>
      </c>
      <c r="C93" s="4">
        <v>42552</v>
      </c>
      <c r="D93" s="15">
        <f t="shared" si="13"/>
        <v>54.500399999999985</v>
      </c>
      <c r="E93" s="27">
        <f t="shared" si="10"/>
        <v>0</v>
      </c>
      <c r="F93" s="5">
        <v>0</v>
      </c>
      <c r="G93" s="5"/>
      <c r="H93" s="28">
        <f t="shared" si="11"/>
        <v>6.6665999999999999</v>
      </c>
      <c r="I93" s="29">
        <v>5</v>
      </c>
      <c r="J93" s="29">
        <v>1.6666000000000001</v>
      </c>
      <c r="K93" s="23">
        <f t="shared" si="7"/>
        <v>0</v>
      </c>
      <c r="L93" s="24">
        <f t="shared" si="12"/>
        <v>0</v>
      </c>
      <c r="M93" s="17">
        <v>0</v>
      </c>
      <c r="N93" s="19">
        <v>0</v>
      </c>
      <c r="O93" s="19">
        <v>0</v>
      </c>
      <c r="P93" s="23">
        <f t="shared" si="8"/>
        <v>11.5</v>
      </c>
      <c r="Q93" s="39">
        <v>3</v>
      </c>
      <c r="R93" s="40">
        <v>8.5</v>
      </c>
      <c r="S93" s="15">
        <f t="shared" si="9"/>
        <v>59.333799999999982</v>
      </c>
      <c r="V93" s="46"/>
    </row>
    <row r="94" spans="1:22" x14ac:dyDescent="0.25">
      <c r="A94" s="3">
        <v>2016</v>
      </c>
      <c r="B94" s="3">
        <v>2016</v>
      </c>
      <c r="C94" s="4">
        <v>42583</v>
      </c>
      <c r="D94" s="15">
        <f t="shared" si="13"/>
        <v>59.333799999999982</v>
      </c>
      <c r="E94" s="27">
        <f t="shared" si="10"/>
        <v>0</v>
      </c>
      <c r="F94" s="5">
        <v>0</v>
      </c>
      <c r="G94" s="5"/>
      <c r="H94" s="28">
        <f t="shared" si="11"/>
        <v>6.6665999999999999</v>
      </c>
      <c r="I94" s="29">
        <v>5</v>
      </c>
      <c r="J94" s="29">
        <v>1.6666000000000001</v>
      </c>
      <c r="K94" s="23">
        <f t="shared" si="7"/>
        <v>0</v>
      </c>
      <c r="L94" s="24">
        <f t="shared" si="12"/>
        <v>0</v>
      </c>
      <c r="M94" s="17">
        <v>0</v>
      </c>
      <c r="N94" s="19">
        <v>0</v>
      </c>
      <c r="O94" s="19">
        <v>0</v>
      </c>
      <c r="P94" s="23">
        <f t="shared" si="8"/>
        <v>11.5</v>
      </c>
      <c r="Q94" s="39">
        <v>3</v>
      </c>
      <c r="R94" s="40">
        <v>8.5</v>
      </c>
      <c r="S94" s="15">
        <f t="shared" si="9"/>
        <v>64.16719999999998</v>
      </c>
      <c r="V94" s="46"/>
    </row>
    <row r="95" spans="1:22" ht="14" x14ac:dyDescent="0.3">
      <c r="A95" s="3">
        <v>2016</v>
      </c>
      <c r="B95" s="3">
        <v>2016</v>
      </c>
      <c r="C95" s="4">
        <v>42614</v>
      </c>
      <c r="D95" s="15">
        <f t="shared" si="13"/>
        <v>64.16719999999998</v>
      </c>
      <c r="E95" s="27">
        <f t="shared" si="10"/>
        <v>0</v>
      </c>
      <c r="F95" s="5">
        <v>0</v>
      </c>
      <c r="G95" s="5"/>
      <c r="H95" s="28">
        <f t="shared" si="11"/>
        <v>6.6665999999999999</v>
      </c>
      <c r="I95" s="29">
        <v>5</v>
      </c>
      <c r="J95" s="29">
        <v>1.6666000000000001</v>
      </c>
      <c r="K95" s="23">
        <f t="shared" si="7"/>
        <v>0</v>
      </c>
      <c r="L95" s="24">
        <f t="shared" si="12"/>
        <v>0</v>
      </c>
      <c r="M95" s="17">
        <v>0</v>
      </c>
      <c r="N95" s="19">
        <v>0</v>
      </c>
      <c r="O95" s="19">
        <v>0</v>
      </c>
      <c r="P95" s="23">
        <f t="shared" si="8"/>
        <v>8.5</v>
      </c>
      <c r="Q95" s="39">
        <v>0</v>
      </c>
      <c r="R95" s="40">
        <v>8.5</v>
      </c>
      <c r="S95" s="15">
        <f t="shared" si="9"/>
        <v>66.000599999999977</v>
      </c>
      <c r="T95"/>
      <c r="V95" s="46"/>
    </row>
    <row r="96" spans="1:22" ht="14" x14ac:dyDescent="0.3">
      <c r="A96" s="3">
        <v>2016</v>
      </c>
      <c r="B96" s="3">
        <v>2016</v>
      </c>
      <c r="C96" s="4">
        <v>42644</v>
      </c>
      <c r="D96" s="15">
        <f t="shared" si="13"/>
        <v>66.000599999999977</v>
      </c>
      <c r="E96" s="27">
        <f t="shared" si="10"/>
        <v>0</v>
      </c>
      <c r="F96" s="5">
        <v>0</v>
      </c>
      <c r="G96" s="5"/>
      <c r="H96" s="28">
        <f t="shared" si="11"/>
        <v>6.6665999999999999</v>
      </c>
      <c r="I96" s="29">
        <v>5</v>
      </c>
      <c r="J96" s="29">
        <v>1.6666000000000001</v>
      </c>
      <c r="K96" s="23">
        <f t="shared" si="7"/>
        <v>0</v>
      </c>
      <c r="L96" s="24">
        <f t="shared" si="12"/>
        <v>0</v>
      </c>
      <c r="M96" s="17">
        <v>0</v>
      </c>
      <c r="N96" s="19">
        <v>0</v>
      </c>
      <c r="O96" s="19">
        <v>0</v>
      </c>
      <c r="P96" s="23">
        <f t="shared" si="8"/>
        <v>6.5</v>
      </c>
      <c r="Q96" s="39">
        <v>0</v>
      </c>
      <c r="R96" s="40">
        <v>6.5</v>
      </c>
      <c r="S96" s="15">
        <f t="shared" si="9"/>
        <v>65.833999999999975</v>
      </c>
      <c r="T96"/>
      <c r="V96" s="46"/>
    </row>
    <row r="97" spans="1:23" ht="14" x14ac:dyDescent="0.3">
      <c r="A97" s="3">
        <v>2016</v>
      </c>
      <c r="B97" s="3">
        <v>2016</v>
      </c>
      <c r="C97" s="4">
        <v>42675</v>
      </c>
      <c r="D97" s="15">
        <f t="shared" si="13"/>
        <v>65.833999999999975</v>
      </c>
      <c r="E97" s="27">
        <f t="shared" si="10"/>
        <v>0</v>
      </c>
      <c r="F97" s="5">
        <v>0</v>
      </c>
      <c r="G97" s="5"/>
      <c r="H97" s="28">
        <f t="shared" si="11"/>
        <v>6.6665999999999999</v>
      </c>
      <c r="I97" s="29">
        <v>5</v>
      </c>
      <c r="J97" s="29">
        <v>1.6666000000000001</v>
      </c>
      <c r="K97" s="23">
        <f t="shared" si="7"/>
        <v>0</v>
      </c>
      <c r="L97" s="24">
        <f t="shared" si="12"/>
        <v>0</v>
      </c>
      <c r="M97" s="17">
        <v>0</v>
      </c>
      <c r="N97" s="19">
        <v>0</v>
      </c>
      <c r="O97" s="19">
        <v>0</v>
      </c>
      <c r="P97" s="23">
        <f t="shared" si="8"/>
        <v>8.5</v>
      </c>
      <c r="Q97" s="39">
        <v>0</v>
      </c>
      <c r="R97" s="40">
        <v>8.5</v>
      </c>
      <c r="S97" s="15">
        <f t="shared" si="9"/>
        <v>67.667399999999972</v>
      </c>
      <c r="T97"/>
      <c r="V97" s="46"/>
    </row>
    <row r="98" spans="1:23" x14ac:dyDescent="0.25">
      <c r="A98" s="3">
        <v>2016</v>
      </c>
      <c r="B98" s="3">
        <v>2016</v>
      </c>
      <c r="C98" s="4">
        <v>42705</v>
      </c>
      <c r="D98" s="15">
        <f t="shared" si="13"/>
        <v>67.667399999999972</v>
      </c>
      <c r="E98" s="27">
        <f t="shared" si="10"/>
        <v>0</v>
      </c>
      <c r="F98" s="5">
        <v>0</v>
      </c>
      <c r="G98" s="5"/>
      <c r="H98" s="28">
        <f t="shared" si="11"/>
        <v>6.6665999999999999</v>
      </c>
      <c r="I98" s="29">
        <v>5</v>
      </c>
      <c r="J98" s="29">
        <v>1.6666000000000001</v>
      </c>
      <c r="K98" s="23">
        <f t="shared" si="7"/>
        <v>0</v>
      </c>
      <c r="L98" s="24">
        <f t="shared" si="12"/>
        <v>0</v>
      </c>
      <c r="M98" s="17">
        <v>0</v>
      </c>
      <c r="N98" s="19">
        <v>0</v>
      </c>
      <c r="O98" s="19">
        <v>0</v>
      </c>
      <c r="P98" s="23">
        <f t="shared" si="8"/>
        <v>8.5</v>
      </c>
      <c r="Q98" s="39">
        <v>0</v>
      </c>
      <c r="R98" s="40">
        <v>8.5</v>
      </c>
      <c r="S98" s="15">
        <f t="shared" si="9"/>
        <v>69.50079999999997</v>
      </c>
      <c r="V98" s="46"/>
    </row>
    <row r="99" spans="1:23" ht="14" x14ac:dyDescent="0.3">
      <c r="A99" s="3">
        <v>2017</v>
      </c>
      <c r="B99" s="3">
        <v>2017</v>
      </c>
      <c r="C99" s="4">
        <v>42736</v>
      </c>
      <c r="D99" s="15">
        <f t="shared" si="13"/>
        <v>69.50079999999997</v>
      </c>
      <c r="E99" s="27">
        <f t="shared" si="10"/>
        <v>0</v>
      </c>
      <c r="F99" s="5">
        <v>0</v>
      </c>
      <c r="G99" s="5"/>
      <c r="H99" s="28">
        <f t="shared" si="11"/>
        <v>8.25</v>
      </c>
      <c r="I99" s="29">
        <v>6.5</v>
      </c>
      <c r="J99" s="29">
        <v>1.75</v>
      </c>
      <c r="K99" s="23">
        <f t="shared" si="7"/>
        <v>0</v>
      </c>
      <c r="L99" s="24">
        <f t="shared" si="12"/>
        <v>0</v>
      </c>
      <c r="M99" s="17">
        <v>0</v>
      </c>
      <c r="N99" s="19">
        <v>0</v>
      </c>
      <c r="O99" s="19">
        <v>0</v>
      </c>
      <c r="P99" s="23">
        <f t="shared" si="8"/>
        <v>8.25</v>
      </c>
      <c r="Q99" s="39">
        <v>0</v>
      </c>
      <c r="R99" s="40">
        <v>8.25</v>
      </c>
      <c r="S99" s="15">
        <f t="shared" si="9"/>
        <v>69.50079999999997</v>
      </c>
      <c r="T99"/>
      <c r="V99" s="46"/>
      <c r="W99" s="46"/>
    </row>
    <row r="100" spans="1:23" ht="14" x14ac:dyDescent="0.3">
      <c r="A100" s="3">
        <v>2017</v>
      </c>
      <c r="B100" s="3">
        <v>2017</v>
      </c>
      <c r="C100" s="4">
        <v>42767</v>
      </c>
      <c r="D100" s="15">
        <f t="shared" si="13"/>
        <v>69.50079999999997</v>
      </c>
      <c r="E100" s="27">
        <f t="shared" si="10"/>
        <v>0</v>
      </c>
      <c r="F100" s="5">
        <v>0</v>
      </c>
      <c r="G100" s="5"/>
      <c r="H100" s="28">
        <f t="shared" si="11"/>
        <v>8.25</v>
      </c>
      <c r="I100" s="29">
        <v>6.5</v>
      </c>
      <c r="J100" s="29">
        <v>1.75</v>
      </c>
      <c r="K100" s="23">
        <f t="shared" si="7"/>
        <v>0</v>
      </c>
      <c r="L100" s="24">
        <f t="shared" si="12"/>
        <v>0</v>
      </c>
      <c r="M100" s="17">
        <v>0</v>
      </c>
      <c r="N100" s="19">
        <v>0</v>
      </c>
      <c r="O100" s="19">
        <v>0</v>
      </c>
      <c r="P100" s="23">
        <f t="shared" si="8"/>
        <v>8.25</v>
      </c>
      <c r="Q100" s="39">
        <v>0</v>
      </c>
      <c r="R100" s="40">
        <v>8.25</v>
      </c>
      <c r="S100" s="15">
        <f t="shared" si="9"/>
        <v>69.50079999999997</v>
      </c>
      <c r="T100"/>
      <c r="V100" s="46"/>
      <c r="W100" s="46"/>
    </row>
    <row r="101" spans="1:23" ht="14" x14ac:dyDescent="0.3">
      <c r="A101" s="3">
        <v>2017</v>
      </c>
      <c r="B101" s="3">
        <v>2017</v>
      </c>
      <c r="C101" s="4">
        <v>42795</v>
      </c>
      <c r="D101" s="15">
        <f t="shared" si="13"/>
        <v>69.50079999999997</v>
      </c>
      <c r="E101" s="27">
        <f t="shared" si="10"/>
        <v>0</v>
      </c>
      <c r="F101" s="5">
        <v>0</v>
      </c>
      <c r="G101" s="5"/>
      <c r="H101" s="28">
        <f t="shared" si="11"/>
        <v>8.25</v>
      </c>
      <c r="I101" s="29">
        <v>6.5</v>
      </c>
      <c r="J101" s="29">
        <v>1.75</v>
      </c>
      <c r="K101" s="23">
        <f t="shared" si="7"/>
        <v>0</v>
      </c>
      <c r="L101" s="24">
        <f t="shared" si="12"/>
        <v>0</v>
      </c>
      <c r="M101" s="17">
        <v>0</v>
      </c>
      <c r="N101" s="19">
        <v>0</v>
      </c>
      <c r="O101" s="19">
        <v>0</v>
      </c>
      <c r="P101" s="23">
        <f t="shared" si="8"/>
        <v>8.25</v>
      </c>
      <c r="Q101" s="39">
        <v>0</v>
      </c>
      <c r="R101" s="40">
        <v>8.25</v>
      </c>
      <c r="S101" s="15">
        <f t="shared" si="9"/>
        <v>69.50079999999997</v>
      </c>
      <c r="T101"/>
      <c r="V101" s="46"/>
      <c r="W101" s="46"/>
    </row>
    <row r="102" spans="1:23" ht="14" x14ac:dyDescent="0.3">
      <c r="A102" s="3">
        <v>2017</v>
      </c>
      <c r="B102" s="3">
        <v>2017</v>
      </c>
      <c r="C102" s="4">
        <v>42826</v>
      </c>
      <c r="D102" s="15">
        <f t="shared" si="13"/>
        <v>69.50079999999997</v>
      </c>
      <c r="E102" s="27">
        <f t="shared" si="10"/>
        <v>0</v>
      </c>
      <c r="F102" s="5">
        <v>0</v>
      </c>
      <c r="G102" s="5"/>
      <c r="H102" s="28">
        <f t="shared" si="11"/>
        <v>8.25</v>
      </c>
      <c r="I102" s="29">
        <v>6.5</v>
      </c>
      <c r="J102" s="29">
        <v>1.75</v>
      </c>
      <c r="K102" s="23">
        <f t="shared" si="7"/>
        <v>0</v>
      </c>
      <c r="L102" s="24">
        <f t="shared" si="12"/>
        <v>0</v>
      </c>
      <c r="M102" s="17">
        <v>0</v>
      </c>
      <c r="N102" s="19">
        <v>0</v>
      </c>
      <c r="O102" s="19">
        <v>0</v>
      </c>
      <c r="P102" s="23">
        <f t="shared" si="8"/>
        <v>11.25</v>
      </c>
      <c r="Q102" s="39">
        <v>3</v>
      </c>
      <c r="R102" s="40">
        <v>8.25</v>
      </c>
      <c r="S102" s="15">
        <f t="shared" si="9"/>
        <v>72.50079999999997</v>
      </c>
      <c r="T102"/>
      <c r="V102" s="46"/>
      <c r="W102" s="46"/>
    </row>
    <row r="103" spans="1:23" ht="14" x14ac:dyDescent="0.3">
      <c r="A103" s="3">
        <v>2017</v>
      </c>
      <c r="B103" s="3">
        <v>2017</v>
      </c>
      <c r="C103" s="4">
        <v>42856</v>
      </c>
      <c r="D103" s="15">
        <f t="shared" si="13"/>
        <v>72.50079999999997</v>
      </c>
      <c r="E103" s="27">
        <f t="shared" si="10"/>
        <v>0</v>
      </c>
      <c r="F103" s="5">
        <v>0</v>
      </c>
      <c r="G103" s="5"/>
      <c r="H103" s="28">
        <f t="shared" si="11"/>
        <v>8.25</v>
      </c>
      <c r="I103" s="29">
        <v>6.5</v>
      </c>
      <c r="J103" s="29">
        <v>1.75</v>
      </c>
      <c r="K103" s="23">
        <f t="shared" si="7"/>
        <v>0</v>
      </c>
      <c r="L103" s="24">
        <f t="shared" si="12"/>
        <v>0</v>
      </c>
      <c r="M103" s="17">
        <v>0</v>
      </c>
      <c r="N103" s="19">
        <v>0</v>
      </c>
      <c r="O103" s="19">
        <v>0</v>
      </c>
      <c r="P103" s="23">
        <f t="shared" si="8"/>
        <v>8.25</v>
      </c>
      <c r="Q103" s="39">
        <v>0</v>
      </c>
      <c r="R103" s="40">
        <v>8.25</v>
      </c>
      <c r="S103" s="15">
        <f t="shared" si="9"/>
        <v>72.50079999999997</v>
      </c>
      <c r="T103"/>
      <c r="V103" s="46"/>
      <c r="W103" s="46"/>
    </row>
    <row r="104" spans="1:23" ht="14" x14ac:dyDescent="0.3">
      <c r="A104" s="3">
        <v>2017</v>
      </c>
      <c r="B104" s="3">
        <v>2017</v>
      </c>
      <c r="C104" s="4">
        <v>42887</v>
      </c>
      <c r="D104" s="15">
        <f t="shared" si="13"/>
        <v>72.50079999999997</v>
      </c>
      <c r="E104" s="27">
        <f t="shared" si="10"/>
        <v>0</v>
      </c>
      <c r="F104" s="5">
        <v>0</v>
      </c>
      <c r="G104" s="5"/>
      <c r="H104" s="28">
        <f t="shared" si="11"/>
        <v>8.25</v>
      </c>
      <c r="I104" s="29">
        <v>6.5</v>
      </c>
      <c r="J104" s="29">
        <v>1.75</v>
      </c>
      <c r="K104" s="23">
        <f t="shared" si="7"/>
        <v>0</v>
      </c>
      <c r="L104" s="24">
        <f t="shared" si="12"/>
        <v>0</v>
      </c>
      <c r="M104" s="17">
        <v>0</v>
      </c>
      <c r="N104" s="19">
        <v>0</v>
      </c>
      <c r="O104" s="19">
        <v>0</v>
      </c>
      <c r="P104" s="23">
        <f t="shared" si="8"/>
        <v>8</v>
      </c>
      <c r="Q104" s="39">
        <v>8</v>
      </c>
      <c r="R104" s="40">
        <v>0</v>
      </c>
      <c r="S104" s="15">
        <f t="shared" si="9"/>
        <v>72.25079999999997</v>
      </c>
      <c r="T104"/>
      <c r="V104" s="46"/>
      <c r="W104" s="46"/>
    </row>
    <row r="105" spans="1:23" ht="14" x14ac:dyDescent="0.3">
      <c r="A105" s="3">
        <v>2017</v>
      </c>
      <c r="B105" s="3">
        <v>2017</v>
      </c>
      <c r="C105" s="4">
        <v>42917</v>
      </c>
      <c r="D105" s="15">
        <f t="shared" si="13"/>
        <v>72.25079999999997</v>
      </c>
      <c r="E105" s="27">
        <f t="shared" si="10"/>
        <v>0</v>
      </c>
      <c r="F105" s="5">
        <v>0</v>
      </c>
      <c r="G105" s="5"/>
      <c r="H105" s="28">
        <f t="shared" si="11"/>
        <v>8.25</v>
      </c>
      <c r="I105" s="29">
        <v>6.5</v>
      </c>
      <c r="J105" s="29">
        <v>1.75</v>
      </c>
      <c r="K105" s="23">
        <f t="shared" si="7"/>
        <v>0</v>
      </c>
      <c r="L105" s="24">
        <f t="shared" si="12"/>
        <v>0</v>
      </c>
      <c r="M105" s="17">
        <v>0</v>
      </c>
      <c r="N105" s="19">
        <v>0</v>
      </c>
      <c r="O105" s="19">
        <v>0</v>
      </c>
      <c r="P105" s="23">
        <f t="shared" si="8"/>
        <v>10.25</v>
      </c>
      <c r="Q105" s="39">
        <v>2</v>
      </c>
      <c r="R105" s="40">
        <v>8.25</v>
      </c>
      <c r="S105" s="15">
        <f t="shared" si="9"/>
        <v>74.25079999999997</v>
      </c>
      <c r="T105"/>
      <c r="V105" s="46"/>
      <c r="W105" s="46"/>
    </row>
    <row r="106" spans="1:23" ht="14" x14ac:dyDescent="0.3">
      <c r="A106" s="3">
        <v>2017</v>
      </c>
      <c r="B106" s="3">
        <v>2017</v>
      </c>
      <c r="C106" s="4">
        <v>42948</v>
      </c>
      <c r="D106" s="15">
        <f t="shared" si="13"/>
        <v>74.25079999999997</v>
      </c>
      <c r="E106" s="27">
        <f t="shared" si="10"/>
        <v>0</v>
      </c>
      <c r="F106" s="5">
        <v>0</v>
      </c>
      <c r="G106" s="5"/>
      <c r="H106" s="28">
        <f t="shared" si="11"/>
        <v>8.25</v>
      </c>
      <c r="I106" s="29">
        <v>6.5</v>
      </c>
      <c r="J106" s="29">
        <v>1.75</v>
      </c>
      <c r="K106" s="23">
        <f t="shared" si="7"/>
        <v>0</v>
      </c>
      <c r="L106" s="24">
        <f t="shared" si="12"/>
        <v>0</v>
      </c>
      <c r="M106" s="17">
        <v>0</v>
      </c>
      <c r="N106" s="19">
        <v>0</v>
      </c>
      <c r="O106" s="19">
        <v>0</v>
      </c>
      <c r="P106" s="23">
        <f t="shared" si="8"/>
        <v>10.25</v>
      </c>
      <c r="Q106" s="39">
        <v>2</v>
      </c>
      <c r="R106" s="40">
        <v>8.25</v>
      </c>
      <c r="S106" s="15">
        <f t="shared" si="9"/>
        <v>76.25079999999997</v>
      </c>
      <c r="T106"/>
      <c r="V106" s="46"/>
      <c r="W106" s="46"/>
    </row>
    <row r="107" spans="1:23" ht="14" x14ac:dyDescent="0.3">
      <c r="A107" s="3">
        <v>2017</v>
      </c>
      <c r="B107" s="3">
        <v>2017</v>
      </c>
      <c r="C107" s="4">
        <v>42979</v>
      </c>
      <c r="D107" s="15">
        <f t="shared" si="13"/>
        <v>76.25079999999997</v>
      </c>
      <c r="E107" s="27">
        <f t="shared" si="10"/>
        <v>0</v>
      </c>
      <c r="F107" s="5">
        <v>0</v>
      </c>
      <c r="G107" s="5"/>
      <c r="H107" s="28">
        <f t="shared" si="11"/>
        <v>8.25</v>
      </c>
      <c r="I107" s="29">
        <v>6.5</v>
      </c>
      <c r="J107" s="29">
        <v>1.75</v>
      </c>
      <c r="K107" s="23">
        <f t="shared" si="7"/>
        <v>0</v>
      </c>
      <c r="L107" s="24">
        <f t="shared" si="12"/>
        <v>0</v>
      </c>
      <c r="M107" s="17">
        <v>0</v>
      </c>
      <c r="N107" s="19">
        <v>0</v>
      </c>
      <c r="O107" s="19">
        <v>0</v>
      </c>
      <c r="P107" s="23">
        <f t="shared" si="8"/>
        <v>8.25</v>
      </c>
      <c r="Q107" s="39">
        <v>0</v>
      </c>
      <c r="R107" s="40">
        <v>8.25</v>
      </c>
      <c r="S107" s="15">
        <f t="shared" si="9"/>
        <v>76.25079999999997</v>
      </c>
      <c r="T107"/>
      <c r="V107" s="46"/>
      <c r="W107" s="46"/>
    </row>
    <row r="108" spans="1:23" ht="14" x14ac:dyDescent="0.3">
      <c r="A108" s="3">
        <v>2017</v>
      </c>
      <c r="B108" s="3">
        <v>2017</v>
      </c>
      <c r="C108" s="4">
        <v>43009</v>
      </c>
      <c r="D108" s="15">
        <f t="shared" si="13"/>
        <v>76.25079999999997</v>
      </c>
      <c r="E108" s="27">
        <f t="shared" si="10"/>
        <v>0</v>
      </c>
      <c r="F108" s="5">
        <v>0</v>
      </c>
      <c r="G108" s="5"/>
      <c r="H108" s="28">
        <f t="shared" si="11"/>
        <v>8.25</v>
      </c>
      <c r="I108" s="29">
        <v>6.5</v>
      </c>
      <c r="J108" s="29">
        <v>1.75</v>
      </c>
      <c r="K108" s="23">
        <f t="shared" si="7"/>
        <v>0</v>
      </c>
      <c r="L108" s="24">
        <f t="shared" si="12"/>
        <v>0</v>
      </c>
      <c r="M108" s="17">
        <v>0</v>
      </c>
      <c r="N108" s="19">
        <v>0</v>
      </c>
      <c r="O108" s="19">
        <v>0</v>
      </c>
      <c r="P108" s="23">
        <f t="shared" si="8"/>
        <v>2</v>
      </c>
      <c r="Q108" s="39">
        <v>2</v>
      </c>
      <c r="R108" s="40">
        <v>0</v>
      </c>
      <c r="S108" s="15">
        <f t="shared" si="9"/>
        <v>70.00079999999997</v>
      </c>
      <c r="T108"/>
      <c r="V108" s="46"/>
      <c r="W108" s="46"/>
    </row>
    <row r="109" spans="1:23" ht="14" x14ac:dyDescent="0.3">
      <c r="A109" s="3">
        <v>2017</v>
      </c>
      <c r="B109" s="3">
        <v>2017</v>
      </c>
      <c r="C109" s="4">
        <v>43040</v>
      </c>
      <c r="D109" s="15">
        <f t="shared" si="13"/>
        <v>70.00079999999997</v>
      </c>
      <c r="E109" s="27">
        <f t="shared" si="10"/>
        <v>0</v>
      </c>
      <c r="F109" s="5">
        <v>0</v>
      </c>
      <c r="G109" s="5"/>
      <c r="H109" s="28">
        <f t="shared" si="11"/>
        <v>8.25</v>
      </c>
      <c r="I109" s="29">
        <v>6.5</v>
      </c>
      <c r="J109" s="29">
        <v>1.75</v>
      </c>
      <c r="K109" s="23">
        <f t="shared" si="7"/>
        <v>0</v>
      </c>
      <c r="L109" s="24">
        <f t="shared" si="12"/>
        <v>0</v>
      </c>
      <c r="M109" s="17">
        <v>0</v>
      </c>
      <c r="N109" s="19">
        <v>0</v>
      </c>
      <c r="O109" s="19">
        <v>0</v>
      </c>
      <c r="P109" s="23">
        <f t="shared" si="8"/>
        <v>8.25</v>
      </c>
      <c r="Q109" s="39">
        <v>0</v>
      </c>
      <c r="R109" s="40">
        <v>8.25</v>
      </c>
      <c r="S109" s="15">
        <f t="shared" si="9"/>
        <v>70.00079999999997</v>
      </c>
      <c r="T109"/>
      <c r="V109" s="46"/>
      <c r="W109" s="46"/>
    </row>
    <row r="110" spans="1:23" ht="14" x14ac:dyDescent="0.3">
      <c r="A110" s="3">
        <v>2017</v>
      </c>
      <c r="B110" s="3">
        <v>2017</v>
      </c>
      <c r="C110" s="4">
        <v>43070</v>
      </c>
      <c r="D110" s="15">
        <f t="shared" si="13"/>
        <v>70.00079999999997</v>
      </c>
      <c r="E110" s="27">
        <f t="shared" si="10"/>
        <v>0</v>
      </c>
      <c r="F110" s="5">
        <v>0</v>
      </c>
      <c r="G110" s="5"/>
      <c r="H110" s="28">
        <f t="shared" si="11"/>
        <v>8.25</v>
      </c>
      <c r="I110" s="29">
        <v>6.5</v>
      </c>
      <c r="J110" s="29">
        <v>1.75</v>
      </c>
      <c r="K110" s="23">
        <f t="shared" si="7"/>
        <v>0</v>
      </c>
      <c r="L110" s="24">
        <f t="shared" si="12"/>
        <v>0</v>
      </c>
      <c r="M110" s="17">
        <v>0</v>
      </c>
      <c r="N110" s="19">
        <v>0</v>
      </c>
      <c r="O110" s="19">
        <v>0</v>
      </c>
      <c r="P110" s="23">
        <f t="shared" si="8"/>
        <v>11.25</v>
      </c>
      <c r="Q110" s="39">
        <v>3</v>
      </c>
      <c r="R110" s="40">
        <v>8.25</v>
      </c>
      <c r="S110" s="15">
        <f t="shared" si="9"/>
        <v>73.00079999999997</v>
      </c>
      <c r="T110"/>
      <c r="U110"/>
      <c r="V110" s="46"/>
      <c r="W110" s="46"/>
    </row>
    <row r="111" spans="1:23" ht="14" x14ac:dyDescent="0.3">
      <c r="A111" s="3">
        <v>2018</v>
      </c>
      <c r="B111" s="3">
        <v>2018</v>
      </c>
      <c r="C111" s="4">
        <v>43101</v>
      </c>
      <c r="D111" s="15">
        <f t="shared" si="13"/>
        <v>73.00079999999997</v>
      </c>
      <c r="E111" s="27">
        <f t="shared" si="10"/>
        <v>0</v>
      </c>
      <c r="F111" s="5">
        <v>0</v>
      </c>
      <c r="G111" s="5"/>
      <c r="H111" s="28">
        <f t="shared" si="11"/>
        <v>8.4999000000000002</v>
      </c>
      <c r="I111" s="29">
        <v>5.4165999999999999</v>
      </c>
      <c r="J111" s="29">
        <v>3.0832999999999999</v>
      </c>
      <c r="K111" s="23">
        <f t="shared" si="7"/>
        <v>0</v>
      </c>
      <c r="L111" s="24">
        <f t="shared" si="12"/>
        <v>0</v>
      </c>
      <c r="M111" s="17">
        <v>0</v>
      </c>
      <c r="N111" s="19">
        <v>0</v>
      </c>
      <c r="O111" s="19">
        <v>0</v>
      </c>
      <c r="P111" s="23">
        <f t="shared" si="8"/>
        <v>5.6665999999999999</v>
      </c>
      <c r="Q111" s="39">
        <v>2.5</v>
      </c>
      <c r="R111" s="40">
        <v>3.1665999999999999</v>
      </c>
      <c r="S111" s="15">
        <f t="shared" si="9"/>
        <v>70.167499999999976</v>
      </c>
      <c r="T111"/>
      <c r="U111"/>
      <c r="V111" s="46"/>
      <c r="W111" s="46"/>
    </row>
    <row r="112" spans="1:23" ht="14" x14ac:dyDescent="0.3">
      <c r="A112" s="3">
        <v>2018</v>
      </c>
      <c r="B112" s="3">
        <v>2018</v>
      </c>
      <c r="C112" s="4">
        <v>43132</v>
      </c>
      <c r="D112" s="15">
        <f t="shared" si="13"/>
        <v>70.167499999999976</v>
      </c>
      <c r="E112" s="27">
        <f t="shared" si="10"/>
        <v>0</v>
      </c>
      <c r="F112" s="5">
        <v>0</v>
      </c>
      <c r="G112" s="5"/>
      <c r="H112" s="28">
        <f t="shared" si="11"/>
        <v>8.4999000000000002</v>
      </c>
      <c r="I112" s="29">
        <v>5.4165999999999999</v>
      </c>
      <c r="J112" s="29">
        <v>3.0832999999999999</v>
      </c>
      <c r="K112" s="23">
        <f t="shared" si="7"/>
        <v>0</v>
      </c>
      <c r="L112" s="24">
        <f t="shared" si="12"/>
        <v>0</v>
      </c>
      <c r="M112" s="17">
        <v>0</v>
      </c>
      <c r="N112" s="19">
        <v>0</v>
      </c>
      <c r="O112" s="19">
        <v>0</v>
      </c>
      <c r="P112" s="23">
        <f t="shared" si="8"/>
        <v>5.6665999999999999</v>
      </c>
      <c r="Q112" s="39">
        <v>2.5</v>
      </c>
      <c r="R112" s="40">
        <v>3.1665999999999999</v>
      </c>
      <c r="S112" s="15">
        <f t="shared" si="9"/>
        <v>67.334199999999981</v>
      </c>
      <c r="T112"/>
      <c r="U112"/>
      <c r="V112" s="46"/>
      <c r="W112" s="46"/>
    </row>
    <row r="113" spans="1:23" ht="14" x14ac:dyDescent="0.3">
      <c r="A113" s="3">
        <v>2018</v>
      </c>
      <c r="B113" s="3">
        <v>2018</v>
      </c>
      <c r="C113" s="4">
        <v>43160</v>
      </c>
      <c r="D113" s="15">
        <f t="shared" si="13"/>
        <v>67.334199999999981</v>
      </c>
      <c r="E113" s="27">
        <f t="shared" si="10"/>
        <v>0</v>
      </c>
      <c r="F113" s="5">
        <v>0</v>
      </c>
      <c r="G113" s="5"/>
      <c r="H113" s="28">
        <f t="shared" si="11"/>
        <v>8.4999000000000002</v>
      </c>
      <c r="I113" s="29">
        <v>5.4165999999999999</v>
      </c>
      <c r="J113" s="29">
        <v>3.0832999999999999</v>
      </c>
      <c r="K113" s="23">
        <f t="shared" si="7"/>
        <v>0</v>
      </c>
      <c r="L113" s="24">
        <f t="shared" si="12"/>
        <v>0</v>
      </c>
      <c r="M113" s="17">
        <v>0</v>
      </c>
      <c r="N113" s="19">
        <v>0</v>
      </c>
      <c r="O113" s="19">
        <v>0</v>
      </c>
      <c r="P113" s="23">
        <f t="shared" si="8"/>
        <v>5.6665999999999999</v>
      </c>
      <c r="Q113" s="39">
        <v>2.5</v>
      </c>
      <c r="R113" s="40">
        <v>3.1665999999999999</v>
      </c>
      <c r="S113" s="15">
        <f t="shared" si="9"/>
        <v>64.500899999999987</v>
      </c>
      <c r="T113"/>
      <c r="U113"/>
      <c r="V113" s="46"/>
      <c r="W113" s="46"/>
    </row>
    <row r="114" spans="1:23" ht="14" x14ac:dyDescent="0.3">
      <c r="A114" s="3">
        <v>2018</v>
      </c>
      <c r="B114" s="3">
        <v>2018</v>
      </c>
      <c r="C114" s="4">
        <v>43191</v>
      </c>
      <c r="D114" s="15">
        <f t="shared" si="13"/>
        <v>64.500899999999987</v>
      </c>
      <c r="E114" s="27">
        <f t="shared" si="10"/>
        <v>0</v>
      </c>
      <c r="F114" s="5">
        <v>0</v>
      </c>
      <c r="G114" s="5"/>
      <c r="H114" s="28">
        <f t="shared" si="11"/>
        <v>8.4999000000000002</v>
      </c>
      <c r="I114" s="29">
        <v>5.4165999999999999</v>
      </c>
      <c r="J114" s="29">
        <v>3.0832999999999999</v>
      </c>
      <c r="K114" s="23">
        <f t="shared" si="7"/>
        <v>0</v>
      </c>
      <c r="L114" s="24">
        <f t="shared" si="12"/>
        <v>0</v>
      </c>
      <c r="M114" s="17">
        <v>0</v>
      </c>
      <c r="N114" s="19">
        <v>0</v>
      </c>
      <c r="O114" s="19">
        <v>0</v>
      </c>
      <c r="P114" s="23">
        <f t="shared" si="8"/>
        <v>5.6665999999999999</v>
      </c>
      <c r="Q114" s="39">
        <v>2.5</v>
      </c>
      <c r="R114" s="40">
        <v>3.1665999999999999</v>
      </c>
      <c r="S114" s="15">
        <f t="shared" si="9"/>
        <v>61.667599999999993</v>
      </c>
      <c r="T114"/>
      <c r="U114"/>
      <c r="V114" s="46"/>
      <c r="W114" s="46"/>
    </row>
    <row r="115" spans="1:23" ht="14" x14ac:dyDescent="0.3">
      <c r="A115" s="3">
        <v>2018</v>
      </c>
      <c r="B115" s="3">
        <v>2018</v>
      </c>
      <c r="C115" s="4">
        <v>43221</v>
      </c>
      <c r="D115" s="15">
        <f t="shared" si="13"/>
        <v>61.667599999999993</v>
      </c>
      <c r="E115" s="27">
        <f t="shared" si="10"/>
        <v>0</v>
      </c>
      <c r="F115" s="5">
        <v>0</v>
      </c>
      <c r="G115" s="5"/>
      <c r="H115" s="28">
        <f t="shared" si="11"/>
        <v>8.4999000000000002</v>
      </c>
      <c r="I115" s="29">
        <v>5.4165999999999999</v>
      </c>
      <c r="J115" s="29">
        <v>3.0832999999999999</v>
      </c>
      <c r="K115" s="23">
        <f t="shared" si="7"/>
        <v>0</v>
      </c>
      <c r="L115" s="24">
        <f t="shared" si="12"/>
        <v>0</v>
      </c>
      <c r="M115" s="17">
        <v>0</v>
      </c>
      <c r="N115" s="19">
        <v>0</v>
      </c>
      <c r="O115" s="19">
        <v>0</v>
      </c>
      <c r="P115" s="23">
        <f t="shared" si="8"/>
        <v>5.6665999999999999</v>
      </c>
      <c r="Q115" s="39">
        <v>2.5</v>
      </c>
      <c r="R115" s="40">
        <v>3.1665999999999999</v>
      </c>
      <c r="S115" s="15">
        <f t="shared" si="9"/>
        <v>58.834299999999999</v>
      </c>
      <c r="T115"/>
      <c r="U115"/>
      <c r="V115" s="46"/>
      <c r="W115" s="46"/>
    </row>
    <row r="116" spans="1:23" ht="14" x14ac:dyDescent="0.3">
      <c r="A116" s="3">
        <v>2018</v>
      </c>
      <c r="B116" s="3">
        <v>2018</v>
      </c>
      <c r="C116" s="4">
        <v>43252</v>
      </c>
      <c r="D116" s="15">
        <f t="shared" si="13"/>
        <v>58.834299999999999</v>
      </c>
      <c r="E116" s="27">
        <f t="shared" si="10"/>
        <v>0</v>
      </c>
      <c r="F116" s="5">
        <v>0</v>
      </c>
      <c r="G116" s="5"/>
      <c r="H116" s="28">
        <f t="shared" si="11"/>
        <v>8.4999000000000002</v>
      </c>
      <c r="I116" s="29">
        <v>5.4165999999999999</v>
      </c>
      <c r="J116" s="29">
        <v>3.0832999999999999</v>
      </c>
      <c r="K116" s="23">
        <f t="shared" si="7"/>
        <v>0</v>
      </c>
      <c r="L116" s="24">
        <f t="shared" si="12"/>
        <v>0</v>
      </c>
      <c r="M116" s="17">
        <v>0</v>
      </c>
      <c r="N116" s="19">
        <v>0</v>
      </c>
      <c r="O116" s="19">
        <v>0</v>
      </c>
      <c r="P116" s="23">
        <f t="shared" si="8"/>
        <v>5.6665999999999999</v>
      </c>
      <c r="Q116" s="39">
        <v>2.5</v>
      </c>
      <c r="R116" s="40">
        <v>3.1665999999999999</v>
      </c>
      <c r="S116" s="15">
        <f t="shared" si="9"/>
        <v>56.001000000000005</v>
      </c>
      <c r="T116"/>
      <c r="V116" s="46"/>
      <c r="W116" s="46"/>
    </row>
    <row r="117" spans="1:23" ht="14" x14ac:dyDescent="0.3">
      <c r="A117" s="3">
        <v>2018</v>
      </c>
      <c r="B117" s="3">
        <v>2018</v>
      </c>
      <c r="C117" s="4">
        <v>43282</v>
      </c>
      <c r="D117" s="15">
        <f t="shared" si="13"/>
        <v>56.001000000000005</v>
      </c>
      <c r="E117" s="27">
        <f t="shared" si="10"/>
        <v>0</v>
      </c>
      <c r="F117" s="5">
        <v>0</v>
      </c>
      <c r="G117" s="5"/>
      <c r="H117" s="28">
        <f t="shared" si="11"/>
        <v>8.4999000000000002</v>
      </c>
      <c r="I117" s="29">
        <v>5.4165999999999999</v>
      </c>
      <c r="J117" s="29">
        <v>3.0832999999999999</v>
      </c>
      <c r="K117" s="23">
        <f t="shared" si="7"/>
        <v>0</v>
      </c>
      <c r="L117" s="24">
        <f t="shared" si="12"/>
        <v>0</v>
      </c>
      <c r="M117" s="17">
        <v>0</v>
      </c>
      <c r="N117" s="19">
        <v>0</v>
      </c>
      <c r="O117" s="19">
        <v>0</v>
      </c>
      <c r="P117" s="23">
        <f t="shared" si="8"/>
        <v>2.5</v>
      </c>
      <c r="Q117" s="39">
        <v>2.5</v>
      </c>
      <c r="R117" s="40">
        <v>0</v>
      </c>
      <c r="S117" s="15">
        <f t="shared" si="9"/>
        <v>50.001100000000008</v>
      </c>
      <c r="T117"/>
      <c r="V117" s="46"/>
      <c r="W117" s="46"/>
    </row>
    <row r="118" spans="1:23" ht="14" x14ac:dyDescent="0.3">
      <c r="A118" s="3">
        <v>2018</v>
      </c>
      <c r="B118" s="3">
        <v>2018</v>
      </c>
      <c r="C118" s="4">
        <v>43313</v>
      </c>
      <c r="D118" s="15">
        <f t="shared" si="13"/>
        <v>50.001100000000008</v>
      </c>
      <c r="E118" s="27">
        <f t="shared" si="10"/>
        <v>0</v>
      </c>
      <c r="F118" s="5">
        <v>0</v>
      </c>
      <c r="G118" s="5"/>
      <c r="H118" s="28">
        <f t="shared" si="11"/>
        <v>8.4999000000000002</v>
      </c>
      <c r="I118" s="29">
        <v>5.4165999999999999</v>
      </c>
      <c r="J118" s="29">
        <v>3.0832999999999999</v>
      </c>
      <c r="K118" s="23">
        <f t="shared" si="7"/>
        <v>0</v>
      </c>
      <c r="L118" s="24">
        <f t="shared" si="12"/>
        <v>0</v>
      </c>
      <c r="M118" s="17">
        <v>0</v>
      </c>
      <c r="N118" s="19">
        <v>0</v>
      </c>
      <c r="O118" s="19">
        <v>0</v>
      </c>
      <c r="P118" s="23">
        <f t="shared" si="8"/>
        <v>5.6665999999999999</v>
      </c>
      <c r="Q118" s="39">
        <v>2.5</v>
      </c>
      <c r="R118" s="40">
        <v>3.1665999999999999</v>
      </c>
      <c r="S118" s="15">
        <f t="shared" si="9"/>
        <v>47.167800000000014</v>
      </c>
      <c r="T118"/>
      <c r="V118" s="46"/>
      <c r="W118" s="46"/>
    </row>
    <row r="119" spans="1:23" ht="14" x14ac:dyDescent="0.3">
      <c r="A119" s="3">
        <v>2018</v>
      </c>
      <c r="B119" s="3">
        <v>2018</v>
      </c>
      <c r="C119" s="4">
        <v>43344</v>
      </c>
      <c r="D119" s="15">
        <f t="shared" si="13"/>
        <v>47.167800000000014</v>
      </c>
      <c r="E119" s="27">
        <f t="shared" si="10"/>
        <v>0</v>
      </c>
      <c r="F119" s="5">
        <v>0</v>
      </c>
      <c r="G119" s="5"/>
      <c r="H119" s="28">
        <f t="shared" si="11"/>
        <v>8.4999000000000002</v>
      </c>
      <c r="I119" s="29">
        <v>5.4165999999999999</v>
      </c>
      <c r="J119" s="29">
        <v>3.0832999999999999</v>
      </c>
      <c r="K119" s="23">
        <f t="shared" si="7"/>
        <v>0</v>
      </c>
      <c r="L119" s="24">
        <f t="shared" si="12"/>
        <v>0</v>
      </c>
      <c r="M119" s="17">
        <v>0</v>
      </c>
      <c r="N119" s="19">
        <v>0</v>
      </c>
      <c r="O119" s="19">
        <v>0</v>
      </c>
      <c r="P119" s="23">
        <f t="shared" si="8"/>
        <v>3.5</v>
      </c>
      <c r="Q119" s="39">
        <v>2.5</v>
      </c>
      <c r="R119" s="40">
        <v>1</v>
      </c>
      <c r="S119" s="15">
        <f t="shared" si="9"/>
        <v>42.167900000000017</v>
      </c>
      <c r="T119"/>
      <c r="V119" s="46"/>
      <c r="W119" s="46"/>
    </row>
    <row r="120" spans="1:23" ht="14" x14ac:dyDescent="0.3">
      <c r="A120" s="3">
        <v>2018</v>
      </c>
      <c r="B120" s="3">
        <v>2018</v>
      </c>
      <c r="C120" s="4">
        <v>43374</v>
      </c>
      <c r="D120" s="15">
        <f t="shared" si="13"/>
        <v>42.167900000000017</v>
      </c>
      <c r="E120" s="27">
        <f t="shared" si="10"/>
        <v>0</v>
      </c>
      <c r="F120" s="5">
        <v>0</v>
      </c>
      <c r="G120" s="5"/>
      <c r="H120" s="28">
        <f t="shared" si="11"/>
        <v>8.4999000000000002</v>
      </c>
      <c r="I120" s="29">
        <v>5.4165999999999999</v>
      </c>
      <c r="J120" s="29">
        <v>3.0832999999999999</v>
      </c>
      <c r="K120" s="23">
        <f t="shared" si="7"/>
        <v>0</v>
      </c>
      <c r="L120" s="24">
        <f t="shared" si="12"/>
        <v>0</v>
      </c>
      <c r="M120" s="17">
        <v>0</v>
      </c>
      <c r="N120" s="19">
        <v>0</v>
      </c>
      <c r="O120" s="19">
        <v>0</v>
      </c>
      <c r="P120" s="23">
        <f t="shared" si="8"/>
        <v>6</v>
      </c>
      <c r="Q120" s="39">
        <v>6</v>
      </c>
      <c r="R120" s="40">
        <v>0</v>
      </c>
      <c r="S120" s="15">
        <f t="shared" si="9"/>
        <v>39.668000000000021</v>
      </c>
      <c r="T120"/>
      <c r="V120" s="46"/>
      <c r="W120" s="46"/>
    </row>
    <row r="121" spans="1:23" ht="14" x14ac:dyDescent="0.3">
      <c r="A121" s="3">
        <v>2018</v>
      </c>
      <c r="B121" s="3">
        <v>2018</v>
      </c>
      <c r="C121" s="4">
        <v>43405</v>
      </c>
      <c r="D121" s="15">
        <f t="shared" si="13"/>
        <v>39.668000000000021</v>
      </c>
      <c r="E121" s="27">
        <f t="shared" si="10"/>
        <v>0</v>
      </c>
      <c r="F121" s="5">
        <v>0</v>
      </c>
      <c r="G121" s="5"/>
      <c r="H121" s="28">
        <f t="shared" si="11"/>
        <v>8.4999000000000002</v>
      </c>
      <c r="I121" s="29">
        <v>5.4165999999999999</v>
      </c>
      <c r="J121" s="29">
        <v>3.0832999999999999</v>
      </c>
      <c r="K121" s="23">
        <f t="shared" si="7"/>
        <v>0</v>
      </c>
      <c r="L121" s="24">
        <f t="shared" si="12"/>
        <v>0</v>
      </c>
      <c r="M121" s="17">
        <v>0</v>
      </c>
      <c r="N121" s="19">
        <v>0</v>
      </c>
      <c r="O121" s="19">
        <v>0</v>
      </c>
      <c r="P121" s="23">
        <f t="shared" si="8"/>
        <v>10.166599999999999</v>
      </c>
      <c r="Q121" s="39">
        <v>7</v>
      </c>
      <c r="R121" s="40">
        <v>3.1665999999999999</v>
      </c>
      <c r="S121" s="15">
        <f t="shared" si="9"/>
        <v>41.334700000000019</v>
      </c>
      <c r="T121"/>
      <c r="V121" s="46"/>
      <c r="W121" s="46"/>
    </row>
    <row r="122" spans="1:23" ht="14" x14ac:dyDescent="0.3">
      <c r="A122" s="3">
        <v>2018</v>
      </c>
      <c r="B122" s="3">
        <v>2018</v>
      </c>
      <c r="C122" s="4">
        <v>43435</v>
      </c>
      <c r="D122" s="15">
        <f t="shared" si="13"/>
        <v>41.334700000000019</v>
      </c>
      <c r="E122" s="27">
        <f t="shared" si="10"/>
        <v>0</v>
      </c>
      <c r="F122" s="5">
        <v>0</v>
      </c>
      <c r="G122" s="5"/>
      <c r="H122" s="28">
        <f t="shared" si="11"/>
        <v>8.4999000000000002</v>
      </c>
      <c r="I122" s="29">
        <v>5.4165999999999999</v>
      </c>
      <c r="J122" s="29">
        <v>3.0832999999999999</v>
      </c>
      <c r="K122" s="23">
        <f t="shared" si="7"/>
        <v>0</v>
      </c>
      <c r="L122" s="24">
        <f t="shared" si="12"/>
        <v>0</v>
      </c>
      <c r="M122" s="17">
        <v>0</v>
      </c>
      <c r="N122" s="19">
        <v>0</v>
      </c>
      <c r="O122" s="19">
        <v>0</v>
      </c>
      <c r="P122" s="23">
        <f t="shared" si="8"/>
        <v>5.6665999999999999</v>
      </c>
      <c r="Q122" s="39">
        <v>2.5</v>
      </c>
      <c r="R122" s="40">
        <v>3.1665999999999999</v>
      </c>
      <c r="S122" s="15">
        <f t="shared" si="9"/>
        <v>38.501400000000018</v>
      </c>
      <c r="T122"/>
      <c r="V122" s="46"/>
      <c r="W122" s="46"/>
    </row>
    <row r="123" spans="1:23" ht="14" x14ac:dyDescent="0.3">
      <c r="A123" s="3">
        <v>2019</v>
      </c>
      <c r="B123" s="3">
        <v>2019</v>
      </c>
      <c r="C123" s="4">
        <v>43466</v>
      </c>
      <c r="D123" s="15">
        <f t="shared" si="13"/>
        <v>38.501400000000018</v>
      </c>
      <c r="E123" s="27">
        <f t="shared" si="10"/>
        <v>0</v>
      </c>
      <c r="F123" s="5">
        <v>0</v>
      </c>
      <c r="G123" s="5"/>
      <c r="H123" s="28">
        <f t="shared" si="11"/>
        <v>8.7499000000000002</v>
      </c>
      <c r="I123" s="29">
        <v>3.3332999999999999</v>
      </c>
      <c r="J123" s="29">
        <v>5.4165999999999999</v>
      </c>
      <c r="K123" s="23">
        <f t="shared" si="7"/>
        <v>0</v>
      </c>
      <c r="L123" s="24">
        <f t="shared" si="12"/>
        <v>0</v>
      </c>
      <c r="M123" s="17">
        <v>0</v>
      </c>
      <c r="N123" s="19">
        <v>0</v>
      </c>
      <c r="O123" s="19">
        <v>0</v>
      </c>
      <c r="P123" s="23">
        <f t="shared" si="8"/>
        <v>6</v>
      </c>
      <c r="Q123" s="39">
        <v>6</v>
      </c>
      <c r="R123" s="40">
        <v>0</v>
      </c>
      <c r="S123" s="15">
        <f t="shared" si="9"/>
        <v>35.751500000000021</v>
      </c>
      <c r="T123"/>
      <c r="V123" s="46"/>
      <c r="W123" s="46"/>
    </row>
    <row r="124" spans="1:23" ht="14" x14ac:dyDescent="0.3">
      <c r="A124" s="3">
        <v>2019</v>
      </c>
      <c r="B124" s="3">
        <v>2019</v>
      </c>
      <c r="C124" s="4">
        <v>43497</v>
      </c>
      <c r="D124" s="15">
        <f t="shared" si="13"/>
        <v>35.751500000000021</v>
      </c>
      <c r="E124" s="27">
        <f t="shared" si="10"/>
        <v>0</v>
      </c>
      <c r="F124" s="5">
        <v>0</v>
      </c>
      <c r="G124" s="5"/>
      <c r="H124" s="28">
        <f t="shared" si="11"/>
        <v>8.7499000000000002</v>
      </c>
      <c r="I124" s="29">
        <v>3.3332999999999999</v>
      </c>
      <c r="J124" s="29">
        <v>5.4165999999999999</v>
      </c>
      <c r="K124" s="23">
        <f t="shared" si="7"/>
        <v>0</v>
      </c>
      <c r="L124" s="24">
        <f t="shared" si="12"/>
        <v>0</v>
      </c>
      <c r="M124" s="17">
        <v>0</v>
      </c>
      <c r="N124" s="19">
        <v>0</v>
      </c>
      <c r="O124" s="19">
        <v>0</v>
      </c>
      <c r="P124" s="23">
        <f t="shared" si="8"/>
        <v>6</v>
      </c>
      <c r="Q124" s="39">
        <v>6</v>
      </c>
      <c r="R124" s="40">
        <v>0</v>
      </c>
      <c r="S124" s="15">
        <f t="shared" si="9"/>
        <v>33.001600000000025</v>
      </c>
      <c r="T124"/>
      <c r="V124" s="46"/>
      <c r="W124" s="46"/>
    </row>
    <row r="125" spans="1:23" ht="14" x14ac:dyDescent="0.3">
      <c r="A125" s="3">
        <v>2019</v>
      </c>
      <c r="B125" s="3">
        <v>2019</v>
      </c>
      <c r="C125" s="4">
        <v>43525</v>
      </c>
      <c r="D125" s="15">
        <f t="shared" si="13"/>
        <v>33.001600000000025</v>
      </c>
      <c r="E125" s="27">
        <f t="shared" si="10"/>
        <v>0</v>
      </c>
      <c r="F125" s="5">
        <v>0</v>
      </c>
      <c r="G125" s="5"/>
      <c r="H125" s="28">
        <f t="shared" si="11"/>
        <v>8.7499000000000002</v>
      </c>
      <c r="I125" s="29">
        <v>3.3332999999999999</v>
      </c>
      <c r="J125" s="29">
        <v>5.4165999999999999</v>
      </c>
      <c r="K125" s="23">
        <f t="shared" si="7"/>
        <v>0</v>
      </c>
      <c r="L125" s="24">
        <f t="shared" si="12"/>
        <v>0</v>
      </c>
      <c r="M125" s="17">
        <v>0</v>
      </c>
      <c r="N125" s="19">
        <v>0</v>
      </c>
      <c r="O125" s="19">
        <v>0</v>
      </c>
      <c r="P125" s="23">
        <f t="shared" si="8"/>
        <v>6</v>
      </c>
      <c r="Q125" s="39">
        <v>6</v>
      </c>
      <c r="R125" s="40">
        <v>0</v>
      </c>
      <c r="S125" s="15">
        <f t="shared" si="9"/>
        <v>30.251700000000024</v>
      </c>
      <c r="T125"/>
      <c r="V125" s="46"/>
      <c r="W125" s="46"/>
    </row>
    <row r="126" spans="1:23" ht="14" x14ac:dyDescent="0.3">
      <c r="A126" s="3">
        <v>2019</v>
      </c>
      <c r="B126" s="3">
        <v>2019</v>
      </c>
      <c r="C126" s="4">
        <v>43556</v>
      </c>
      <c r="D126" s="15">
        <f t="shared" si="13"/>
        <v>30.251700000000024</v>
      </c>
      <c r="E126" s="27">
        <f t="shared" si="10"/>
        <v>0</v>
      </c>
      <c r="F126" s="5">
        <v>0</v>
      </c>
      <c r="G126" s="5"/>
      <c r="H126" s="28">
        <f t="shared" si="11"/>
        <v>8.7499000000000002</v>
      </c>
      <c r="I126" s="29">
        <v>3.3332999999999999</v>
      </c>
      <c r="J126" s="29">
        <v>5.4165999999999999</v>
      </c>
      <c r="K126" s="23">
        <f t="shared" si="7"/>
        <v>0</v>
      </c>
      <c r="L126" s="24">
        <f t="shared" si="12"/>
        <v>0</v>
      </c>
      <c r="M126" s="17">
        <v>0</v>
      </c>
      <c r="N126" s="19">
        <v>0</v>
      </c>
      <c r="O126" s="19">
        <v>0</v>
      </c>
      <c r="P126" s="23">
        <f t="shared" si="8"/>
        <v>11</v>
      </c>
      <c r="Q126" s="39">
        <v>6</v>
      </c>
      <c r="R126" s="40">
        <v>5</v>
      </c>
      <c r="S126" s="15">
        <f t="shared" si="9"/>
        <v>32.501800000000024</v>
      </c>
      <c r="T126"/>
      <c r="V126" s="46"/>
      <c r="W126" s="46"/>
    </row>
    <row r="127" spans="1:23" ht="14" x14ac:dyDescent="0.3">
      <c r="A127" s="3">
        <v>2019</v>
      </c>
      <c r="B127" s="3">
        <v>2019</v>
      </c>
      <c r="C127" s="4">
        <v>43586</v>
      </c>
      <c r="D127" s="15">
        <f t="shared" si="13"/>
        <v>32.501800000000024</v>
      </c>
      <c r="E127" s="27">
        <f t="shared" si="10"/>
        <v>0</v>
      </c>
      <c r="F127" s="5">
        <v>0</v>
      </c>
      <c r="G127" s="5"/>
      <c r="H127" s="28">
        <f t="shared" si="11"/>
        <v>8.7499000000000002</v>
      </c>
      <c r="I127" s="29">
        <v>3.3332999999999999</v>
      </c>
      <c r="J127" s="29">
        <v>5.4165999999999999</v>
      </c>
      <c r="K127" s="23">
        <f t="shared" si="7"/>
        <v>0</v>
      </c>
      <c r="L127" s="24">
        <f t="shared" si="12"/>
        <v>0</v>
      </c>
      <c r="M127" s="17">
        <v>0</v>
      </c>
      <c r="N127" s="19">
        <v>0</v>
      </c>
      <c r="O127" s="19">
        <v>0</v>
      </c>
      <c r="P127" s="23">
        <f t="shared" si="8"/>
        <v>6</v>
      </c>
      <c r="Q127" s="39">
        <v>6</v>
      </c>
      <c r="R127" s="40">
        <v>0</v>
      </c>
      <c r="S127" s="15">
        <f t="shared" si="9"/>
        <v>29.751900000000024</v>
      </c>
      <c r="T127"/>
      <c r="V127" s="46"/>
      <c r="W127" s="46"/>
    </row>
    <row r="128" spans="1:23" ht="14" x14ac:dyDescent="0.3">
      <c r="A128" s="3">
        <v>2019</v>
      </c>
      <c r="B128" s="3">
        <v>2019</v>
      </c>
      <c r="C128" s="4">
        <v>43617</v>
      </c>
      <c r="D128" s="15">
        <f t="shared" si="13"/>
        <v>29.751900000000024</v>
      </c>
      <c r="E128" s="27">
        <f t="shared" si="10"/>
        <v>0</v>
      </c>
      <c r="F128" s="5">
        <v>0</v>
      </c>
      <c r="G128" s="5"/>
      <c r="H128" s="28">
        <f t="shared" si="11"/>
        <v>8.7499000000000002</v>
      </c>
      <c r="I128" s="29">
        <v>3.3332999999999999</v>
      </c>
      <c r="J128" s="29">
        <v>5.4165999999999999</v>
      </c>
      <c r="K128" s="23">
        <f t="shared" si="7"/>
        <v>0</v>
      </c>
      <c r="L128" s="24">
        <f t="shared" si="12"/>
        <v>0</v>
      </c>
      <c r="M128" s="17">
        <v>0</v>
      </c>
      <c r="N128" s="19">
        <v>0</v>
      </c>
      <c r="O128" s="19">
        <v>0</v>
      </c>
      <c r="P128" s="23">
        <f t="shared" si="8"/>
        <v>6</v>
      </c>
      <c r="Q128" s="39">
        <v>6</v>
      </c>
      <c r="R128" s="40">
        <v>0</v>
      </c>
      <c r="S128" s="15">
        <f t="shared" si="9"/>
        <v>27.002000000000024</v>
      </c>
      <c r="T128"/>
      <c r="V128" s="46"/>
      <c r="W128" s="46"/>
    </row>
    <row r="129" spans="1:23" ht="14" x14ac:dyDescent="0.3">
      <c r="A129" s="3">
        <v>2019</v>
      </c>
      <c r="B129" s="3">
        <v>2019</v>
      </c>
      <c r="C129" s="4">
        <v>43647</v>
      </c>
      <c r="D129" s="15">
        <f t="shared" si="13"/>
        <v>27.002000000000024</v>
      </c>
      <c r="E129" s="27">
        <f t="shared" si="10"/>
        <v>0</v>
      </c>
      <c r="F129" s="5">
        <v>0</v>
      </c>
      <c r="G129" s="5"/>
      <c r="H129" s="28">
        <f t="shared" si="11"/>
        <v>8.7499000000000002</v>
      </c>
      <c r="I129" s="29">
        <v>3.3332999999999999</v>
      </c>
      <c r="J129" s="29">
        <v>5.4165999999999999</v>
      </c>
      <c r="K129" s="23">
        <f t="shared" si="7"/>
        <v>0</v>
      </c>
      <c r="L129" s="24">
        <f t="shared" si="12"/>
        <v>0</v>
      </c>
      <c r="M129" s="17">
        <v>0</v>
      </c>
      <c r="N129" s="19">
        <v>0</v>
      </c>
      <c r="O129" s="19">
        <v>0</v>
      </c>
      <c r="P129" s="23">
        <f t="shared" si="8"/>
        <v>9</v>
      </c>
      <c r="Q129" s="39">
        <v>6</v>
      </c>
      <c r="R129" s="40">
        <v>3</v>
      </c>
      <c r="S129" s="15">
        <f t="shared" si="9"/>
        <v>27.252100000000024</v>
      </c>
      <c r="T129"/>
      <c r="V129" s="46"/>
      <c r="W129" s="46"/>
    </row>
    <row r="130" spans="1:23" ht="14" x14ac:dyDescent="0.3">
      <c r="A130" s="3">
        <v>2019</v>
      </c>
      <c r="B130" s="3">
        <v>2019</v>
      </c>
      <c r="C130" s="4">
        <v>43678</v>
      </c>
      <c r="D130" s="15">
        <f t="shared" si="13"/>
        <v>27.252100000000024</v>
      </c>
      <c r="E130" s="27">
        <f t="shared" si="10"/>
        <v>0</v>
      </c>
      <c r="F130" s="5">
        <v>0</v>
      </c>
      <c r="G130" s="5"/>
      <c r="H130" s="28">
        <f t="shared" si="11"/>
        <v>8.7499000000000002</v>
      </c>
      <c r="I130" s="29">
        <v>3.3332999999999999</v>
      </c>
      <c r="J130" s="29">
        <v>5.4165999999999999</v>
      </c>
      <c r="K130" s="23">
        <f t="shared" si="7"/>
        <v>0</v>
      </c>
      <c r="L130" s="24">
        <f t="shared" si="12"/>
        <v>0</v>
      </c>
      <c r="M130" s="17">
        <v>0</v>
      </c>
      <c r="N130" s="19">
        <v>0</v>
      </c>
      <c r="O130" s="19">
        <v>0</v>
      </c>
      <c r="P130" s="23">
        <f t="shared" si="8"/>
        <v>8</v>
      </c>
      <c r="Q130" s="39">
        <v>6</v>
      </c>
      <c r="R130" s="40">
        <v>2</v>
      </c>
      <c r="S130" s="15">
        <f t="shared" si="9"/>
        <v>26.502200000000023</v>
      </c>
      <c r="T130"/>
      <c r="V130" s="46"/>
      <c r="W130" s="46"/>
    </row>
    <row r="131" spans="1:23" x14ac:dyDescent="0.25">
      <c r="A131" s="3">
        <v>2019</v>
      </c>
      <c r="B131" s="3">
        <v>2019</v>
      </c>
      <c r="C131" s="4">
        <v>43709</v>
      </c>
      <c r="D131" s="15">
        <f t="shared" si="13"/>
        <v>26.502200000000023</v>
      </c>
      <c r="E131" s="27">
        <f t="shared" si="10"/>
        <v>0</v>
      </c>
      <c r="F131" s="5">
        <v>0</v>
      </c>
      <c r="G131" s="5"/>
      <c r="H131" s="28">
        <f t="shared" si="11"/>
        <v>8.7499000000000002</v>
      </c>
      <c r="I131" s="29">
        <v>3.3332999999999999</v>
      </c>
      <c r="J131" s="29">
        <v>5.4165999999999999</v>
      </c>
      <c r="K131" s="23">
        <f t="shared" ref="K131:K194" si="14">N131+O131</f>
        <v>0</v>
      </c>
      <c r="L131" s="24">
        <f t="shared" si="12"/>
        <v>0</v>
      </c>
      <c r="M131" s="17">
        <v>0</v>
      </c>
      <c r="N131" s="19">
        <v>0</v>
      </c>
      <c r="O131" s="19">
        <v>0</v>
      </c>
      <c r="P131" s="23">
        <f t="shared" ref="P131:P194" si="15">Q131+R131</f>
        <v>6</v>
      </c>
      <c r="Q131" s="39">
        <v>6</v>
      </c>
      <c r="R131" s="40">
        <v>0</v>
      </c>
      <c r="S131" s="15">
        <f t="shared" ref="S131:S194" si="16">D131+E131-H131-K131+P131</f>
        <v>23.752300000000023</v>
      </c>
      <c r="V131" s="46"/>
    </row>
    <row r="132" spans="1:23" x14ac:dyDescent="0.25">
      <c r="A132" s="3">
        <v>2019</v>
      </c>
      <c r="B132" s="3">
        <v>2019</v>
      </c>
      <c r="C132" s="4">
        <v>43739</v>
      </c>
      <c r="D132" s="15">
        <f t="shared" si="13"/>
        <v>23.752300000000023</v>
      </c>
      <c r="E132" s="27">
        <f t="shared" ref="E132:E194" si="17">F132</f>
        <v>0</v>
      </c>
      <c r="F132" s="5">
        <v>0</v>
      </c>
      <c r="G132" s="5"/>
      <c r="H132" s="28">
        <f t="shared" ref="H132:H195" si="18">SUM(I132:J132)</f>
        <v>8.7499000000000002</v>
      </c>
      <c r="I132" s="29">
        <v>3.3332999999999999</v>
      </c>
      <c r="J132" s="29">
        <v>5.4165999999999999</v>
      </c>
      <c r="K132" s="23">
        <f t="shared" si="14"/>
        <v>0</v>
      </c>
      <c r="L132" s="24">
        <f t="shared" ref="L132:L194" si="19">M132</f>
        <v>0</v>
      </c>
      <c r="M132" s="17">
        <v>0</v>
      </c>
      <c r="N132" s="19">
        <v>0</v>
      </c>
      <c r="O132" s="19">
        <v>0</v>
      </c>
      <c r="P132" s="23">
        <f t="shared" si="15"/>
        <v>10</v>
      </c>
      <c r="Q132" s="39">
        <v>6</v>
      </c>
      <c r="R132" s="40">
        <v>4</v>
      </c>
      <c r="S132" s="15">
        <f t="shared" si="16"/>
        <v>25.002400000000023</v>
      </c>
      <c r="V132" s="46"/>
    </row>
    <row r="133" spans="1:23" x14ac:dyDescent="0.25">
      <c r="A133" s="3">
        <v>2019</v>
      </c>
      <c r="B133" s="3">
        <v>2019</v>
      </c>
      <c r="C133" s="4">
        <v>43770</v>
      </c>
      <c r="D133" s="15">
        <f t="shared" ref="D133:D196" si="20">S132</f>
        <v>25.002400000000023</v>
      </c>
      <c r="E133" s="27">
        <f t="shared" si="17"/>
        <v>0</v>
      </c>
      <c r="F133" s="5">
        <v>0</v>
      </c>
      <c r="G133" s="5"/>
      <c r="H133" s="28">
        <f t="shared" si="18"/>
        <v>8.7499000000000002</v>
      </c>
      <c r="I133" s="29">
        <v>3.3332999999999999</v>
      </c>
      <c r="J133" s="29">
        <v>5.4165999999999999</v>
      </c>
      <c r="K133" s="23">
        <f t="shared" si="14"/>
        <v>0</v>
      </c>
      <c r="L133" s="24">
        <f t="shared" si="19"/>
        <v>0</v>
      </c>
      <c r="M133" s="17">
        <v>0</v>
      </c>
      <c r="N133" s="19">
        <v>0</v>
      </c>
      <c r="O133" s="19">
        <v>0</v>
      </c>
      <c r="P133" s="23">
        <f t="shared" si="15"/>
        <v>6</v>
      </c>
      <c r="Q133" s="39">
        <v>3</v>
      </c>
      <c r="R133" s="40">
        <v>3</v>
      </c>
      <c r="S133" s="15">
        <f t="shared" si="16"/>
        <v>22.252500000000023</v>
      </c>
      <c r="V133" s="46"/>
    </row>
    <row r="134" spans="1:23" x14ac:dyDescent="0.25">
      <c r="A134" s="3">
        <v>2019</v>
      </c>
      <c r="B134" s="3">
        <v>2019</v>
      </c>
      <c r="C134" s="4">
        <v>43800</v>
      </c>
      <c r="D134" s="15">
        <f t="shared" si="20"/>
        <v>22.252500000000023</v>
      </c>
      <c r="E134" s="27">
        <f t="shared" si="17"/>
        <v>0</v>
      </c>
      <c r="F134" s="5">
        <v>0</v>
      </c>
      <c r="G134" s="5"/>
      <c r="H134" s="28">
        <f t="shared" si="18"/>
        <v>8.7499000000000002</v>
      </c>
      <c r="I134" s="29">
        <v>3.3332999999999999</v>
      </c>
      <c r="J134" s="29">
        <v>5.4165999999999999</v>
      </c>
      <c r="K134" s="23">
        <f t="shared" si="14"/>
        <v>0</v>
      </c>
      <c r="L134" s="24">
        <f t="shared" si="19"/>
        <v>0</v>
      </c>
      <c r="M134" s="17">
        <v>0</v>
      </c>
      <c r="N134" s="19">
        <v>0</v>
      </c>
      <c r="O134" s="19">
        <v>0</v>
      </c>
      <c r="P134" s="23">
        <f t="shared" si="15"/>
        <v>9</v>
      </c>
      <c r="Q134" s="39">
        <v>6</v>
      </c>
      <c r="R134" s="40">
        <v>3</v>
      </c>
      <c r="S134" s="15">
        <f t="shared" si="16"/>
        <v>22.502600000000022</v>
      </c>
      <c r="V134" s="46"/>
    </row>
    <row r="135" spans="1:23" x14ac:dyDescent="0.25">
      <c r="A135" s="3">
        <v>2020</v>
      </c>
      <c r="B135" s="3">
        <v>2020</v>
      </c>
      <c r="C135" s="4">
        <v>43831</v>
      </c>
      <c r="D135" s="15">
        <f t="shared" si="20"/>
        <v>22.502600000000022</v>
      </c>
      <c r="E135" s="27">
        <f t="shared" si="17"/>
        <v>0</v>
      </c>
      <c r="F135" s="5">
        <v>0</v>
      </c>
      <c r="G135" s="5"/>
      <c r="H135" s="28">
        <f t="shared" si="18"/>
        <v>8.6666000000000007</v>
      </c>
      <c r="I135" s="29">
        <v>5.3333000000000004</v>
      </c>
      <c r="J135" s="29">
        <v>3.3332999999999999</v>
      </c>
      <c r="K135" s="23">
        <f t="shared" si="14"/>
        <v>0</v>
      </c>
      <c r="L135" s="24">
        <f t="shared" si="19"/>
        <v>0</v>
      </c>
      <c r="M135" s="17">
        <v>0</v>
      </c>
      <c r="N135" s="19">
        <v>0</v>
      </c>
      <c r="O135" s="19">
        <v>0</v>
      </c>
      <c r="P135" s="23">
        <f t="shared" si="15"/>
        <v>9.3333000000000013</v>
      </c>
      <c r="Q135" s="39">
        <v>3.75</v>
      </c>
      <c r="R135" s="40">
        <v>5.5833000000000004</v>
      </c>
      <c r="S135" s="15">
        <f t="shared" si="16"/>
        <v>23.169300000000021</v>
      </c>
      <c r="V135" s="46"/>
    </row>
    <row r="136" spans="1:23" x14ac:dyDescent="0.25">
      <c r="A136" s="3">
        <v>2020</v>
      </c>
      <c r="B136" s="3">
        <v>2020</v>
      </c>
      <c r="C136" s="4">
        <v>43862</v>
      </c>
      <c r="D136" s="15">
        <f t="shared" si="20"/>
        <v>23.169300000000021</v>
      </c>
      <c r="E136" s="27">
        <f t="shared" si="17"/>
        <v>0</v>
      </c>
      <c r="F136" s="5">
        <v>0</v>
      </c>
      <c r="G136" s="5"/>
      <c r="H136" s="28">
        <f t="shared" si="18"/>
        <v>8.6666000000000007</v>
      </c>
      <c r="I136" s="29">
        <v>5.3333000000000004</v>
      </c>
      <c r="J136" s="29">
        <v>3.3332999999999999</v>
      </c>
      <c r="K136" s="23">
        <f t="shared" si="14"/>
        <v>0</v>
      </c>
      <c r="L136" s="24">
        <f t="shared" si="19"/>
        <v>0</v>
      </c>
      <c r="M136" s="17">
        <v>0</v>
      </c>
      <c r="N136" s="19">
        <v>0</v>
      </c>
      <c r="O136" s="19">
        <v>0</v>
      </c>
      <c r="P136" s="23">
        <f t="shared" si="15"/>
        <v>9.3333000000000013</v>
      </c>
      <c r="Q136" s="39">
        <v>3.75</v>
      </c>
      <c r="R136" s="40">
        <v>5.5833000000000004</v>
      </c>
      <c r="S136" s="15">
        <f t="shared" si="16"/>
        <v>23.83600000000002</v>
      </c>
      <c r="V136" s="46"/>
    </row>
    <row r="137" spans="1:23" x14ac:dyDescent="0.25">
      <c r="A137" s="3">
        <v>2020</v>
      </c>
      <c r="B137" s="3">
        <v>2020</v>
      </c>
      <c r="C137" s="4">
        <v>43891</v>
      </c>
      <c r="D137" s="15">
        <f t="shared" si="20"/>
        <v>23.83600000000002</v>
      </c>
      <c r="E137" s="27">
        <f t="shared" si="17"/>
        <v>0</v>
      </c>
      <c r="F137" s="5">
        <v>0</v>
      </c>
      <c r="G137" s="5"/>
      <c r="H137" s="28">
        <f t="shared" si="18"/>
        <v>8.6666000000000007</v>
      </c>
      <c r="I137" s="29">
        <v>5.3333000000000004</v>
      </c>
      <c r="J137" s="29">
        <v>3.3332999999999999</v>
      </c>
      <c r="K137" s="23">
        <f t="shared" si="14"/>
        <v>0</v>
      </c>
      <c r="L137" s="24">
        <f t="shared" si="19"/>
        <v>0</v>
      </c>
      <c r="M137" s="17">
        <v>0</v>
      </c>
      <c r="N137" s="19">
        <v>0</v>
      </c>
      <c r="O137" s="19">
        <v>0</v>
      </c>
      <c r="P137" s="23">
        <f t="shared" si="15"/>
        <v>9.3333000000000013</v>
      </c>
      <c r="Q137" s="39">
        <v>3.75</v>
      </c>
      <c r="R137" s="40">
        <v>5.5833000000000004</v>
      </c>
      <c r="S137" s="15">
        <f t="shared" si="16"/>
        <v>24.502700000000019</v>
      </c>
      <c r="V137" s="46"/>
    </row>
    <row r="138" spans="1:23" x14ac:dyDescent="0.25">
      <c r="A138" s="3">
        <v>2020</v>
      </c>
      <c r="B138" s="3">
        <v>2020</v>
      </c>
      <c r="C138" s="4">
        <v>43922</v>
      </c>
      <c r="D138" s="15">
        <f t="shared" si="20"/>
        <v>24.502700000000019</v>
      </c>
      <c r="E138" s="27">
        <f t="shared" si="17"/>
        <v>0</v>
      </c>
      <c r="F138" s="5">
        <v>0</v>
      </c>
      <c r="G138" s="5"/>
      <c r="H138" s="28">
        <f t="shared" si="18"/>
        <v>8.6666000000000007</v>
      </c>
      <c r="I138" s="29">
        <v>5.3333000000000004</v>
      </c>
      <c r="J138" s="29">
        <v>3.3332999999999999</v>
      </c>
      <c r="K138" s="23">
        <f t="shared" si="14"/>
        <v>0</v>
      </c>
      <c r="L138" s="24">
        <f t="shared" si="19"/>
        <v>0</v>
      </c>
      <c r="M138" s="17">
        <v>0</v>
      </c>
      <c r="N138" s="19">
        <v>0</v>
      </c>
      <c r="O138" s="19">
        <v>0</v>
      </c>
      <c r="P138" s="23">
        <f t="shared" si="15"/>
        <v>9.3333000000000013</v>
      </c>
      <c r="Q138" s="39">
        <v>3.75</v>
      </c>
      <c r="R138" s="40">
        <v>5.5833000000000004</v>
      </c>
      <c r="S138" s="15">
        <f t="shared" si="16"/>
        <v>25.169400000000017</v>
      </c>
      <c r="V138" s="46"/>
    </row>
    <row r="139" spans="1:23" x14ac:dyDescent="0.25">
      <c r="A139" s="3">
        <v>2020</v>
      </c>
      <c r="B139" s="3">
        <v>2020</v>
      </c>
      <c r="C139" s="4">
        <v>43952</v>
      </c>
      <c r="D139" s="15">
        <f t="shared" si="20"/>
        <v>25.169400000000017</v>
      </c>
      <c r="E139" s="27">
        <f t="shared" si="17"/>
        <v>0</v>
      </c>
      <c r="F139" s="5">
        <v>0</v>
      </c>
      <c r="G139" s="5"/>
      <c r="H139" s="28">
        <f t="shared" si="18"/>
        <v>8.6666000000000007</v>
      </c>
      <c r="I139" s="29">
        <v>5.3333000000000004</v>
      </c>
      <c r="J139" s="29">
        <v>3.3332999999999999</v>
      </c>
      <c r="K139" s="23">
        <f t="shared" si="14"/>
        <v>0</v>
      </c>
      <c r="L139" s="24">
        <f t="shared" si="19"/>
        <v>0</v>
      </c>
      <c r="M139" s="17">
        <v>0</v>
      </c>
      <c r="N139" s="19">
        <v>0</v>
      </c>
      <c r="O139" s="19">
        <v>0</v>
      </c>
      <c r="P139" s="23">
        <f t="shared" si="15"/>
        <v>9.3333000000000013</v>
      </c>
      <c r="Q139" s="39">
        <v>3.75</v>
      </c>
      <c r="R139" s="40">
        <v>5.5833000000000004</v>
      </c>
      <c r="S139" s="15">
        <f t="shared" si="16"/>
        <v>25.836100000000016</v>
      </c>
      <c r="V139" s="46"/>
    </row>
    <row r="140" spans="1:23" x14ac:dyDescent="0.25">
      <c r="A140" s="3">
        <v>2020</v>
      </c>
      <c r="B140" s="3">
        <v>2020</v>
      </c>
      <c r="C140" s="4">
        <v>43983</v>
      </c>
      <c r="D140" s="15">
        <f t="shared" si="20"/>
        <v>25.836100000000016</v>
      </c>
      <c r="E140" s="27">
        <f t="shared" si="17"/>
        <v>0</v>
      </c>
      <c r="F140" s="5">
        <v>0</v>
      </c>
      <c r="G140" s="5"/>
      <c r="H140" s="28">
        <f t="shared" si="18"/>
        <v>8.6666000000000007</v>
      </c>
      <c r="I140" s="29">
        <v>5.3333000000000004</v>
      </c>
      <c r="J140" s="29">
        <v>3.3332999999999999</v>
      </c>
      <c r="K140" s="23">
        <f t="shared" si="14"/>
        <v>0</v>
      </c>
      <c r="L140" s="24">
        <f t="shared" si="19"/>
        <v>0</v>
      </c>
      <c r="M140" s="17">
        <v>0</v>
      </c>
      <c r="N140" s="19">
        <v>0</v>
      </c>
      <c r="O140" s="19">
        <v>0</v>
      </c>
      <c r="P140" s="23">
        <f t="shared" si="15"/>
        <v>9.3333000000000013</v>
      </c>
      <c r="Q140" s="39">
        <v>3.75</v>
      </c>
      <c r="R140" s="40">
        <v>5.5833000000000004</v>
      </c>
      <c r="S140" s="15">
        <f t="shared" si="16"/>
        <v>26.502800000000015</v>
      </c>
      <c r="V140" s="46"/>
    </row>
    <row r="141" spans="1:23" x14ac:dyDescent="0.25">
      <c r="A141" s="3">
        <v>2020</v>
      </c>
      <c r="B141" s="3">
        <v>2020</v>
      </c>
      <c r="C141" s="4">
        <v>44013</v>
      </c>
      <c r="D141" s="15">
        <f t="shared" si="20"/>
        <v>26.502800000000015</v>
      </c>
      <c r="E141" s="27">
        <f t="shared" si="17"/>
        <v>0</v>
      </c>
      <c r="F141" s="5">
        <v>0</v>
      </c>
      <c r="G141" s="5"/>
      <c r="H141" s="28">
        <f t="shared" si="18"/>
        <v>8.6666000000000007</v>
      </c>
      <c r="I141" s="29">
        <v>5.3333000000000004</v>
      </c>
      <c r="J141" s="29">
        <v>3.3332999999999999</v>
      </c>
      <c r="K141" s="23">
        <f t="shared" si="14"/>
        <v>0</v>
      </c>
      <c r="L141" s="24">
        <f t="shared" si="19"/>
        <v>0</v>
      </c>
      <c r="M141" s="17">
        <v>0</v>
      </c>
      <c r="N141" s="19">
        <v>0</v>
      </c>
      <c r="O141" s="19">
        <v>0</v>
      </c>
      <c r="P141" s="23">
        <f t="shared" si="15"/>
        <v>9.3333000000000013</v>
      </c>
      <c r="Q141" s="39">
        <v>3.75</v>
      </c>
      <c r="R141" s="40">
        <v>5.5833000000000004</v>
      </c>
      <c r="S141" s="15">
        <f t="shared" si="16"/>
        <v>27.169500000000014</v>
      </c>
      <c r="V141" s="46"/>
    </row>
    <row r="142" spans="1:23" x14ac:dyDescent="0.25">
      <c r="A142" s="3">
        <v>2020</v>
      </c>
      <c r="B142" s="3">
        <v>2020</v>
      </c>
      <c r="C142" s="4">
        <v>44044</v>
      </c>
      <c r="D142" s="15">
        <f t="shared" si="20"/>
        <v>27.169500000000014</v>
      </c>
      <c r="E142" s="27">
        <f t="shared" si="17"/>
        <v>0</v>
      </c>
      <c r="F142" s="5">
        <v>0</v>
      </c>
      <c r="G142" s="5"/>
      <c r="H142" s="28">
        <f t="shared" si="18"/>
        <v>8.6666000000000007</v>
      </c>
      <c r="I142" s="29">
        <v>5.3333000000000004</v>
      </c>
      <c r="J142" s="29">
        <v>3.3332999999999999</v>
      </c>
      <c r="K142" s="23">
        <f t="shared" si="14"/>
        <v>0</v>
      </c>
      <c r="L142" s="24">
        <f t="shared" si="19"/>
        <v>0</v>
      </c>
      <c r="M142" s="17">
        <v>0</v>
      </c>
      <c r="N142" s="19">
        <v>0</v>
      </c>
      <c r="O142" s="19">
        <v>0</v>
      </c>
      <c r="P142" s="23">
        <f t="shared" si="15"/>
        <v>10.333300000000001</v>
      </c>
      <c r="Q142" s="39">
        <v>4.75</v>
      </c>
      <c r="R142" s="40">
        <v>5.5833000000000004</v>
      </c>
      <c r="S142" s="15">
        <f t="shared" si="16"/>
        <v>28.836200000000012</v>
      </c>
      <c r="V142" s="46"/>
    </row>
    <row r="143" spans="1:23" x14ac:dyDescent="0.25">
      <c r="A143" s="3">
        <v>2020</v>
      </c>
      <c r="B143" s="3">
        <v>2020</v>
      </c>
      <c r="C143" s="4">
        <v>44075</v>
      </c>
      <c r="D143" s="29">
        <f t="shared" si="20"/>
        <v>28.836200000000012</v>
      </c>
      <c r="E143" s="27">
        <f t="shared" si="17"/>
        <v>0</v>
      </c>
      <c r="F143" s="5">
        <v>0</v>
      </c>
      <c r="G143" s="30"/>
      <c r="H143" s="28">
        <f t="shared" si="18"/>
        <v>8.6666000000000007</v>
      </c>
      <c r="I143" s="29">
        <v>5.3333000000000004</v>
      </c>
      <c r="J143" s="29">
        <v>3.3332999999999999</v>
      </c>
      <c r="K143" s="23">
        <f t="shared" si="14"/>
        <v>0</v>
      </c>
      <c r="L143" s="24">
        <f t="shared" si="19"/>
        <v>0</v>
      </c>
      <c r="M143" s="17">
        <v>0</v>
      </c>
      <c r="N143" s="19">
        <v>0</v>
      </c>
      <c r="O143" s="19">
        <v>0</v>
      </c>
      <c r="P143" s="23">
        <f t="shared" si="15"/>
        <v>9.8333000000000013</v>
      </c>
      <c r="Q143" s="39">
        <v>4.25</v>
      </c>
      <c r="R143" s="40">
        <v>5.5833000000000004</v>
      </c>
      <c r="S143" s="15">
        <f t="shared" si="16"/>
        <v>30.002900000000011</v>
      </c>
      <c r="V143" s="46"/>
    </row>
    <row r="144" spans="1:23" x14ac:dyDescent="0.25">
      <c r="A144" s="3">
        <v>2020</v>
      </c>
      <c r="B144" s="3">
        <v>2020</v>
      </c>
      <c r="C144" s="4">
        <v>44105</v>
      </c>
      <c r="D144" s="29">
        <f t="shared" si="20"/>
        <v>30.002900000000011</v>
      </c>
      <c r="E144" s="27">
        <f t="shared" si="17"/>
        <v>0</v>
      </c>
      <c r="F144" s="5">
        <v>0</v>
      </c>
      <c r="G144" s="30"/>
      <c r="H144" s="28">
        <f t="shared" si="18"/>
        <v>8.6666000000000007</v>
      </c>
      <c r="I144" s="29">
        <v>5.3333000000000004</v>
      </c>
      <c r="J144" s="29">
        <v>3.3332999999999999</v>
      </c>
      <c r="K144" s="23">
        <f t="shared" si="14"/>
        <v>0</v>
      </c>
      <c r="L144" s="24">
        <f t="shared" si="19"/>
        <v>0</v>
      </c>
      <c r="M144" s="17">
        <v>0</v>
      </c>
      <c r="N144" s="19">
        <v>0</v>
      </c>
      <c r="O144" s="19">
        <v>0</v>
      </c>
      <c r="P144" s="23">
        <f t="shared" si="15"/>
        <v>9.3333000000000013</v>
      </c>
      <c r="Q144" s="39">
        <v>3.75</v>
      </c>
      <c r="R144" s="40">
        <v>5.5833000000000004</v>
      </c>
      <c r="S144" s="15">
        <f t="shared" si="16"/>
        <v>30.66960000000001</v>
      </c>
      <c r="V144" s="46"/>
    </row>
    <row r="145" spans="1:22" x14ac:dyDescent="0.25">
      <c r="A145" s="3">
        <v>2020</v>
      </c>
      <c r="B145" s="3">
        <v>2020</v>
      </c>
      <c r="C145" s="4">
        <v>44136</v>
      </c>
      <c r="D145" s="29">
        <f t="shared" si="20"/>
        <v>30.66960000000001</v>
      </c>
      <c r="E145" s="27">
        <f t="shared" si="17"/>
        <v>0</v>
      </c>
      <c r="F145" s="5">
        <v>0</v>
      </c>
      <c r="G145" s="30"/>
      <c r="H145" s="28">
        <f t="shared" si="18"/>
        <v>8.6666000000000007</v>
      </c>
      <c r="I145" s="29">
        <v>5.3333000000000004</v>
      </c>
      <c r="J145" s="29">
        <v>3.3332999999999999</v>
      </c>
      <c r="K145" s="23">
        <f t="shared" si="14"/>
        <v>0</v>
      </c>
      <c r="L145" s="24">
        <f t="shared" si="19"/>
        <v>0</v>
      </c>
      <c r="M145" s="17">
        <v>0</v>
      </c>
      <c r="N145" s="19">
        <v>0</v>
      </c>
      <c r="O145" s="19">
        <v>0</v>
      </c>
      <c r="P145" s="23">
        <f t="shared" si="15"/>
        <v>9.3333000000000013</v>
      </c>
      <c r="Q145" s="39">
        <v>3.75</v>
      </c>
      <c r="R145" s="40">
        <v>5.5833000000000004</v>
      </c>
      <c r="S145" s="15">
        <f t="shared" si="16"/>
        <v>31.336300000000008</v>
      </c>
      <c r="V145" s="46"/>
    </row>
    <row r="146" spans="1:22" x14ac:dyDescent="0.25">
      <c r="A146" s="3">
        <v>2020</v>
      </c>
      <c r="B146" s="3">
        <v>2020</v>
      </c>
      <c r="C146" s="4">
        <v>44166</v>
      </c>
      <c r="D146" s="29">
        <f t="shared" si="20"/>
        <v>31.336300000000008</v>
      </c>
      <c r="E146" s="27">
        <f t="shared" si="17"/>
        <v>0</v>
      </c>
      <c r="F146" s="5">
        <v>0</v>
      </c>
      <c r="G146" s="30"/>
      <c r="H146" s="28">
        <f t="shared" si="18"/>
        <v>8.6666000000000007</v>
      </c>
      <c r="I146" s="29">
        <v>5.3333000000000004</v>
      </c>
      <c r="J146" s="29">
        <v>3.3332999999999999</v>
      </c>
      <c r="K146" s="23">
        <f t="shared" si="14"/>
        <v>0</v>
      </c>
      <c r="L146" s="24">
        <f t="shared" si="19"/>
        <v>0</v>
      </c>
      <c r="M146" s="17">
        <v>0</v>
      </c>
      <c r="N146" s="19">
        <v>0</v>
      </c>
      <c r="O146" s="19">
        <v>0</v>
      </c>
      <c r="P146" s="23">
        <f t="shared" si="15"/>
        <v>9.3333000000000013</v>
      </c>
      <c r="Q146" s="39">
        <v>3.75</v>
      </c>
      <c r="R146" s="40">
        <v>5.5833000000000004</v>
      </c>
      <c r="S146" s="15">
        <f t="shared" si="16"/>
        <v>32.003000000000007</v>
      </c>
      <c r="V146" s="46"/>
    </row>
    <row r="147" spans="1:22" x14ac:dyDescent="0.25">
      <c r="A147" s="3">
        <v>2021</v>
      </c>
      <c r="B147" s="3">
        <v>2021</v>
      </c>
      <c r="C147" s="4">
        <v>44197</v>
      </c>
      <c r="D147" s="29">
        <f t="shared" si="20"/>
        <v>32.003000000000007</v>
      </c>
      <c r="E147" s="27">
        <f t="shared" si="17"/>
        <v>0</v>
      </c>
      <c r="F147" s="5">
        <v>0</v>
      </c>
      <c r="G147" s="30"/>
      <c r="H147" s="28">
        <f t="shared" si="18"/>
        <v>8.916599999999999</v>
      </c>
      <c r="I147" s="29">
        <v>3.75</v>
      </c>
      <c r="J147" s="29">
        <v>5.1665999999999999</v>
      </c>
      <c r="K147" s="23">
        <f t="shared" si="14"/>
        <v>0</v>
      </c>
      <c r="L147" s="24">
        <f t="shared" si="19"/>
        <v>0</v>
      </c>
      <c r="M147" s="17">
        <v>0</v>
      </c>
      <c r="N147" s="19">
        <v>0</v>
      </c>
      <c r="O147" s="19">
        <v>0</v>
      </c>
      <c r="P147" s="23">
        <f t="shared" si="15"/>
        <v>8.0832999999999995</v>
      </c>
      <c r="Q147" s="39">
        <v>5</v>
      </c>
      <c r="R147" s="40">
        <v>3.0832999999999999</v>
      </c>
      <c r="S147" s="15">
        <f t="shared" si="16"/>
        <v>31.169700000000006</v>
      </c>
      <c r="V147" s="46"/>
    </row>
    <row r="148" spans="1:22" x14ac:dyDescent="0.25">
      <c r="A148" s="3">
        <v>2021</v>
      </c>
      <c r="B148" s="3">
        <v>2021</v>
      </c>
      <c r="C148" s="4">
        <v>44228</v>
      </c>
      <c r="D148" s="29">
        <f t="shared" si="20"/>
        <v>31.169700000000006</v>
      </c>
      <c r="E148" s="27">
        <f t="shared" si="17"/>
        <v>0</v>
      </c>
      <c r="F148" s="5">
        <v>0</v>
      </c>
      <c r="G148" s="30"/>
      <c r="H148" s="28">
        <f t="shared" si="18"/>
        <v>8.916599999999999</v>
      </c>
      <c r="I148" s="29">
        <v>3.75</v>
      </c>
      <c r="J148" s="29">
        <v>5.1665999999999999</v>
      </c>
      <c r="K148" s="23">
        <f t="shared" si="14"/>
        <v>0</v>
      </c>
      <c r="L148" s="24">
        <f t="shared" si="19"/>
        <v>0</v>
      </c>
      <c r="M148" s="17">
        <v>0</v>
      </c>
      <c r="N148" s="19">
        <v>0</v>
      </c>
      <c r="O148" s="19">
        <v>0</v>
      </c>
      <c r="P148" s="23">
        <f t="shared" si="15"/>
        <v>8.0832999999999995</v>
      </c>
      <c r="Q148" s="39">
        <v>5</v>
      </c>
      <c r="R148" s="40">
        <v>3.0832999999999999</v>
      </c>
      <c r="S148" s="15">
        <f t="shared" si="16"/>
        <v>30.336400000000005</v>
      </c>
      <c r="V148" s="46"/>
    </row>
    <row r="149" spans="1:22" x14ac:dyDescent="0.25">
      <c r="A149" s="3">
        <v>2021</v>
      </c>
      <c r="B149" s="3">
        <v>2021</v>
      </c>
      <c r="C149" s="4">
        <v>44256</v>
      </c>
      <c r="D149" s="29">
        <f t="shared" si="20"/>
        <v>30.336400000000005</v>
      </c>
      <c r="E149" s="27">
        <f t="shared" si="17"/>
        <v>0</v>
      </c>
      <c r="F149" s="5">
        <v>0</v>
      </c>
      <c r="G149" s="30"/>
      <c r="H149" s="28">
        <f t="shared" si="18"/>
        <v>8.916599999999999</v>
      </c>
      <c r="I149" s="29">
        <v>3.75</v>
      </c>
      <c r="J149" s="29">
        <v>5.1665999999999999</v>
      </c>
      <c r="K149" s="23">
        <f t="shared" si="14"/>
        <v>0</v>
      </c>
      <c r="L149" s="24">
        <f t="shared" si="19"/>
        <v>0</v>
      </c>
      <c r="M149" s="17">
        <v>0</v>
      </c>
      <c r="N149" s="19">
        <v>0</v>
      </c>
      <c r="O149" s="19">
        <v>0</v>
      </c>
      <c r="P149" s="23">
        <f t="shared" si="15"/>
        <v>8.0832999999999995</v>
      </c>
      <c r="Q149" s="39">
        <v>5</v>
      </c>
      <c r="R149" s="40">
        <v>3.0832999999999999</v>
      </c>
      <c r="S149" s="15">
        <f t="shared" si="16"/>
        <v>29.503100000000003</v>
      </c>
      <c r="V149" s="46"/>
    </row>
    <row r="150" spans="1:22" x14ac:dyDescent="0.25">
      <c r="A150" s="3">
        <v>2021</v>
      </c>
      <c r="B150" s="3">
        <v>2021</v>
      </c>
      <c r="C150" s="4">
        <v>44287</v>
      </c>
      <c r="D150" s="29">
        <f t="shared" si="20"/>
        <v>29.503100000000003</v>
      </c>
      <c r="E150" s="27">
        <f t="shared" si="17"/>
        <v>0</v>
      </c>
      <c r="F150" s="5">
        <v>0</v>
      </c>
      <c r="G150" s="30"/>
      <c r="H150" s="28">
        <f t="shared" si="18"/>
        <v>8.916599999999999</v>
      </c>
      <c r="I150" s="29">
        <v>3.75</v>
      </c>
      <c r="J150" s="29">
        <v>5.1665999999999999</v>
      </c>
      <c r="K150" s="23">
        <f t="shared" si="14"/>
        <v>0</v>
      </c>
      <c r="L150" s="24">
        <f t="shared" si="19"/>
        <v>0</v>
      </c>
      <c r="M150" s="17">
        <v>0</v>
      </c>
      <c r="N150" s="19">
        <v>0</v>
      </c>
      <c r="O150" s="19">
        <v>0</v>
      </c>
      <c r="P150" s="23">
        <f t="shared" si="15"/>
        <v>8.0832999999999995</v>
      </c>
      <c r="Q150" s="39">
        <v>5</v>
      </c>
      <c r="R150" s="40">
        <v>3.0832999999999999</v>
      </c>
      <c r="S150" s="15">
        <f t="shared" si="16"/>
        <v>28.669800000000002</v>
      </c>
      <c r="V150" s="46"/>
    </row>
    <row r="151" spans="1:22" x14ac:dyDescent="0.25">
      <c r="A151" s="3">
        <v>2021</v>
      </c>
      <c r="B151" s="3">
        <v>2021</v>
      </c>
      <c r="C151" s="4">
        <v>44317</v>
      </c>
      <c r="D151" s="29">
        <f t="shared" si="20"/>
        <v>28.669800000000002</v>
      </c>
      <c r="E151" s="27">
        <f t="shared" si="17"/>
        <v>0</v>
      </c>
      <c r="F151" s="5">
        <v>0</v>
      </c>
      <c r="G151" s="30"/>
      <c r="H151" s="28">
        <f t="shared" si="18"/>
        <v>8.916599999999999</v>
      </c>
      <c r="I151" s="29">
        <v>3.75</v>
      </c>
      <c r="J151" s="29">
        <v>5.1665999999999999</v>
      </c>
      <c r="K151" s="23">
        <f t="shared" si="14"/>
        <v>0</v>
      </c>
      <c r="L151" s="24">
        <f t="shared" si="19"/>
        <v>0</v>
      </c>
      <c r="M151" s="17">
        <v>0</v>
      </c>
      <c r="N151" s="19">
        <v>0</v>
      </c>
      <c r="O151" s="19">
        <v>0</v>
      </c>
      <c r="P151" s="23">
        <f t="shared" si="15"/>
        <v>8.0832999999999995</v>
      </c>
      <c r="Q151" s="39">
        <v>5</v>
      </c>
      <c r="R151" s="40">
        <v>3.0832999999999999</v>
      </c>
      <c r="S151" s="15">
        <f t="shared" si="16"/>
        <v>27.836500000000001</v>
      </c>
      <c r="V151" s="46"/>
    </row>
    <row r="152" spans="1:22" x14ac:dyDescent="0.25">
      <c r="A152" s="3">
        <v>2021</v>
      </c>
      <c r="B152" s="3">
        <v>2021</v>
      </c>
      <c r="C152" s="4">
        <v>44348</v>
      </c>
      <c r="D152" s="29">
        <f t="shared" si="20"/>
        <v>27.836500000000001</v>
      </c>
      <c r="E152" s="27">
        <f t="shared" si="17"/>
        <v>0</v>
      </c>
      <c r="F152" s="5">
        <v>0</v>
      </c>
      <c r="G152" s="30"/>
      <c r="H152" s="28">
        <f t="shared" si="18"/>
        <v>8.916599999999999</v>
      </c>
      <c r="I152" s="29">
        <v>3.75</v>
      </c>
      <c r="J152" s="29">
        <v>5.1665999999999999</v>
      </c>
      <c r="K152" s="23">
        <f t="shared" si="14"/>
        <v>0</v>
      </c>
      <c r="L152" s="24">
        <f t="shared" si="19"/>
        <v>0</v>
      </c>
      <c r="M152" s="17">
        <v>0</v>
      </c>
      <c r="N152" s="19">
        <v>0</v>
      </c>
      <c r="O152" s="19">
        <v>0</v>
      </c>
      <c r="P152" s="23">
        <f t="shared" si="15"/>
        <v>8.0832999999999995</v>
      </c>
      <c r="Q152" s="39">
        <v>5</v>
      </c>
      <c r="R152" s="40">
        <v>3.0832999999999999</v>
      </c>
      <c r="S152" s="15">
        <f t="shared" si="16"/>
        <v>27.0032</v>
      </c>
      <c r="V152" s="46"/>
    </row>
    <row r="153" spans="1:22" x14ac:dyDescent="0.25">
      <c r="A153" s="3">
        <v>2021</v>
      </c>
      <c r="B153" s="3">
        <v>2021</v>
      </c>
      <c r="C153" s="4">
        <v>44378</v>
      </c>
      <c r="D153" s="29">
        <f t="shared" si="20"/>
        <v>27.0032</v>
      </c>
      <c r="E153" s="27">
        <f t="shared" si="17"/>
        <v>0</v>
      </c>
      <c r="F153" s="5">
        <v>0</v>
      </c>
      <c r="G153" s="30"/>
      <c r="H153" s="28">
        <f t="shared" si="18"/>
        <v>8.916599999999999</v>
      </c>
      <c r="I153" s="29">
        <v>3.75</v>
      </c>
      <c r="J153" s="29">
        <v>5.1665999999999999</v>
      </c>
      <c r="K153" s="23">
        <f t="shared" si="14"/>
        <v>0</v>
      </c>
      <c r="L153" s="24">
        <f t="shared" si="19"/>
        <v>0</v>
      </c>
      <c r="M153" s="17">
        <v>0</v>
      </c>
      <c r="N153" s="19">
        <v>0</v>
      </c>
      <c r="O153" s="19">
        <v>0</v>
      </c>
      <c r="P153" s="23">
        <f t="shared" si="15"/>
        <v>8.0832999999999995</v>
      </c>
      <c r="Q153" s="39">
        <v>5</v>
      </c>
      <c r="R153" s="40">
        <v>3.0832999999999999</v>
      </c>
      <c r="S153" s="15">
        <f t="shared" si="16"/>
        <v>26.169899999999998</v>
      </c>
      <c r="V153" s="46"/>
    </row>
    <row r="154" spans="1:22" x14ac:dyDescent="0.25">
      <c r="A154" s="3">
        <v>2021</v>
      </c>
      <c r="B154" s="3">
        <v>2021</v>
      </c>
      <c r="C154" s="4">
        <v>44409</v>
      </c>
      <c r="D154" s="29">
        <f t="shared" si="20"/>
        <v>26.169899999999998</v>
      </c>
      <c r="E154" s="27">
        <f t="shared" si="17"/>
        <v>0</v>
      </c>
      <c r="F154" s="5">
        <v>0</v>
      </c>
      <c r="G154" s="30"/>
      <c r="H154" s="28">
        <f t="shared" si="18"/>
        <v>8.916599999999999</v>
      </c>
      <c r="I154" s="29">
        <v>3.75</v>
      </c>
      <c r="J154" s="29">
        <v>5.1665999999999999</v>
      </c>
      <c r="K154" s="23">
        <f t="shared" si="14"/>
        <v>0</v>
      </c>
      <c r="L154" s="24">
        <f t="shared" si="19"/>
        <v>0</v>
      </c>
      <c r="M154" s="17">
        <v>0</v>
      </c>
      <c r="N154" s="19">
        <v>0</v>
      </c>
      <c r="O154" s="19">
        <v>0</v>
      </c>
      <c r="P154" s="23">
        <f t="shared" si="15"/>
        <v>8.0832999999999995</v>
      </c>
      <c r="Q154" s="39">
        <v>5</v>
      </c>
      <c r="R154" s="40">
        <v>3.0832999999999999</v>
      </c>
      <c r="S154" s="15">
        <f t="shared" si="16"/>
        <v>25.336599999999997</v>
      </c>
      <c r="V154" s="46"/>
    </row>
    <row r="155" spans="1:22" x14ac:dyDescent="0.25">
      <c r="A155" s="3">
        <v>2021</v>
      </c>
      <c r="B155" s="3">
        <v>2021</v>
      </c>
      <c r="C155" s="4">
        <v>44440</v>
      </c>
      <c r="D155" s="29">
        <f t="shared" si="20"/>
        <v>25.336599999999997</v>
      </c>
      <c r="E155" s="27">
        <f t="shared" si="17"/>
        <v>0</v>
      </c>
      <c r="F155" s="5">
        <v>0</v>
      </c>
      <c r="G155" s="30"/>
      <c r="H155" s="28">
        <f t="shared" si="18"/>
        <v>8.916599999999999</v>
      </c>
      <c r="I155" s="29">
        <v>3.75</v>
      </c>
      <c r="J155" s="29">
        <v>5.1665999999999999</v>
      </c>
      <c r="K155" s="23">
        <f t="shared" si="14"/>
        <v>0</v>
      </c>
      <c r="L155" s="24">
        <f t="shared" si="19"/>
        <v>0</v>
      </c>
      <c r="M155" s="17">
        <v>0</v>
      </c>
      <c r="N155" s="19">
        <v>0</v>
      </c>
      <c r="O155" s="19">
        <v>0</v>
      </c>
      <c r="P155" s="23">
        <f t="shared" si="15"/>
        <v>8.0832999999999995</v>
      </c>
      <c r="Q155" s="39">
        <v>5</v>
      </c>
      <c r="R155" s="40">
        <v>3.0832999999999999</v>
      </c>
      <c r="S155" s="15">
        <f t="shared" si="16"/>
        <v>24.503299999999996</v>
      </c>
      <c r="V155" s="46"/>
    </row>
    <row r="156" spans="1:22" x14ac:dyDescent="0.25">
      <c r="A156" s="3">
        <v>2021</v>
      </c>
      <c r="B156" s="3">
        <v>2021</v>
      </c>
      <c r="C156" s="4">
        <v>44470</v>
      </c>
      <c r="D156" s="29">
        <f t="shared" si="20"/>
        <v>24.503299999999996</v>
      </c>
      <c r="E156" s="27">
        <f t="shared" si="17"/>
        <v>0</v>
      </c>
      <c r="F156" s="5">
        <v>0</v>
      </c>
      <c r="G156" s="30"/>
      <c r="H156" s="28">
        <f t="shared" si="18"/>
        <v>8.916599999999999</v>
      </c>
      <c r="I156" s="29">
        <v>3.75</v>
      </c>
      <c r="J156" s="29">
        <v>5.1665999999999999</v>
      </c>
      <c r="K156" s="23">
        <f t="shared" si="14"/>
        <v>0</v>
      </c>
      <c r="L156" s="24">
        <f t="shared" si="19"/>
        <v>0</v>
      </c>
      <c r="M156" s="17">
        <v>0</v>
      </c>
      <c r="N156" s="19">
        <v>0</v>
      </c>
      <c r="O156" s="19">
        <v>0</v>
      </c>
      <c r="P156" s="23">
        <f t="shared" si="15"/>
        <v>8.0832999999999995</v>
      </c>
      <c r="Q156" s="39">
        <v>5</v>
      </c>
      <c r="R156" s="40">
        <v>3.0832999999999999</v>
      </c>
      <c r="S156" s="15">
        <f t="shared" si="16"/>
        <v>23.669999999999995</v>
      </c>
      <c r="V156" s="46"/>
    </row>
    <row r="157" spans="1:22" x14ac:dyDescent="0.25">
      <c r="A157" s="3">
        <v>2021</v>
      </c>
      <c r="B157" s="3">
        <v>2021</v>
      </c>
      <c r="C157" s="4">
        <v>44501</v>
      </c>
      <c r="D157" s="29">
        <f t="shared" si="20"/>
        <v>23.669999999999995</v>
      </c>
      <c r="E157" s="27">
        <f t="shared" si="17"/>
        <v>0</v>
      </c>
      <c r="F157" s="5">
        <v>0</v>
      </c>
      <c r="G157" s="30"/>
      <c r="H157" s="28">
        <f t="shared" si="18"/>
        <v>8.916599999999999</v>
      </c>
      <c r="I157" s="29">
        <v>3.75</v>
      </c>
      <c r="J157" s="29">
        <v>5.1665999999999999</v>
      </c>
      <c r="K157" s="23">
        <f t="shared" si="14"/>
        <v>0</v>
      </c>
      <c r="L157" s="24">
        <f t="shared" si="19"/>
        <v>0</v>
      </c>
      <c r="M157" s="17">
        <v>0</v>
      </c>
      <c r="N157" s="19">
        <v>0</v>
      </c>
      <c r="O157" s="19">
        <v>0</v>
      </c>
      <c r="P157" s="23">
        <f t="shared" si="15"/>
        <v>8.0832999999999995</v>
      </c>
      <c r="Q157" s="39">
        <v>5</v>
      </c>
      <c r="R157" s="40">
        <v>3.0832999999999999</v>
      </c>
      <c r="S157" s="15">
        <f t="shared" si="16"/>
        <v>22.836699999999993</v>
      </c>
      <c r="V157" s="46"/>
    </row>
    <row r="158" spans="1:22" x14ac:dyDescent="0.25">
      <c r="A158" s="3">
        <v>2021</v>
      </c>
      <c r="B158" s="3">
        <v>2021</v>
      </c>
      <c r="C158" s="4">
        <v>44531</v>
      </c>
      <c r="D158" s="29">
        <f t="shared" si="20"/>
        <v>22.836699999999993</v>
      </c>
      <c r="E158" s="27">
        <f t="shared" si="17"/>
        <v>0</v>
      </c>
      <c r="F158" s="5">
        <v>0</v>
      </c>
      <c r="G158" s="30"/>
      <c r="H158" s="28">
        <f t="shared" si="18"/>
        <v>8.916599999999999</v>
      </c>
      <c r="I158" s="29">
        <v>3.75</v>
      </c>
      <c r="J158" s="29">
        <v>5.1665999999999999</v>
      </c>
      <c r="K158" s="23">
        <f t="shared" si="14"/>
        <v>0</v>
      </c>
      <c r="L158" s="24">
        <f t="shared" si="19"/>
        <v>0</v>
      </c>
      <c r="M158" s="17">
        <v>0</v>
      </c>
      <c r="N158" s="19">
        <v>0</v>
      </c>
      <c r="O158" s="19">
        <v>0</v>
      </c>
      <c r="P158" s="23">
        <f t="shared" si="15"/>
        <v>7</v>
      </c>
      <c r="Q158" s="39">
        <v>5</v>
      </c>
      <c r="R158" s="40">
        <v>2</v>
      </c>
      <c r="S158" s="15">
        <f t="shared" si="16"/>
        <v>20.920099999999994</v>
      </c>
      <c r="V158" s="46"/>
    </row>
    <row r="159" spans="1:22" x14ac:dyDescent="0.25">
      <c r="A159" s="3">
        <v>2022</v>
      </c>
      <c r="B159" s="3">
        <v>2022</v>
      </c>
      <c r="C159" s="4">
        <v>44562</v>
      </c>
      <c r="D159" s="29">
        <f t="shared" si="20"/>
        <v>20.920099999999994</v>
      </c>
      <c r="E159" s="27">
        <f t="shared" si="17"/>
        <v>0</v>
      </c>
      <c r="F159" s="5">
        <v>0</v>
      </c>
      <c r="G159" s="30"/>
      <c r="H159" s="28">
        <f t="shared" si="18"/>
        <v>8.9999000000000002</v>
      </c>
      <c r="I159" s="29">
        <v>3.6665999999999999</v>
      </c>
      <c r="J159" s="29">
        <v>5.3333000000000004</v>
      </c>
      <c r="K159" s="23">
        <f t="shared" si="14"/>
        <v>0</v>
      </c>
      <c r="L159" s="24">
        <f t="shared" si="19"/>
        <v>0</v>
      </c>
      <c r="M159" s="17">
        <v>0</v>
      </c>
      <c r="N159" s="19">
        <v>0</v>
      </c>
      <c r="O159" s="19">
        <v>0</v>
      </c>
      <c r="P159" s="23">
        <f t="shared" si="15"/>
        <v>9.166599999999999</v>
      </c>
      <c r="Q159" s="39">
        <v>5.1665999999999999</v>
      </c>
      <c r="R159" s="40">
        <v>4</v>
      </c>
      <c r="S159" s="15">
        <f t="shared" si="16"/>
        <v>21.086799999999993</v>
      </c>
      <c r="V159" s="46"/>
    </row>
    <row r="160" spans="1:22" x14ac:dyDescent="0.25">
      <c r="A160" s="3">
        <v>2022</v>
      </c>
      <c r="B160" s="3">
        <v>2022</v>
      </c>
      <c r="C160" s="4">
        <v>44593</v>
      </c>
      <c r="D160" s="29">
        <f t="shared" si="20"/>
        <v>21.086799999999993</v>
      </c>
      <c r="E160" s="27">
        <f t="shared" si="17"/>
        <v>0</v>
      </c>
      <c r="F160" s="5">
        <v>0</v>
      </c>
      <c r="G160" s="30"/>
      <c r="H160" s="28">
        <f t="shared" si="18"/>
        <v>8.9999000000000002</v>
      </c>
      <c r="I160" s="29">
        <v>3.6665999999999999</v>
      </c>
      <c r="J160" s="29">
        <v>5.3333000000000004</v>
      </c>
      <c r="K160" s="23">
        <f t="shared" si="14"/>
        <v>0</v>
      </c>
      <c r="L160" s="24">
        <f t="shared" si="19"/>
        <v>0</v>
      </c>
      <c r="M160" s="17">
        <v>0</v>
      </c>
      <c r="N160" s="19">
        <v>0</v>
      </c>
      <c r="O160" s="19">
        <v>0</v>
      </c>
      <c r="P160" s="23">
        <f t="shared" si="15"/>
        <v>9.166599999999999</v>
      </c>
      <c r="Q160" s="39">
        <v>5.1665999999999999</v>
      </c>
      <c r="R160" s="40">
        <v>4</v>
      </c>
      <c r="S160" s="15">
        <f t="shared" si="16"/>
        <v>21.253499999999992</v>
      </c>
      <c r="V160" s="46"/>
    </row>
    <row r="161" spans="1:22" x14ac:dyDescent="0.25">
      <c r="A161" s="3">
        <v>2022</v>
      </c>
      <c r="B161" s="3">
        <v>2022</v>
      </c>
      <c r="C161" s="4">
        <v>44621</v>
      </c>
      <c r="D161" s="29">
        <f t="shared" si="20"/>
        <v>21.253499999999992</v>
      </c>
      <c r="E161" s="27">
        <f t="shared" si="17"/>
        <v>0</v>
      </c>
      <c r="F161" s="5">
        <v>0</v>
      </c>
      <c r="G161" s="30"/>
      <c r="H161" s="28">
        <f t="shared" si="18"/>
        <v>8.9999000000000002</v>
      </c>
      <c r="I161" s="29">
        <v>3.6665999999999999</v>
      </c>
      <c r="J161" s="29">
        <v>5.3333000000000004</v>
      </c>
      <c r="K161" s="23">
        <f t="shared" si="14"/>
        <v>0</v>
      </c>
      <c r="L161" s="24">
        <f t="shared" si="19"/>
        <v>0</v>
      </c>
      <c r="M161" s="17">
        <v>0</v>
      </c>
      <c r="N161" s="19">
        <v>0</v>
      </c>
      <c r="O161" s="19">
        <v>0</v>
      </c>
      <c r="P161" s="23">
        <f t="shared" si="15"/>
        <v>10.9666</v>
      </c>
      <c r="Q161" s="39">
        <v>5.1665999999999999</v>
      </c>
      <c r="R161" s="40">
        <v>5.8</v>
      </c>
      <c r="S161" s="15">
        <f t="shared" si="16"/>
        <v>23.220199999999991</v>
      </c>
      <c r="V161" s="46"/>
    </row>
    <row r="162" spans="1:22" x14ac:dyDescent="0.25">
      <c r="A162" s="3">
        <v>2022</v>
      </c>
      <c r="B162" s="3">
        <v>2022</v>
      </c>
      <c r="C162" s="4">
        <v>44652</v>
      </c>
      <c r="D162" s="29">
        <f t="shared" si="20"/>
        <v>23.220199999999991</v>
      </c>
      <c r="E162" s="27">
        <f t="shared" si="17"/>
        <v>0</v>
      </c>
      <c r="F162" s="5">
        <v>0</v>
      </c>
      <c r="G162" s="30"/>
      <c r="H162" s="28">
        <f t="shared" si="18"/>
        <v>8.9999000000000002</v>
      </c>
      <c r="I162" s="29">
        <v>3.6665999999999999</v>
      </c>
      <c r="J162" s="29">
        <v>5.3333000000000004</v>
      </c>
      <c r="K162" s="23">
        <f t="shared" si="14"/>
        <v>0</v>
      </c>
      <c r="L162" s="24">
        <f t="shared" si="19"/>
        <v>0</v>
      </c>
      <c r="M162" s="17">
        <v>0</v>
      </c>
      <c r="N162" s="19">
        <v>0</v>
      </c>
      <c r="O162" s="19">
        <v>0</v>
      </c>
      <c r="P162" s="23">
        <f t="shared" si="15"/>
        <v>8.4999000000000002</v>
      </c>
      <c r="Q162" s="39">
        <v>5.1665999999999999</v>
      </c>
      <c r="R162" s="40">
        <v>3.3332999999999999</v>
      </c>
      <c r="S162" s="15">
        <f t="shared" si="16"/>
        <v>22.720199999999991</v>
      </c>
      <c r="V162" s="46"/>
    </row>
    <row r="163" spans="1:22" x14ac:dyDescent="0.25">
      <c r="A163" s="3">
        <v>2022</v>
      </c>
      <c r="B163" s="3">
        <v>2022</v>
      </c>
      <c r="C163" s="4">
        <v>44682</v>
      </c>
      <c r="D163" s="29">
        <f t="shared" si="20"/>
        <v>22.720199999999991</v>
      </c>
      <c r="E163" s="27">
        <f t="shared" si="17"/>
        <v>0</v>
      </c>
      <c r="F163" s="5">
        <v>0</v>
      </c>
      <c r="G163" s="30"/>
      <c r="H163" s="28">
        <f t="shared" si="18"/>
        <v>8.9999000000000002</v>
      </c>
      <c r="I163" s="29">
        <v>3.6665999999999999</v>
      </c>
      <c r="J163" s="29">
        <v>5.3333000000000004</v>
      </c>
      <c r="K163" s="23">
        <f t="shared" si="14"/>
        <v>0</v>
      </c>
      <c r="L163" s="24">
        <f t="shared" si="19"/>
        <v>0</v>
      </c>
      <c r="M163" s="17">
        <v>0</v>
      </c>
      <c r="N163" s="19">
        <v>0</v>
      </c>
      <c r="O163" s="19">
        <v>0</v>
      </c>
      <c r="P163" s="23">
        <f t="shared" si="15"/>
        <v>8.4999000000000002</v>
      </c>
      <c r="Q163" s="39">
        <v>5.1665999999999999</v>
      </c>
      <c r="R163" s="40">
        <v>3.3332999999999999</v>
      </c>
      <c r="S163" s="15">
        <f t="shared" si="16"/>
        <v>22.220199999999991</v>
      </c>
      <c r="V163" s="46"/>
    </row>
    <row r="164" spans="1:22" x14ac:dyDescent="0.25">
      <c r="A164" s="3">
        <v>2022</v>
      </c>
      <c r="B164" s="3">
        <v>2022</v>
      </c>
      <c r="C164" s="4">
        <v>44713</v>
      </c>
      <c r="D164" s="29">
        <f t="shared" si="20"/>
        <v>22.220199999999991</v>
      </c>
      <c r="E164" s="27">
        <f t="shared" si="17"/>
        <v>0</v>
      </c>
      <c r="F164" s="5">
        <v>0</v>
      </c>
      <c r="G164" s="30"/>
      <c r="H164" s="28">
        <f t="shared" si="18"/>
        <v>8.9999000000000002</v>
      </c>
      <c r="I164" s="29">
        <v>3.6665999999999999</v>
      </c>
      <c r="J164" s="29">
        <v>5.3333000000000004</v>
      </c>
      <c r="K164" s="23">
        <f t="shared" si="14"/>
        <v>0</v>
      </c>
      <c r="L164" s="24">
        <f t="shared" si="19"/>
        <v>0</v>
      </c>
      <c r="M164" s="17">
        <v>0</v>
      </c>
      <c r="N164" s="19">
        <v>0</v>
      </c>
      <c r="O164" s="19">
        <v>0</v>
      </c>
      <c r="P164" s="23">
        <f t="shared" si="15"/>
        <v>8.4999000000000002</v>
      </c>
      <c r="Q164" s="39">
        <v>5.1665999999999999</v>
      </c>
      <c r="R164" s="40">
        <v>3.3332999999999999</v>
      </c>
      <c r="S164" s="15">
        <f t="shared" si="16"/>
        <v>21.720199999999991</v>
      </c>
      <c r="V164" s="46"/>
    </row>
    <row r="165" spans="1:22" x14ac:dyDescent="0.25">
      <c r="A165" s="3">
        <v>2022</v>
      </c>
      <c r="B165" s="3">
        <v>2022</v>
      </c>
      <c r="C165" s="4">
        <v>44743</v>
      </c>
      <c r="D165" s="29">
        <f t="shared" si="20"/>
        <v>21.720199999999991</v>
      </c>
      <c r="E165" s="27">
        <f t="shared" si="17"/>
        <v>0</v>
      </c>
      <c r="F165" s="5">
        <v>0</v>
      </c>
      <c r="G165" s="30"/>
      <c r="H165" s="28">
        <f t="shared" si="18"/>
        <v>8.9999000000000002</v>
      </c>
      <c r="I165" s="29">
        <v>3.6665999999999999</v>
      </c>
      <c r="J165" s="29">
        <v>5.3333000000000004</v>
      </c>
      <c r="K165" s="23">
        <f t="shared" si="14"/>
        <v>0</v>
      </c>
      <c r="L165" s="24">
        <f t="shared" si="19"/>
        <v>0</v>
      </c>
      <c r="M165" s="17">
        <v>0</v>
      </c>
      <c r="N165" s="19">
        <v>0</v>
      </c>
      <c r="O165" s="19">
        <v>0</v>
      </c>
      <c r="P165" s="23">
        <f t="shared" si="15"/>
        <v>8.4999000000000002</v>
      </c>
      <c r="Q165" s="39">
        <v>5.1665999999999999</v>
      </c>
      <c r="R165" s="40">
        <v>3.3332999999999999</v>
      </c>
      <c r="S165" s="15">
        <f t="shared" si="16"/>
        <v>21.220199999999991</v>
      </c>
      <c r="V165" s="46"/>
    </row>
    <row r="166" spans="1:22" x14ac:dyDescent="0.25">
      <c r="A166" s="3">
        <v>2022</v>
      </c>
      <c r="B166" s="3">
        <v>2022</v>
      </c>
      <c r="C166" s="4">
        <v>44774</v>
      </c>
      <c r="D166" s="29">
        <f t="shared" si="20"/>
        <v>21.220199999999991</v>
      </c>
      <c r="E166" s="27">
        <f t="shared" si="17"/>
        <v>0</v>
      </c>
      <c r="F166" s="5">
        <v>0</v>
      </c>
      <c r="G166" s="30"/>
      <c r="H166" s="28">
        <f t="shared" si="18"/>
        <v>8.9999000000000002</v>
      </c>
      <c r="I166" s="29">
        <v>3.6665999999999999</v>
      </c>
      <c r="J166" s="29">
        <v>5.3333000000000004</v>
      </c>
      <c r="K166" s="23">
        <f t="shared" si="14"/>
        <v>0</v>
      </c>
      <c r="L166" s="24">
        <f t="shared" si="19"/>
        <v>0</v>
      </c>
      <c r="M166" s="17">
        <v>0</v>
      </c>
      <c r="N166" s="19">
        <v>0</v>
      </c>
      <c r="O166" s="19">
        <v>0</v>
      </c>
      <c r="P166" s="23">
        <f t="shared" si="15"/>
        <v>6.3332999999999995</v>
      </c>
      <c r="Q166" s="39">
        <v>3</v>
      </c>
      <c r="R166" s="40">
        <v>3.3332999999999999</v>
      </c>
      <c r="S166" s="15">
        <f t="shared" si="16"/>
        <v>18.553599999999989</v>
      </c>
      <c r="V166" s="46"/>
    </row>
    <row r="167" spans="1:22" x14ac:dyDescent="0.25">
      <c r="A167" s="3">
        <v>2022</v>
      </c>
      <c r="B167" s="3">
        <v>2022</v>
      </c>
      <c r="C167" s="4">
        <v>44805</v>
      </c>
      <c r="D167" s="29">
        <f t="shared" si="20"/>
        <v>18.553599999999989</v>
      </c>
      <c r="E167" s="27">
        <f t="shared" si="17"/>
        <v>0</v>
      </c>
      <c r="F167" s="5">
        <v>0</v>
      </c>
      <c r="G167" s="30"/>
      <c r="H167" s="28">
        <f t="shared" si="18"/>
        <v>8.9999000000000002</v>
      </c>
      <c r="I167" s="29">
        <v>3.6665999999999999</v>
      </c>
      <c r="J167" s="29">
        <v>5.3333000000000004</v>
      </c>
      <c r="K167" s="23">
        <f t="shared" si="14"/>
        <v>0</v>
      </c>
      <c r="L167" s="24">
        <f t="shared" si="19"/>
        <v>0</v>
      </c>
      <c r="M167" s="17">
        <v>0</v>
      </c>
      <c r="N167" s="19">
        <v>0</v>
      </c>
      <c r="O167" s="19">
        <v>0</v>
      </c>
      <c r="P167" s="23">
        <f t="shared" si="15"/>
        <v>8.4999000000000002</v>
      </c>
      <c r="Q167" s="39">
        <v>5.1665999999999999</v>
      </c>
      <c r="R167" s="40">
        <v>3.3332999999999999</v>
      </c>
      <c r="S167" s="15">
        <f t="shared" si="16"/>
        <v>18.053599999999989</v>
      </c>
      <c r="V167" s="46"/>
    </row>
    <row r="168" spans="1:22" x14ac:dyDescent="0.25">
      <c r="A168" s="3">
        <v>2022</v>
      </c>
      <c r="B168" s="3">
        <v>2022</v>
      </c>
      <c r="C168" s="4">
        <v>44835</v>
      </c>
      <c r="D168" s="29">
        <f t="shared" si="20"/>
        <v>18.053599999999989</v>
      </c>
      <c r="E168" s="27">
        <f t="shared" si="17"/>
        <v>0</v>
      </c>
      <c r="F168" s="5">
        <v>0</v>
      </c>
      <c r="G168" s="30"/>
      <c r="H168" s="28">
        <f t="shared" si="18"/>
        <v>8.9999000000000002</v>
      </c>
      <c r="I168" s="29">
        <v>3.6665999999999999</v>
      </c>
      <c r="J168" s="29">
        <v>5.3333000000000004</v>
      </c>
      <c r="K168" s="23">
        <f t="shared" si="14"/>
        <v>0</v>
      </c>
      <c r="L168" s="24">
        <f t="shared" si="19"/>
        <v>0</v>
      </c>
      <c r="M168" s="17">
        <v>0</v>
      </c>
      <c r="N168" s="19">
        <v>0</v>
      </c>
      <c r="O168" s="19">
        <v>0</v>
      </c>
      <c r="P168" s="23">
        <f t="shared" si="15"/>
        <v>8.4999000000000002</v>
      </c>
      <c r="Q168" s="39">
        <v>5.1665999999999999</v>
      </c>
      <c r="R168" s="40">
        <v>3.3332999999999999</v>
      </c>
      <c r="S168" s="15">
        <f t="shared" si="16"/>
        <v>17.553599999999989</v>
      </c>
      <c r="V168" s="46"/>
    </row>
    <row r="169" spans="1:22" x14ac:dyDescent="0.25">
      <c r="A169" s="3">
        <v>2022</v>
      </c>
      <c r="B169" s="3">
        <v>2022</v>
      </c>
      <c r="C169" s="4">
        <v>44866</v>
      </c>
      <c r="D169" s="29">
        <f t="shared" si="20"/>
        <v>17.553599999999989</v>
      </c>
      <c r="E169" s="27">
        <f t="shared" si="17"/>
        <v>0</v>
      </c>
      <c r="F169" s="5">
        <v>0</v>
      </c>
      <c r="G169" s="30"/>
      <c r="H169" s="28">
        <f t="shared" si="18"/>
        <v>8.9999000000000002</v>
      </c>
      <c r="I169" s="29">
        <v>3.6665999999999999</v>
      </c>
      <c r="J169" s="29">
        <v>5.3333000000000004</v>
      </c>
      <c r="K169" s="23">
        <f t="shared" si="14"/>
        <v>0</v>
      </c>
      <c r="L169" s="24">
        <f t="shared" si="19"/>
        <v>0</v>
      </c>
      <c r="M169" s="17">
        <v>0</v>
      </c>
      <c r="N169" s="19">
        <v>0</v>
      </c>
      <c r="O169" s="19">
        <v>0</v>
      </c>
      <c r="P169" s="23">
        <f t="shared" si="15"/>
        <v>8.4999000000000002</v>
      </c>
      <c r="Q169" s="39">
        <v>5.1665999999999999</v>
      </c>
      <c r="R169" s="40">
        <v>3.3332999999999999</v>
      </c>
      <c r="S169" s="15">
        <f t="shared" si="16"/>
        <v>17.053599999999989</v>
      </c>
      <c r="V169" s="46"/>
    </row>
    <row r="170" spans="1:22" x14ac:dyDescent="0.25">
      <c r="A170" s="3">
        <v>2022</v>
      </c>
      <c r="B170" s="3">
        <v>2022</v>
      </c>
      <c r="C170" s="4">
        <v>44896</v>
      </c>
      <c r="D170" s="29">
        <f t="shared" si="20"/>
        <v>17.053599999999989</v>
      </c>
      <c r="E170" s="27">
        <f t="shared" si="17"/>
        <v>0</v>
      </c>
      <c r="F170" s="5">
        <v>0</v>
      </c>
      <c r="G170" s="30"/>
      <c r="H170" s="28">
        <f t="shared" si="18"/>
        <v>8.9999000000000002</v>
      </c>
      <c r="I170" s="29">
        <v>3.6665999999999999</v>
      </c>
      <c r="J170" s="29">
        <v>5.3333000000000004</v>
      </c>
      <c r="K170" s="23">
        <f t="shared" si="14"/>
        <v>0</v>
      </c>
      <c r="L170" s="24">
        <f t="shared" si="19"/>
        <v>0</v>
      </c>
      <c r="M170" s="17">
        <v>0</v>
      </c>
      <c r="N170" s="19">
        <v>0</v>
      </c>
      <c r="O170" s="19">
        <v>0</v>
      </c>
      <c r="P170" s="23">
        <f t="shared" si="15"/>
        <v>8.4999000000000002</v>
      </c>
      <c r="Q170" s="39">
        <v>5.1665999999999999</v>
      </c>
      <c r="R170" s="40">
        <v>3.3332999999999999</v>
      </c>
      <c r="S170" s="15">
        <f t="shared" si="16"/>
        <v>16.553599999999989</v>
      </c>
      <c r="V170" s="46"/>
    </row>
    <row r="171" spans="1:22" x14ac:dyDescent="0.25">
      <c r="A171" s="3">
        <v>2023</v>
      </c>
      <c r="B171" s="3">
        <v>2023</v>
      </c>
      <c r="C171" s="4">
        <v>44927</v>
      </c>
      <c r="D171" s="29">
        <f t="shared" si="20"/>
        <v>16.553599999999989</v>
      </c>
      <c r="E171" s="27">
        <f t="shared" si="17"/>
        <v>0</v>
      </c>
      <c r="F171" s="5">
        <v>0</v>
      </c>
      <c r="G171" s="30"/>
      <c r="H171" s="28">
        <f t="shared" si="18"/>
        <v>9.166599999999999</v>
      </c>
      <c r="I171" s="29">
        <v>3.75</v>
      </c>
      <c r="J171" s="29">
        <v>5.4165999999999999</v>
      </c>
      <c r="K171" s="23">
        <f t="shared" si="14"/>
        <v>0</v>
      </c>
      <c r="L171" s="24">
        <f t="shared" si="19"/>
        <v>0</v>
      </c>
      <c r="M171" s="17">
        <v>0</v>
      </c>
      <c r="N171" s="19">
        <v>0</v>
      </c>
      <c r="O171" s="19">
        <v>0</v>
      </c>
      <c r="P171" s="23">
        <f t="shared" si="15"/>
        <v>9.4166000000000007</v>
      </c>
      <c r="Q171" s="39">
        <v>5.5833000000000004</v>
      </c>
      <c r="R171" s="40">
        <v>3.8332999999999999</v>
      </c>
      <c r="S171" s="15">
        <f t="shared" si="16"/>
        <v>16.803599999999989</v>
      </c>
      <c r="V171" s="46"/>
    </row>
    <row r="172" spans="1:22" x14ac:dyDescent="0.25">
      <c r="A172" s="3">
        <v>2023</v>
      </c>
      <c r="B172" s="3">
        <v>2023</v>
      </c>
      <c r="C172" s="4">
        <v>44958</v>
      </c>
      <c r="D172" s="29">
        <f t="shared" si="20"/>
        <v>16.803599999999989</v>
      </c>
      <c r="E172" s="27">
        <f t="shared" si="17"/>
        <v>0</v>
      </c>
      <c r="F172" s="5">
        <v>0</v>
      </c>
      <c r="G172" s="30"/>
      <c r="H172" s="28">
        <f t="shared" si="18"/>
        <v>9.166599999999999</v>
      </c>
      <c r="I172" s="29">
        <v>3.75</v>
      </c>
      <c r="J172" s="29">
        <v>5.4165999999999999</v>
      </c>
      <c r="K172" s="23">
        <f t="shared" si="14"/>
        <v>0</v>
      </c>
      <c r="L172" s="24">
        <f t="shared" si="19"/>
        <v>0</v>
      </c>
      <c r="M172" s="17">
        <v>0</v>
      </c>
      <c r="N172" s="19">
        <v>0</v>
      </c>
      <c r="O172" s="19">
        <v>0</v>
      </c>
      <c r="P172" s="23">
        <f t="shared" si="15"/>
        <v>9.4166000000000007</v>
      </c>
      <c r="Q172" s="39">
        <v>5.5833000000000004</v>
      </c>
      <c r="R172" s="40">
        <v>3.8332999999999999</v>
      </c>
      <c r="S172" s="15">
        <f t="shared" si="16"/>
        <v>17.053599999999989</v>
      </c>
      <c r="V172" s="46"/>
    </row>
    <row r="173" spans="1:22" x14ac:dyDescent="0.25">
      <c r="A173" s="3">
        <v>2023</v>
      </c>
      <c r="B173" s="3">
        <v>2023</v>
      </c>
      <c r="C173" s="4">
        <v>44986</v>
      </c>
      <c r="D173" s="29">
        <f t="shared" si="20"/>
        <v>17.053599999999989</v>
      </c>
      <c r="E173" s="27">
        <f t="shared" si="17"/>
        <v>0</v>
      </c>
      <c r="F173" s="5">
        <v>0</v>
      </c>
      <c r="G173" s="30"/>
      <c r="H173" s="28">
        <f t="shared" si="18"/>
        <v>9.166599999999999</v>
      </c>
      <c r="I173" s="29">
        <v>3.75</v>
      </c>
      <c r="J173" s="29">
        <v>5.4165999999999999</v>
      </c>
      <c r="K173" s="23">
        <f t="shared" si="14"/>
        <v>0</v>
      </c>
      <c r="L173" s="24">
        <f t="shared" si="19"/>
        <v>0</v>
      </c>
      <c r="M173" s="17">
        <v>0</v>
      </c>
      <c r="N173" s="19">
        <v>0</v>
      </c>
      <c r="O173" s="19">
        <v>0</v>
      </c>
      <c r="P173" s="23">
        <f t="shared" si="15"/>
        <v>9.4166000000000007</v>
      </c>
      <c r="Q173" s="39">
        <v>5.5833000000000004</v>
      </c>
      <c r="R173" s="40">
        <v>3.8332999999999999</v>
      </c>
      <c r="S173" s="15">
        <f t="shared" si="16"/>
        <v>17.303599999999989</v>
      </c>
      <c r="V173" s="46"/>
    </row>
    <row r="174" spans="1:22" x14ac:dyDescent="0.25">
      <c r="A174" s="3">
        <v>2023</v>
      </c>
      <c r="B174" s="3">
        <v>2023</v>
      </c>
      <c r="C174" s="4">
        <v>45017</v>
      </c>
      <c r="D174" s="29">
        <f t="shared" si="20"/>
        <v>17.303599999999989</v>
      </c>
      <c r="E174" s="27">
        <f t="shared" si="17"/>
        <v>0</v>
      </c>
      <c r="F174" s="5">
        <v>0</v>
      </c>
      <c r="G174" s="30"/>
      <c r="H174" s="28">
        <f t="shared" si="18"/>
        <v>9.166599999999999</v>
      </c>
      <c r="I174" s="29">
        <v>3.75</v>
      </c>
      <c r="J174" s="29">
        <v>5.4165999999999999</v>
      </c>
      <c r="K174" s="23">
        <f t="shared" si="14"/>
        <v>0</v>
      </c>
      <c r="L174" s="24">
        <f t="shared" si="19"/>
        <v>0</v>
      </c>
      <c r="M174" s="17">
        <v>0</v>
      </c>
      <c r="N174" s="19">
        <v>0</v>
      </c>
      <c r="O174" s="19">
        <v>0</v>
      </c>
      <c r="P174" s="23">
        <f t="shared" si="15"/>
        <v>9.4166000000000007</v>
      </c>
      <c r="Q174" s="39">
        <v>5.5833000000000004</v>
      </c>
      <c r="R174" s="40">
        <v>3.8332999999999999</v>
      </c>
      <c r="S174" s="15">
        <f t="shared" si="16"/>
        <v>17.553599999999989</v>
      </c>
      <c r="V174" s="46"/>
    </row>
    <row r="175" spans="1:22" x14ac:dyDescent="0.25">
      <c r="A175" s="3">
        <v>2023</v>
      </c>
      <c r="B175" s="3">
        <v>2023</v>
      </c>
      <c r="C175" s="4">
        <v>45047</v>
      </c>
      <c r="D175" s="29">
        <f t="shared" si="20"/>
        <v>17.553599999999989</v>
      </c>
      <c r="E175" s="27">
        <f t="shared" si="17"/>
        <v>0</v>
      </c>
      <c r="F175" s="5">
        <v>0</v>
      </c>
      <c r="G175" s="30"/>
      <c r="H175" s="28">
        <f t="shared" si="18"/>
        <v>9.166599999999999</v>
      </c>
      <c r="I175" s="29">
        <v>3.75</v>
      </c>
      <c r="J175" s="29">
        <v>5.4165999999999999</v>
      </c>
      <c r="K175" s="23">
        <f t="shared" si="14"/>
        <v>0</v>
      </c>
      <c r="L175" s="24">
        <f t="shared" si="19"/>
        <v>0</v>
      </c>
      <c r="M175" s="17">
        <v>0</v>
      </c>
      <c r="N175" s="19">
        <v>0</v>
      </c>
      <c r="O175" s="19">
        <v>0</v>
      </c>
      <c r="P175" s="23">
        <f t="shared" si="15"/>
        <v>9.4166000000000007</v>
      </c>
      <c r="Q175" s="39">
        <v>5.5833000000000004</v>
      </c>
      <c r="R175" s="40">
        <v>3.8332999999999999</v>
      </c>
      <c r="S175" s="15">
        <f t="shared" si="16"/>
        <v>17.803599999999989</v>
      </c>
      <c r="V175" s="46"/>
    </row>
    <row r="176" spans="1:22" x14ac:dyDescent="0.25">
      <c r="A176" s="3">
        <v>2023</v>
      </c>
      <c r="B176" s="3">
        <v>2023</v>
      </c>
      <c r="C176" s="4">
        <v>45078</v>
      </c>
      <c r="D176" s="29">
        <f t="shared" si="20"/>
        <v>17.803599999999989</v>
      </c>
      <c r="E176" s="27">
        <f t="shared" si="17"/>
        <v>0</v>
      </c>
      <c r="F176" s="5">
        <v>0</v>
      </c>
      <c r="G176" s="30"/>
      <c r="H176" s="28">
        <f t="shared" si="18"/>
        <v>9.166599999999999</v>
      </c>
      <c r="I176" s="29">
        <v>3.75</v>
      </c>
      <c r="J176" s="29">
        <v>5.4165999999999999</v>
      </c>
      <c r="K176" s="23">
        <f t="shared" si="14"/>
        <v>0</v>
      </c>
      <c r="L176" s="24">
        <f t="shared" si="19"/>
        <v>0</v>
      </c>
      <c r="M176" s="17">
        <v>0</v>
      </c>
      <c r="N176" s="19">
        <v>0</v>
      </c>
      <c r="O176" s="19">
        <v>0</v>
      </c>
      <c r="P176" s="23">
        <f t="shared" si="15"/>
        <v>9.4166000000000007</v>
      </c>
      <c r="Q176" s="39">
        <v>5.5833000000000004</v>
      </c>
      <c r="R176" s="40">
        <v>3.8332999999999999</v>
      </c>
      <c r="S176" s="15">
        <f t="shared" si="16"/>
        <v>18.053599999999989</v>
      </c>
      <c r="V176" s="46"/>
    </row>
    <row r="177" spans="1:22" x14ac:dyDescent="0.25">
      <c r="A177" s="3">
        <v>2023</v>
      </c>
      <c r="B177" s="3">
        <v>2023</v>
      </c>
      <c r="C177" s="4">
        <v>45108</v>
      </c>
      <c r="D177" s="29">
        <f t="shared" si="20"/>
        <v>18.053599999999989</v>
      </c>
      <c r="E177" s="27">
        <f t="shared" si="17"/>
        <v>0</v>
      </c>
      <c r="F177" s="5">
        <v>0</v>
      </c>
      <c r="G177" s="30"/>
      <c r="H177" s="28">
        <f t="shared" si="18"/>
        <v>9.166599999999999</v>
      </c>
      <c r="I177" s="29">
        <v>3.75</v>
      </c>
      <c r="J177" s="29">
        <v>5.4165999999999999</v>
      </c>
      <c r="K177" s="23">
        <f t="shared" si="14"/>
        <v>0</v>
      </c>
      <c r="L177" s="24">
        <f t="shared" si="19"/>
        <v>0</v>
      </c>
      <c r="M177" s="17">
        <v>0</v>
      </c>
      <c r="N177" s="19">
        <v>0</v>
      </c>
      <c r="O177" s="19">
        <v>0</v>
      </c>
      <c r="P177" s="23">
        <f t="shared" si="15"/>
        <v>9.4166000000000007</v>
      </c>
      <c r="Q177" s="39">
        <v>5.5833000000000004</v>
      </c>
      <c r="R177" s="40">
        <v>3.8332999999999999</v>
      </c>
      <c r="S177" s="15">
        <f t="shared" si="16"/>
        <v>18.303599999999989</v>
      </c>
      <c r="V177" s="46"/>
    </row>
    <row r="178" spans="1:22" x14ac:dyDescent="0.25">
      <c r="A178" s="3">
        <v>2023</v>
      </c>
      <c r="B178" s="3">
        <v>2023</v>
      </c>
      <c r="C178" s="4">
        <v>45139</v>
      </c>
      <c r="D178" s="29">
        <f t="shared" si="20"/>
        <v>18.303599999999989</v>
      </c>
      <c r="E178" s="27">
        <f t="shared" si="17"/>
        <v>0</v>
      </c>
      <c r="F178" s="5">
        <v>0</v>
      </c>
      <c r="G178" s="30"/>
      <c r="H178" s="28">
        <f t="shared" si="18"/>
        <v>9.166599999999999</v>
      </c>
      <c r="I178" s="29">
        <v>3.75</v>
      </c>
      <c r="J178" s="29">
        <v>5.4165999999999999</v>
      </c>
      <c r="K178" s="23">
        <f t="shared" si="14"/>
        <v>0</v>
      </c>
      <c r="L178" s="24">
        <f t="shared" si="19"/>
        <v>0</v>
      </c>
      <c r="M178" s="17">
        <v>0</v>
      </c>
      <c r="N178" s="19">
        <v>0</v>
      </c>
      <c r="O178" s="19">
        <v>0</v>
      </c>
      <c r="P178" s="23">
        <f t="shared" si="15"/>
        <v>9.4166000000000007</v>
      </c>
      <c r="Q178" s="39">
        <v>5.5833000000000004</v>
      </c>
      <c r="R178" s="40">
        <v>3.8332999999999999</v>
      </c>
      <c r="S178" s="15">
        <f t="shared" si="16"/>
        <v>18.553599999999989</v>
      </c>
      <c r="V178" s="46"/>
    </row>
    <row r="179" spans="1:22" x14ac:dyDescent="0.25">
      <c r="A179" s="3">
        <v>2023</v>
      </c>
      <c r="B179" s="3">
        <v>2023</v>
      </c>
      <c r="C179" s="4">
        <v>45170</v>
      </c>
      <c r="D179" s="29">
        <f t="shared" si="20"/>
        <v>18.553599999999989</v>
      </c>
      <c r="E179" s="27">
        <f t="shared" si="17"/>
        <v>0</v>
      </c>
      <c r="F179" s="5">
        <v>0</v>
      </c>
      <c r="G179" s="30"/>
      <c r="H179" s="28">
        <f t="shared" si="18"/>
        <v>9.166599999999999</v>
      </c>
      <c r="I179" s="29">
        <v>3.75</v>
      </c>
      <c r="J179" s="29">
        <v>5.4165999999999999</v>
      </c>
      <c r="K179" s="23">
        <f t="shared" si="14"/>
        <v>0</v>
      </c>
      <c r="L179" s="24">
        <f t="shared" si="19"/>
        <v>0</v>
      </c>
      <c r="M179" s="17">
        <v>0</v>
      </c>
      <c r="N179" s="19">
        <v>0</v>
      </c>
      <c r="O179" s="19">
        <v>0</v>
      </c>
      <c r="P179" s="23">
        <f t="shared" si="15"/>
        <v>9.4166000000000007</v>
      </c>
      <c r="Q179" s="39">
        <v>5.5833000000000004</v>
      </c>
      <c r="R179" s="40">
        <v>3.8332999999999999</v>
      </c>
      <c r="S179" s="15">
        <f t="shared" si="16"/>
        <v>18.803599999999989</v>
      </c>
      <c r="V179" s="46"/>
    </row>
    <row r="180" spans="1:22" x14ac:dyDescent="0.25">
      <c r="A180" s="3">
        <v>2023</v>
      </c>
      <c r="B180" s="3">
        <v>2023</v>
      </c>
      <c r="C180" s="4">
        <v>45200</v>
      </c>
      <c r="D180" s="29">
        <f t="shared" si="20"/>
        <v>18.803599999999989</v>
      </c>
      <c r="E180" s="27">
        <f t="shared" si="17"/>
        <v>0</v>
      </c>
      <c r="F180" s="5">
        <v>0</v>
      </c>
      <c r="G180" s="30"/>
      <c r="H180" s="28">
        <f t="shared" si="18"/>
        <v>9.166599999999999</v>
      </c>
      <c r="I180" s="29">
        <v>3.75</v>
      </c>
      <c r="J180" s="29">
        <v>5.4165999999999999</v>
      </c>
      <c r="K180" s="23">
        <f t="shared" si="14"/>
        <v>0</v>
      </c>
      <c r="L180" s="24">
        <f t="shared" si="19"/>
        <v>0</v>
      </c>
      <c r="M180" s="17">
        <v>0</v>
      </c>
      <c r="N180" s="19">
        <v>0</v>
      </c>
      <c r="O180" s="19">
        <v>0</v>
      </c>
      <c r="P180" s="23">
        <f t="shared" si="15"/>
        <v>9.4166000000000007</v>
      </c>
      <c r="Q180" s="39">
        <v>5.5833000000000004</v>
      </c>
      <c r="R180" s="40">
        <v>3.8332999999999999</v>
      </c>
      <c r="S180" s="15">
        <f t="shared" si="16"/>
        <v>19.053599999999989</v>
      </c>
      <c r="V180" s="46"/>
    </row>
    <row r="181" spans="1:22" x14ac:dyDescent="0.25">
      <c r="A181" s="3">
        <v>2023</v>
      </c>
      <c r="B181" s="3">
        <v>2023</v>
      </c>
      <c r="C181" s="4">
        <v>45231</v>
      </c>
      <c r="D181" s="29">
        <f t="shared" si="20"/>
        <v>19.053599999999989</v>
      </c>
      <c r="E181" s="27">
        <f t="shared" si="17"/>
        <v>0</v>
      </c>
      <c r="F181" s="5">
        <v>0</v>
      </c>
      <c r="G181" s="30"/>
      <c r="H181" s="28">
        <f t="shared" si="18"/>
        <v>9.166599999999999</v>
      </c>
      <c r="I181" s="29">
        <v>3.75</v>
      </c>
      <c r="J181" s="29">
        <v>5.4165999999999999</v>
      </c>
      <c r="K181" s="23">
        <f t="shared" si="14"/>
        <v>0</v>
      </c>
      <c r="L181" s="24">
        <f t="shared" si="19"/>
        <v>0</v>
      </c>
      <c r="M181" s="17">
        <v>0</v>
      </c>
      <c r="N181" s="19">
        <v>0</v>
      </c>
      <c r="O181" s="19">
        <v>0</v>
      </c>
      <c r="P181" s="23">
        <f t="shared" si="15"/>
        <v>9.4166000000000007</v>
      </c>
      <c r="Q181" s="39">
        <v>5.5833000000000004</v>
      </c>
      <c r="R181" s="40">
        <v>3.8332999999999999</v>
      </c>
      <c r="S181" s="15">
        <f t="shared" si="16"/>
        <v>19.303599999999989</v>
      </c>
      <c r="V181" s="46"/>
    </row>
    <row r="182" spans="1:22" x14ac:dyDescent="0.25">
      <c r="A182" s="3">
        <v>2023</v>
      </c>
      <c r="B182" s="3">
        <v>2023</v>
      </c>
      <c r="C182" s="4">
        <v>45261</v>
      </c>
      <c r="D182" s="29">
        <f t="shared" si="20"/>
        <v>19.303599999999989</v>
      </c>
      <c r="E182" s="27">
        <f t="shared" si="17"/>
        <v>0</v>
      </c>
      <c r="F182" s="5">
        <v>0</v>
      </c>
      <c r="G182" s="30"/>
      <c r="H182" s="28">
        <f t="shared" si="18"/>
        <v>9.166599999999999</v>
      </c>
      <c r="I182" s="29">
        <v>3.75</v>
      </c>
      <c r="J182" s="29">
        <v>5.4165999999999999</v>
      </c>
      <c r="K182" s="23">
        <f t="shared" si="14"/>
        <v>0</v>
      </c>
      <c r="L182" s="24">
        <f t="shared" si="19"/>
        <v>0</v>
      </c>
      <c r="M182" s="17">
        <v>0</v>
      </c>
      <c r="N182" s="19">
        <v>0</v>
      </c>
      <c r="O182" s="19">
        <v>0</v>
      </c>
      <c r="P182" s="23">
        <f t="shared" si="15"/>
        <v>9.4166000000000007</v>
      </c>
      <c r="Q182" s="39">
        <v>5.5833000000000004</v>
      </c>
      <c r="R182" s="40">
        <v>3.8332999999999999</v>
      </c>
      <c r="S182" s="15">
        <f t="shared" si="16"/>
        <v>19.553599999999989</v>
      </c>
      <c r="V182" s="46"/>
    </row>
    <row r="183" spans="1:22" x14ac:dyDescent="0.25">
      <c r="A183" s="3">
        <v>2024</v>
      </c>
      <c r="B183" s="3">
        <v>2024</v>
      </c>
      <c r="C183" s="4">
        <v>45292</v>
      </c>
      <c r="D183" s="29">
        <f t="shared" si="20"/>
        <v>19.553599999999989</v>
      </c>
      <c r="E183" s="27">
        <f t="shared" si="17"/>
        <v>0</v>
      </c>
      <c r="F183" s="5">
        <v>0</v>
      </c>
      <c r="G183" s="30"/>
      <c r="H183" s="28">
        <f t="shared" si="18"/>
        <v>9.3331999999999997</v>
      </c>
      <c r="I183" s="29">
        <v>3.9165999999999999</v>
      </c>
      <c r="J183" s="29">
        <v>5.4165999999999999</v>
      </c>
      <c r="K183" s="23">
        <f t="shared" si="14"/>
        <v>0</v>
      </c>
      <c r="L183" s="24">
        <f t="shared" si="19"/>
        <v>0</v>
      </c>
      <c r="M183" s="17">
        <v>0</v>
      </c>
      <c r="N183" s="19">
        <v>0</v>
      </c>
      <c r="O183" s="19">
        <v>0</v>
      </c>
      <c r="P183" s="23">
        <f t="shared" si="15"/>
        <v>9.416599999999999</v>
      </c>
      <c r="Q183" s="39">
        <v>5.25</v>
      </c>
      <c r="R183" s="40">
        <v>4.1665999999999999</v>
      </c>
      <c r="S183" s="15">
        <f t="shared" si="16"/>
        <v>19.636999999999986</v>
      </c>
      <c r="V183" s="46"/>
    </row>
    <row r="184" spans="1:22" x14ac:dyDescent="0.25">
      <c r="A184" s="3">
        <v>2024</v>
      </c>
      <c r="B184" s="3">
        <v>2024</v>
      </c>
      <c r="C184" s="4">
        <v>45323</v>
      </c>
      <c r="D184" s="29">
        <f t="shared" si="20"/>
        <v>19.636999999999986</v>
      </c>
      <c r="E184" s="27">
        <f t="shared" si="17"/>
        <v>0</v>
      </c>
      <c r="F184" s="5">
        <v>0</v>
      </c>
      <c r="G184" s="30"/>
      <c r="H184" s="28">
        <f t="shared" si="18"/>
        <v>9.3331999999999997</v>
      </c>
      <c r="I184" s="29">
        <v>3.9165999999999999</v>
      </c>
      <c r="J184" s="29">
        <v>5.4165999999999999</v>
      </c>
      <c r="K184" s="23">
        <f t="shared" si="14"/>
        <v>0</v>
      </c>
      <c r="L184" s="24">
        <f t="shared" si="19"/>
        <v>0</v>
      </c>
      <c r="M184" s="17">
        <v>0</v>
      </c>
      <c r="N184" s="19">
        <v>0</v>
      </c>
      <c r="O184" s="19">
        <v>0</v>
      </c>
      <c r="P184" s="23">
        <f t="shared" si="15"/>
        <v>9.416599999999999</v>
      </c>
      <c r="Q184" s="39">
        <v>5.25</v>
      </c>
      <c r="R184" s="40">
        <v>4.1665999999999999</v>
      </c>
      <c r="S184" s="15">
        <f t="shared" si="16"/>
        <v>19.720399999999984</v>
      </c>
      <c r="V184" s="46"/>
    </row>
    <row r="185" spans="1:22" x14ac:dyDescent="0.25">
      <c r="A185" s="3">
        <v>2024</v>
      </c>
      <c r="B185" s="3">
        <v>2024</v>
      </c>
      <c r="C185" s="4">
        <v>45352</v>
      </c>
      <c r="D185" s="29">
        <f t="shared" si="20"/>
        <v>19.720399999999984</v>
      </c>
      <c r="E185" s="27">
        <f t="shared" si="17"/>
        <v>0</v>
      </c>
      <c r="F185" s="5">
        <v>0</v>
      </c>
      <c r="G185" s="30"/>
      <c r="H185" s="28">
        <f t="shared" si="18"/>
        <v>9.3331999999999997</v>
      </c>
      <c r="I185" s="29">
        <v>3.9165999999999999</v>
      </c>
      <c r="J185" s="29">
        <v>5.4165999999999999</v>
      </c>
      <c r="K185" s="23">
        <f t="shared" si="14"/>
        <v>0</v>
      </c>
      <c r="L185" s="24">
        <f t="shared" si="19"/>
        <v>0</v>
      </c>
      <c r="M185" s="17">
        <v>0</v>
      </c>
      <c r="N185" s="19">
        <v>0</v>
      </c>
      <c r="O185" s="19">
        <v>0</v>
      </c>
      <c r="P185" s="23">
        <f t="shared" si="15"/>
        <v>9.416599999999999</v>
      </c>
      <c r="Q185" s="39">
        <v>5.25</v>
      </c>
      <c r="R185" s="40">
        <v>4.1665999999999999</v>
      </c>
      <c r="S185" s="15">
        <f t="shared" si="16"/>
        <v>19.803799999999981</v>
      </c>
      <c r="V185" s="46"/>
    </row>
    <row r="186" spans="1:22" x14ac:dyDescent="0.25">
      <c r="A186" s="3">
        <v>2024</v>
      </c>
      <c r="B186" s="3">
        <v>2024</v>
      </c>
      <c r="C186" s="4">
        <v>45383</v>
      </c>
      <c r="D186" s="29">
        <f t="shared" si="20"/>
        <v>19.803799999999981</v>
      </c>
      <c r="E186" s="27">
        <f t="shared" si="17"/>
        <v>0</v>
      </c>
      <c r="F186" s="5">
        <v>0</v>
      </c>
      <c r="G186" s="30"/>
      <c r="H186" s="28">
        <f t="shared" si="18"/>
        <v>9.3331999999999997</v>
      </c>
      <c r="I186" s="29">
        <v>3.9165999999999999</v>
      </c>
      <c r="J186" s="29">
        <v>5.4165999999999999</v>
      </c>
      <c r="K186" s="23">
        <f t="shared" si="14"/>
        <v>0</v>
      </c>
      <c r="L186" s="24">
        <f t="shared" si="19"/>
        <v>0</v>
      </c>
      <c r="M186" s="17">
        <v>0</v>
      </c>
      <c r="N186" s="19">
        <v>0</v>
      </c>
      <c r="O186" s="19">
        <v>0</v>
      </c>
      <c r="P186" s="23">
        <f t="shared" si="15"/>
        <v>9.416599999999999</v>
      </c>
      <c r="Q186" s="39">
        <v>5.25</v>
      </c>
      <c r="R186" s="40">
        <v>4.1665999999999999</v>
      </c>
      <c r="S186" s="15">
        <f t="shared" si="16"/>
        <v>19.887199999999979</v>
      </c>
      <c r="V186" s="46"/>
    </row>
    <row r="187" spans="1:22" x14ac:dyDescent="0.25">
      <c r="A187" s="3">
        <v>2024</v>
      </c>
      <c r="B187" s="3">
        <v>2024</v>
      </c>
      <c r="C187" s="4">
        <v>45413</v>
      </c>
      <c r="D187" s="29">
        <f t="shared" si="20"/>
        <v>19.887199999999979</v>
      </c>
      <c r="E187" s="27">
        <f t="shared" si="17"/>
        <v>0</v>
      </c>
      <c r="F187" s="5">
        <v>0</v>
      </c>
      <c r="G187" s="30"/>
      <c r="H187" s="28">
        <f t="shared" si="18"/>
        <v>9.3331999999999997</v>
      </c>
      <c r="I187" s="29">
        <v>3.9165999999999999</v>
      </c>
      <c r="J187" s="29">
        <v>5.4165999999999999</v>
      </c>
      <c r="K187" s="23">
        <f t="shared" si="14"/>
        <v>0</v>
      </c>
      <c r="L187" s="24">
        <f t="shared" si="19"/>
        <v>0</v>
      </c>
      <c r="M187" s="17">
        <v>0</v>
      </c>
      <c r="N187" s="19">
        <v>0</v>
      </c>
      <c r="O187" s="19">
        <v>0</v>
      </c>
      <c r="P187" s="23">
        <f t="shared" si="15"/>
        <v>9.416599999999999</v>
      </c>
      <c r="Q187" s="39">
        <v>5.25</v>
      </c>
      <c r="R187" s="40">
        <v>4.1665999999999999</v>
      </c>
      <c r="S187" s="15">
        <f t="shared" si="16"/>
        <v>19.970599999999976</v>
      </c>
      <c r="V187" s="46"/>
    </row>
    <row r="188" spans="1:22" x14ac:dyDescent="0.25">
      <c r="A188" s="3">
        <v>2024</v>
      </c>
      <c r="B188" s="3">
        <v>2024</v>
      </c>
      <c r="C188" s="4">
        <v>45444</v>
      </c>
      <c r="D188" s="29">
        <f t="shared" si="20"/>
        <v>19.970599999999976</v>
      </c>
      <c r="E188" s="27">
        <f t="shared" si="17"/>
        <v>0</v>
      </c>
      <c r="F188" s="5">
        <v>0</v>
      </c>
      <c r="G188" s="30"/>
      <c r="H188" s="28">
        <f t="shared" si="18"/>
        <v>9.3331999999999997</v>
      </c>
      <c r="I188" s="29">
        <v>3.9165999999999999</v>
      </c>
      <c r="J188" s="29">
        <v>5.4165999999999999</v>
      </c>
      <c r="K188" s="23">
        <f t="shared" si="14"/>
        <v>0</v>
      </c>
      <c r="L188" s="24">
        <f t="shared" si="19"/>
        <v>0</v>
      </c>
      <c r="M188" s="17">
        <v>0</v>
      </c>
      <c r="N188" s="19">
        <v>0</v>
      </c>
      <c r="O188" s="19">
        <v>0</v>
      </c>
      <c r="P188" s="23">
        <f t="shared" si="15"/>
        <v>9.416599999999999</v>
      </c>
      <c r="Q188" s="39">
        <v>5.25</v>
      </c>
      <c r="R188" s="40">
        <v>4.1665999999999999</v>
      </c>
      <c r="S188" s="15">
        <f t="shared" si="16"/>
        <v>20.053999999999974</v>
      </c>
      <c r="V188" s="46"/>
    </row>
    <row r="189" spans="1:22" x14ac:dyDescent="0.25">
      <c r="A189" s="3">
        <v>2024</v>
      </c>
      <c r="B189" s="3">
        <v>2024</v>
      </c>
      <c r="C189" s="4">
        <v>45474</v>
      </c>
      <c r="D189" s="29">
        <f t="shared" si="20"/>
        <v>20.053999999999974</v>
      </c>
      <c r="E189" s="27">
        <f t="shared" si="17"/>
        <v>0</v>
      </c>
      <c r="F189" s="5">
        <v>0</v>
      </c>
      <c r="G189" s="30"/>
      <c r="H189" s="28">
        <f t="shared" si="18"/>
        <v>9.3331999999999997</v>
      </c>
      <c r="I189" s="29">
        <v>3.9165999999999999</v>
      </c>
      <c r="J189" s="29">
        <v>5.4165999999999999</v>
      </c>
      <c r="K189" s="23">
        <f t="shared" si="14"/>
        <v>0</v>
      </c>
      <c r="L189" s="24">
        <f t="shared" si="19"/>
        <v>0</v>
      </c>
      <c r="M189" s="17">
        <v>0</v>
      </c>
      <c r="N189" s="19">
        <v>0</v>
      </c>
      <c r="O189" s="19">
        <v>0</v>
      </c>
      <c r="P189" s="23">
        <f t="shared" si="15"/>
        <v>9.416599999999999</v>
      </c>
      <c r="Q189" s="39">
        <v>5.25</v>
      </c>
      <c r="R189" s="40">
        <v>4.1665999999999999</v>
      </c>
      <c r="S189" s="15">
        <f t="shared" si="16"/>
        <v>20.137399999999971</v>
      </c>
      <c r="V189" s="46"/>
    </row>
    <row r="190" spans="1:22" x14ac:dyDescent="0.25">
      <c r="A190" s="3">
        <v>2024</v>
      </c>
      <c r="B190" s="3">
        <v>2024</v>
      </c>
      <c r="C190" s="4">
        <v>45505</v>
      </c>
      <c r="D190" s="29">
        <f t="shared" si="20"/>
        <v>20.137399999999971</v>
      </c>
      <c r="E190" s="27">
        <f t="shared" si="17"/>
        <v>0</v>
      </c>
      <c r="F190" s="5">
        <v>0</v>
      </c>
      <c r="G190" s="30"/>
      <c r="H190" s="28">
        <f t="shared" si="18"/>
        <v>9.3331999999999997</v>
      </c>
      <c r="I190" s="29">
        <v>3.9165999999999999</v>
      </c>
      <c r="J190" s="29">
        <v>5.4165999999999999</v>
      </c>
      <c r="K190" s="23">
        <f t="shared" si="14"/>
        <v>0</v>
      </c>
      <c r="L190" s="24">
        <f t="shared" si="19"/>
        <v>0</v>
      </c>
      <c r="M190" s="17">
        <v>0</v>
      </c>
      <c r="N190" s="19">
        <v>0</v>
      </c>
      <c r="O190" s="19">
        <v>0</v>
      </c>
      <c r="P190" s="23">
        <f t="shared" si="15"/>
        <v>9.416599999999999</v>
      </c>
      <c r="Q190" s="39">
        <v>5.25</v>
      </c>
      <c r="R190" s="40">
        <v>4.1665999999999999</v>
      </c>
      <c r="S190" s="15">
        <f t="shared" si="16"/>
        <v>20.220799999999969</v>
      </c>
      <c r="V190" s="46"/>
    </row>
    <row r="191" spans="1:22" x14ac:dyDescent="0.25">
      <c r="A191" s="3">
        <v>2024</v>
      </c>
      <c r="B191" s="3">
        <v>2024</v>
      </c>
      <c r="C191" s="4">
        <v>45536</v>
      </c>
      <c r="D191" s="29">
        <f t="shared" si="20"/>
        <v>20.220799999999969</v>
      </c>
      <c r="E191" s="27">
        <f t="shared" si="17"/>
        <v>0</v>
      </c>
      <c r="F191" s="5">
        <v>0</v>
      </c>
      <c r="G191" s="30"/>
      <c r="H191" s="28">
        <f t="shared" si="18"/>
        <v>9.3331999999999997</v>
      </c>
      <c r="I191" s="29">
        <v>3.9165999999999999</v>
      </c>
      <c r="J191" s="29">
        <v>5.4165999999999999</v>
      </c>
      <c r="K191" s="23">
        <f t="shared" si="14"/>
        <v>0</v>
      </c>
      <c r="L191" s="24">
        <f t="shared" si="19"/>
        <v>0</v>
      </c>
      <c r="M191" s="17">
        <v>0</v>
      </c>
      <c r="N191" s="19">
        <v>0</v>
      </c>
      <c r="O191" s="19">
        <v>0</v>
      </c>
      <c r="P191" s="23">
        <f t="shared" si="15"/>
        <v>11.25</v>
      </c>
      <c r="Q191" s="39">
        <v>5.25</v>
      </c>
      <c r="R191" s="40">
        <v>6</v>
      </c>
      <c r="S191" s="15">
        <f t="shared" si="16"/>
        <v>22.137599999999971</v>
      </c>
      <c r="V191" s="46"/>
    </row>
    <row r="192" spans="1:22" x14ac:dyDescent="0.25">
      <c r="A192" s="3">
        <v>2024</v>
      </c>
      <c r="B192" s="3">
        <v>2024</v>
      </c>
      <c r="C192" s="4">
        <v>45566</v>
      </c>
      <c r="D192" s="29">
        <f t="shared" si="20"/>
        <v>22.137599999999971</v>
      </c>
      <c r="E192" s="27">
        <f t="shared" si="17"/>
        <v>0</v>
      </c>
      <c r="F192" s="5">
        <v>0</v>
      </c>
      <c r="G192" s="30"/>
      <c r="H192" s="28">
        <f t="shared" si="18"/>
        <v>9.3331999999999997</v>
      </c>
      <c r="I192" s="29">
        <v>3.9165999999999999</v>
      </c>
      <c r="J192" s="29">
        <v>5.4165999999999999</v>
      </c>
      <c r="K192" s="23">
        <f t="shared" si="14"/>
        <v>0</v>
      </c>
      <c r="L192" s="24">
        <f t="shared" si="19"/>
        <v>0</v>
      </c>
      <c r="M192" s="17">
        <v>0</v>
      </c>
      <c r="N192" s="19">
        <v>0</v>
      </c>
      <c r="O192" s="19">
        <v>0</v>
      </c>
      <c r="P192" s="23">
        <f t="shared" si="15"/>
        <v>9.416599999999999</v>
      </c>
      <c r="Q192" s="39">
        <v>5.25</v>
      </c>
      <c r="R192" s="40">
        <v>4.1665999999999999</v>
      </c>
      <c r="S192" s="15">
        <f t="shared" si="16"/>
        <v>22.220999999999968</v>
      </c>
      <c r="V192" s="46"/>
    </row>
    <row r="193" spans="1:22" x14ac:dyDescent="0.25">
      <c r="A193" s="3">
        <v>2024</v>
      </c>
      <c r="B193" s="3">
        <v>2024</v>
      </c>
      <c r="C193" s="4">
        <v>45597</v>
      </c>
      <c r="D193" s="29">
        <f t="shared" si="20"/>
        <v>22.220999999999968</v>
      </c>
      <c r="E193" s="27">
        <f t="shared" si="17"/>
        <v>0</v>
      </c>
      <c r="F193" s="5">
        <v>0</v>
      </c>
      <c r="G193" s="30"/>
      <c r="H193" s="28">
        <f t="shared" si="18"/>
        <v>9.3331999999999997</v>
      </c>
      <c r="I193" s="29">
        <v>3.9165999999999999</v>
      </c>
      <c r="J193" s="29">
        <v>5.4165999999999999</v>
      </c>
      <c r="K193" s="23">
        <f t="shared" si="14"/>
        <v>0</v>
      </c>
      <c r="L193" s="24">
        <f t="shared" si="19"/>
        <v>0</v>
      </c>
      <c r="M193" s="17">
        <v>0</v>
      </c>
      <c r="N193" s="19">
        <v>0</v>
      </c>
      <c r="O193" s="19">
        <v>0</v>
      </c>
      <c r="P193" s="23">
        <f t="shared" si="15"/>
        <v>9.416599999999999</v>
      </c>
      <c r="Q193" s="39">
        <v>5.25</v>
      </c>
      <c r="R193" s="40">
        <v>4.1665999999999999</v>
      </c>
      <c r="S193" s="15">
        <f t="shared" si="16"/>
        <v>22.304399999999966</v>
      </c>
      <c r="V193" s="46"/>
    </row>
    <row r="194" spans="1:22" x14ac:dyDescent="0.25">
      <c r="A194" s="3">
        <v>2024</v>
      </c>
      <c r="B194" s="3">
        <v>2024</v>
      </c>
      <c r="C194" s="4">
        <v>45627</v>
      </c>
      <c r="D194" s="29">
        <f t="shared" si="20"/>
        <v>22.304399999999966</v>
      </c>
      <c r="E194" s="27">
        <f t="shared" si="17"/>
        <v>0</v>
      </c>
      <c r="F194" s="5">
        <v>0</v>
      </c>
      <c r="G194" s="30"/>
      <c r="H194" s="28">
        <f t="shared" si="18"/>
        <v>9.3331999999999997</v>
      </c>
      <c r="I194" s="29">
        <v>3.9165999999999999</v>
      </c>
      <c r="J194" s="29">
        <v>5.4165999999999999</v>
      </c>
      <c r="K194" s="23">
        <f t="shared" si="14"/>
        <v>0</v>
      </c>
      <c r="L194" s="24">
        <f t="shared" si="19"/>
        <v>0</v>
      </c>
      <c r="M194" s="17">
        <v>0</v>
      </c>
      <c r="N194" s="19">
        <v>0</v>
      </c>
      <c r="O194" s="19">
        <v>0</v>
      </c>
      <c r="P194" s="23">
        <f t="shared" si="15"/>
        <v>9.416599999999999</v>
      </c>
      <c r="Q194" s="39">
        <v>5.25</v>
      </c>
      <c r="R194" s="40">
        <v>4.1665999999999999</v>
      </c>
      <c r="S194" s="15">
        <f t="shared" si="16"/>
        <v>22.387799999999963</v>
      </c>
      <c r="V194" s="46"/>
    </row>
    <row r="195" spans="1:22" x14ac:dyDescent="0.25">
      <c r="A195" s="3">
        <v>2025</v>
      </c>
      <c r="B195" s="3">
        <v>2025</v>
      </c>
      <c r="C195" s="4">
        <v>45658</v>
      </c>
      <c r="D195" s="29">
        <f t="shared" si="20"/>
        <v>22.387799999999963</v>
      </c>
      <c r="E195" s="27">
        <f t="shared" ref="E195:E206" si="21">F195</f>
        <v>0</v>
      </c>
      <c r="F195" s="5">
        <v>0</v>
      </c>
      <c r="G195" s="30"/>
      <c r="H195" s="28">
        <f t="shared" si="18"/>
        <v>9.4999000000000002</v>
      </c>
      <c r="I195" s="29">
        <v>3.8332999999999999</v>
      </c>
      <c r="J195" s="29">
        <v>5.6665999999999999</v>
      </c>
      <c r="K195" s="23">
        <f t="shared" ref="K195:K206" si="22">N195+O195</f>
        <v>0</v>
      </c>
      <c r="L195" s="24">
        <f t="shared" ref="L195:L206" si="23">M195</f>
        <v>0</v>
      </c>
      <c r="M195" s="17">
        <v>0</v>
      </c>
      <c r="N195" s="19">
        <v>0</v>
      </c>
      <c r="O195" s="19">
        <v>0</v>
      </c>
      <c r="P195" s="23">
        <f t="shared" ref="P195:P206" si="24">Q195+R195</f>
        <v>9.166599999999999</v>
      </c>
      <c r="Q195" s="39">
        <v>5.6665999999999999</v>
      </c>
      <c r="R195" s="40">
        <v>3.5</v>
      </c>
      <c r="S195" s="15">
        <f t="shared" ref="S195:S206" si="25">D195+E195-H195-K195+P195</f>
        <v>22.054499999999962</v>
      </c>
    </row>
    <row r="196" spans="1:22" x14ac:dyDescent="0.25">
      <c r="A196" s="3">
        <v>2025</v>
      </c>
      <c r="B196" s="3">
        <v>2025</v>
      </c>
      <c r="C196" s="4">
        <v>45689</v>
      </c>
      <c r="D196" s="29">
        <f t="shared" si="20"/>
        <v>22.054499999999962</v>
      </c>
      <c r="E196" s="27">
        <f t="shared" si="21"/>
        <v>0</v>
      </c>
      <c r="F196" s="5">
        <v>0</v>
      </c>
      <c r="G196" s="30"/>
      <c r="H196" s="28">
        <f t="shared" ref="H196:H206" si="26">SUM(I196:J196)</f>
        <v>9.4999000000000002</v>
      </c>
      <c r="I196" s="29">
        <v>3.8332999999999999</v>
      </c>
      <c r="J196" s="29">
        <v>5.6665999999999999</v>
      </c>
      <c r="K196" s="23">
        <f t="shared" si="22"/>
        <v>0</v>
      </c>
      <c r="L196" s="24">
        <f t="shared" si="23"/>
        <v>0</v>
      </c>
      <c r="M196" s="17">
        <v>0</v>
      </c>
      <c r="N196" s="19">
        <v>0</v>
      </c>
      <c r="O196" s="19">
        <v>0</v>
      </c>
      <c r="P196" s="23">
        <f t="shared" si="24"/>
        <v>9.166599999999999</v>
      </c>
      <c r="Q196" s="39">
        <v>5.6665999999999999</v>
      </c>
      <c r="R196" s="40">
        <v>3.5</v>
      </c>
      <c r="S196" s="15">
        <f t="shared" si="25"/>
        <v>21.721199999999961</v>
      </c>
    </row>
    <row r="197" spans="1:22" x14ac:dyDescent="0.25">
      <c r="A197" s="3">
        <v>2025</v>
      </c>
      <c r="B197" s="3">
        <v>2025</v>
      </c>
      <c r="C197" s="4">
        <v>45717</v>
      </c>
      <c r="D197" s="29">
        <f t="shared" ref="D197:D206" si="27">S196</f>
        <v>21.721199999999961</v>
      </c>
      <c r="E197" s="27">
        <f t="shared" si="21"/>
        <v>0</v>
      </c>
      <c r="F197" s="5">
        <v>0</v>
      </c>
      <c r="G197" s="30"/>
      <c r="H197" s="28">
        <f t="shared" si="26"/>
        <v>9.4999000000000002</v>
      </c>
      <c r="I197" s="29">
        <v>3.8332999999999999</v>
      </c>
      <c r="J197" s="29">
        <v>5.6665999999999999</v>
      </c>
      <c r="K197" s="23">
        <f t="shared" si="22"/>
        <v>0</v>
      </c>
      <c r="L197" s="24">
        <f t="shared" si="23"/>
        <v>0</v>
      </c>
      <c r="M197" s="17">
        <v>0</v>
      </c>
      <c r="N197" s="19">
        <v>0</v>
      </c>
      <c r="O197" s="19">
        <v>0</v>
      </c>
      <c r="P197" s="23">
        <f t="shared" si="24"/>
        <v>9.166599999999999</v>
      </c>
      <c r="Q197" s="39">
        <v>5.6665999999999999</v>
      </c>
      <c r="R197" s="40">
        <v>3.5</v>
      </c>
      <c r="S197" s="15">
        <f t="shared" si="25"/>
        <v>21.387899999999959</v>
      </c>
    </row>
    <row r="198" spans="1:22" x14ac:dyDescent="0.25">
      <c r="A198" s="3">
        <v>2025</v>
      </c>
      <c r="B198" s="3">
        <v>2025</v>
      </c>
      <c r="C198" s="4">
        <v>45748</v>
      </c>
      <c r="D198" s="29">
        <f t="shared" si="27"/>
        <v>21.387899999999959</v>
      </c>
      <c r="E198" s="27">
        <f t="shared" si="21"/>
        <v>0</v>
      </c>
      <c r="F198" s="5">
        <v>0</v>
      </c>
      <c r="G198" s="30"/>
      <c r="H198" s="28">
        <f t="shared" si="26"/>
        <v>9.4999000000000002</v>
      </c>
      <c r="I198" s="29">
        <v>3.8332999999999999</v>
      </c>
      <c r="J198" s="29">
        <v>5.6665999999999999</v>
      </c>
      <c r="K198" s="23">
        <f t="shared" si="22"/>
        <v>0</v>
      </c>
      <c r="L198" s="24">
        <f t="shared" si="23"/>
        <v>0</v>
      </c>
      <c r="M198" s="17">
        <v>0</v>
      </c>
      <c r="N198" s="19">
        <v>0</v>
      </c>
      <c r="O198" s="19">
        <v>0</v>
      </c>
      <c r="P198" s="23">
        <f t="shared" si="24"/>
        <v>9.166599999999999</v>
      </c>
      <c r="Q198" s="39">
        <v>5.6665999999999999</v>
      </c>
      <c r="R198" s="40">
        <v>3.5</v>
      </c>
      <c r="S198" s="15">
        <f t="shared" si="25"/>
        <v>21.054599999999958</v>
      </c>
    </row>
    <row r="199" spans="1:22" x14ac:dyDescent="0.25">
      <c r="A199" s="3">
        <v>2025</v>
      </c>
      <c r="B199" s="3">
        <v>2025</v>
      </c>
      <c r="C199" s="4">
        <v>45778</v>
      </c>
      <c r="D199" s="29">
        <f t="shared" si="27"/>
        <v>21.054599999999958</v>
      </c>
      <c r="E199" s="27">
        <f t="shared" si="21"/>
        <v>0</v>
      </c>
      <c r="F199" s="5">
        <v>0</v>
      </c>
      <c r="G199" s="30"/>
      <c r="H199" s="28">
        <f t="shared" si="26"/>
        <v>9.4999000000000002</v>
      </c>
      <c r="I199" s="29">
        <v>3.8332999999999999</v>
      </c>
      <c r="J199" s="29">
        <v>5.6665999999999999</v>
      </c>
      <c r="K199" s="23">
        <f t="shared" si="22"/>
        <v>0</v>
      </c>
      <c r="L199" s="24">
        <f t="shared" si="23"/>
        <v>0</v>
      </c>
      <c r="M199" s="17">
        <v>0</v>
      </c>
      <c r="N199" s="19">
        <v>0</v>
      </c>
      <c r="O199" s="19">
        <v>0</v>
      </c>
      <c r="P199" s="23">
        <f t="shared" si="24"/>
        <v>9.166599999999999</v>
      </c>
      <c r="Q199" s="39">
        <v>5.6665999999999999</v>
      </c>
      <c r="R199" s="40">
        <v>3.5</v>
      </c>
      <c r="S199" s="15">
        <f t="shared" si="25"/>
        <v>20.721299999999957</v>
      </c>
    </row>
    <row r="200" spans="1:22" x14ac:dyDescent="0.25">
      <c r="A200" s="3">
        <v>2025</v>
      </c>
      <c r="B200" s="3">
        <v>2025</v>
      </c>
      <c r="C200" s="4">
        <v>45809</v>
      </c>
      <c r="D200" s="29">
        <f t="shared" si="27"/>
        <v>20.721299999999957</v>
      </c>
      <c r="E200" s="27">
        <f t="shared" si="21"/>
        <v>0</v>
      </c>
      <c r="F200" s="5">
        <v>0</v>
      </c>
      <c r="G200" s="30"/>
      <c r="H200" s="28">
        <f t="shared" si="26"/>
        <v>9.4999000000000002</v>
      </c>
      <c r="I200" s="29">
        <v>3.8332999999999999</v>
      </c>
      <c r="J200" s="29">
        <v>5.6665999999999999</v>
      </c>
      <c r="K200" s="23">
        <f t="shared" si="22"/>
        <v>0</v>
      </c>
      <c r="L200" s="24">
        <f t="shared" si="23"/>
        <v>0</v>
      </c>
      <c r="M200" s="17">
        <v>0</v>
      </c>
      <c r="N200" s="19">
        <v>0</v>
      </c>
      <c r="O200" s="19">
        <v>0</v>
      </c>
      <c r="P200" s="23">
        <f t="shared" si="24"/>
        <v>9.166599999999999</v>
      </c>
      <c r="Q200" s="39">
        <v>5.6665999999999999</v>
      </c>
      <c r="R200" s="40">
        <v>3.5</v>
      </c>
      <c r="S200" s="15">
        <f t="shared" si="25"/>
        <v>20.387999999999955</v>
      </c>
    </row>
    <row r="201" spans="1:22" x14ac:dyDescent="0.25">
      <c r="A201" s="3">
        <v>2025</v>
      </c>
      <c r="B201" s="3">
        <v>2025</v>
      </c>
      <c r="C201" s="4">
        <v>45839</v>
      </c>
      <c r="D201" s="29">
        <f t="shared" si="27"/>
        <v>20.387999999999955</v>
      </c>
      <c r="E201" s="27">
        <f t="shared" si="21"/>
        <v>0</v>
      </c>
      <c r="F201" s="5">
        <v>0</v>
      </c>
      <c r="G201" s="30"/>
      <c r="H201" s="28">
        <f t="shared" si="26"/>
        <v>9.4999000000000002</v>
      </c>
      <c r="I201" s="29">
        <v>3.8332999999999999</v>
      </c>
      <c r="J201" s="29">
        <v>5.6665999999999999</v>
      </c>
      <c r="K201" s="23">
        <f t="shared" si="22"/>
        <v>0</v>
      </c>
      <c r="L201" s="24">
        <f t="shared" si="23"/>
        <v>0</v>
      </c>
      <c r="M201" s="17">
        <v>0</v>
      </c>
      <c r="N201" s="19">
        <v>0</v>
      </c>
      <c r="O201" s="19">
        <v>0</v>
      </c>
      <c r="P201" s="23">
        <f t="shared" si="24"/>
        <v>9.166599999999999</v>
      </c>
      <c r="Q201" s="39">
        <v>5.6665999999999999</v>
      </c>
      <c r="R201" s="40">
        <v>3.5</v>
      </c>
      <c r="S201" s="15">
        <f t="shared" si="25"/>
        <v>20.054699999999954</v>
      </c>
    </row>
    <row r="202" spans="1:22" x14ac:dyDescent="0.25">
      <c r="A202" s="3">
        <v>2025</v>
      </c>
      <c r="B202" s="3">
        <v>2025</v>
      </c>
      <c r="C202" s="4">
        <v>45870</v>
      </c>
      <c r="D202" s="29">
        <f t="shared" si="27"/>
        <v>20.054699999999954</v>
      </c>
      <c r="E202" s="27">
        <f t="shared" si="21"/>
        <v>0</v>
      </c>
      <c r="F202" s="5">
        <v>0</v>
      </c>
      <c r="G202" s="30"/>
      <c r="H202" s="28">
        <f t="shared" si="26"/>
        <v>9.4999000000000002</v>
      </c>
      <c r="I202" s="29">
        <v>3.8332999999999999</v>
      </c>
      <c r="J202" s="29">
        <v>5.6665999999999999</v>
      </c>
      <c r="K202" s="23">
        <f t="shared" si="22"/>
        <v>0</v>
      </c>
      <c r="L202" s="24">
        <f t="shared" si="23"/>
        <v>0</v>
      </c>
      <c r="M202" s="17">
        <v>0</v>
      </c>
      <c r="N202" s="19">
        <v>0</v>
      </c>
      <c r="O202" s="19">
        <v>0</v>
      </c>
      <c r="P202" s="23">
        <f t="shared" si="24"/>
        <v>9.166599999999999</v>
      </c>
      <c r="Q202" s="39">
        <v>5.6665999999999999</v>
      </c>
      <c r="R202" s="40">
        <v>3.5</v>
      </c>
      <c r="S202" s="15">
        <f t="shared" si="25"/>
        <v>19.721399999999953</v>
      </c>
    </row>
    <row r="203" spans="1:22" x14ac:dyDescent="0.25">
      <c r="A203" s="3">
        <v>2025</v>
      </c>
      <c r="B203" s="3">
        <v>2025</v>
      </c>
      <c r="C203" s="4">
        <v>45901</v>
      </c>
      <c r="D203" s="29">
        <f t="shared" si="27"/>
        <v>19.721399999999953</v>
      </c>
      <c r="E203" s="27">
        <f t="shared" si="21"/>
        <v>0</v>
      </c>
      <c r="F203" s="5">
        <v>0</v>
      </c>
      <c r="G203" s="30"/>
      <c r="H203" s="28">
        <f t="shared" si="26"/>
        <v>9.4999000000000002</v>
      </c>
      <c r="I203" s="29">
        <v>3.8332999999999999</v>
      </c>
      <c r="J203" s="29">
        <v>5.6665999999999999</v>
      </c>
      <c r="K203" s="23">
        <f t="shared" si="22"/>
        <v>0</v>
      </c>
      <c r="L203" s="24">
        <f t="shared" si="23"/>
        <v>0</v>
      </c>
      <c r="M203" s="17">
        <v>0</v>
      </c>
      <c r="N203" s="19">
        <v>0</v>
      </c>
      <c r="O203" s="19">
        <v>0</v>
      </c>
      <c r="P203" s="23">
        <f t="shared" si="24"/>
        <v>9.166599999999999</v>
      </c>
      <c r="Q203" s="39">
        <v>5.6665999999999999</v>
      </c>
      <c r="R203" s="40">
        <v>3.5</v>
      </c>
      <c r="S203" s="15">
        <f t="shared" si="25"/>
        <v>19.388099999999952</v>
      </c>
    </row>
    <row r="204" spans="1:22" x14ac:dyDescent="0.25">
      <c r="A204" s="3">
        <v>2025</v>
      </c>
      <c r="B204" s="3">
        <v>2025</v>
      </c>
      <c r="C204" s="4">
        <v>45931</v>
      </c>
      <c r="D204" s="29">
        <f t="shared" si="27"/>
        <v>19.388099999999952</v>
      </c>
      <c r="E204" s="27">
        <f t="shared" si="21"/>
        <v>0</v>
      </c>
      <c r="F204" s="5">
        <v>0</v>
      </c>
      <c r="G204" s="30"/>
      <c r="H204" s="28">
        <f t="shared" si="26"/>
        <v>9.4999000000000002</v>
      </c>
      <c r="I204" s="29">
        <v>3.8332999999999999</v>
      </c>
      <c r="J204" s="29">
        <v>5.6665999999999999</v>
      </c>
      <c r="K204" s="23">
        <f t="shared" si="22"/>
        <v>0</v>
      </c>
      <c r="L204" s="24">
        <f t="shared" si="23"/>
        <v>0</v>
      </c>
      <c r="M204" s="17">
        <v>0</v>
      </c>
      <c r="N204" s="19">
        <v>0</v>
      </c>
      <c r="O204" s="19">
        <v>0</v>
      </c>
      <c r="P204" s="23">
        <f t="shared" si="24"/>
        <v>9.166599999999999</v>
      </c>
      <c r="Q204" s="39">
        <v>5.6665999999999999</v>
      </c>
      <c r="R204" s="40">
        <v>3.5</v>
      </c>
      <c r="S204" s="15">
        <f t="shared" si="25"/>
        <v>19.05479999999995</v>
      </c>
    </row>
    <row r="205" spans="1:22" x14ac:dyDescent="0.25">
      <c r="A205" s="3">
        <v>2025</v>
      </c>
      <c r="B205" s="3">
        <v>2025</v>
      </c>
      <c r="C205" s="4">
        <v>45962</v>
      </c>
      <c r="D205" s="29">
        <f t="shared" si="27"/>
        <v>19.05479999999995</v>
      </c>
      <c r="E205" s="27">
        <f t="shared" si="21"/>
        <v>0</v>
      </c>
      <c r="F205" s="5">
        <v>0</v>
      </c>
      <c r="G205" s="30"/>
      <c r="H205" s="28">
        <f t="shared" si="26"/>
        <v>9.4999000000000002</v>
      </c>
      <c r="I205" s="29">
        <v>3.8332999999999999</v>
      </c>
      <c r="J205" s="29">
        <v>5.6665999999999999</v>
      </c>
      <c r="K205" s="23">
        <f t="shared" si="22"/>
        <v>0</v>
      </c>
      <c r="L205" s="24">
        <f t="shared" si="23"/>
        <v>0</v>
      </c>
      <c r="M205" s="17">
        <v>0</v>
      </c>
      <c r="N205" s="19">
        <v>0</v>
      </c>
      <c r="O205" s="19">
        <v>0</v>
      </c>
      <c r="P205" s="23">
        <f t="shared" si="24"/>
        <v>9.166599999999999</v>
      </c>
      <c r="Q205" s="39">
        <v>5.6665999999999999</v>
      </c>
      <c r="R205" s="40">
        <v>3.5</v>
      </c>
      <c r="S205" s="15">
        <f t="shared" si="25"/>
        <v>18.721499999999949</v>
      </c>
    </row>
    <row r="206" spans="1:22" x14ac:dyDescent="0.25">
      <c r="A206" s="3">
        <v>2025</v>
      </c>
      <c r="B206" s="3">
        <v>2025</v>
      </c>
      <c r="C206" s="4">
        <v>45992</v>
      </c>
      <c r="D206" s="29">
        <f t="shared" si="27"/>
        <v>18.721499999999949</v>
      </c>
      <c r="E206" s="27">
        <f t="shared" si="21"/>
        <v>0</v>
      </c>
      <c r="F206" s="5">
        <v>0</v>
      </c>
      <c r="G206" s="30"/>
      <c r="H206" s="28">
        <f t="shared" si="26"/>
        <v>9.4999000000000002</v>
      </c>
      <c r="I206" s="29">
        <v>3.8332999999999999</v>
      </c>
      <c r="J206" s="29">
        <v>5.6665999999999999</v>
      </c>
      <c r="K206" s="23">
        <f t="shared" si="22"/>
        <v>0</v>
      </c>
      <c r="L206" s="24">
        <f t="shared" si="23"/>
        <v>0</v>
      </c>
      <c r="M206" s="17">
        <v>0</v>
      </c>
      <c r="N206" s="19">
        <v>0</v>
      </c>
      <c r="O206" s="19">
        <v>0</v>
      </c>
      <c r="P206" s="23">
        <f t="shared" si="24"/>
        <v>9.166599999999999</v>
      </c>
      <c r="Q206" s="39">
        <v>5.6665999999999999</v>
      </c>
      <c r="R206" s="40">
        <v>3.5</v>
      </c>
      <c r="S206" s="15">
        <f t="shared" si="25"/>
        <v>18.388199999999948</v>
      </c>
    </row>
    <row r="207" spans="1:22" x14ac:dyDescent="0.25">
      <c r="A207" s="109">
        <v>2026</v>
      </c>
      <c r="B207" s="109">
        <v>2026</v>
      </c>
      <c r="C207" s="110">
        <v>46023</v>
      </c>
    </row>
    <row r="208" spans="1:22" x14ac:dyDescent="0.25">
      <c r="A208" s="109">
        <v>2026</v>
      </c>
      <c r="B208" s="109">
        <v>2026</v>
      </c>
      <c r="C208" s="110">
        <v>46054</v>
      </c>
    </row>
    <row r="209" spans="1:3" x14ac:dyDescent="0.25">
      <c r="A209" s="109">
        <v>2026</v>
      </c>
      <c r="B209" s="109">
        <v>2026</v>
      </c>
      <c r="C209" s="110">
        <v>46082</v>
      </c>
    </row>
    <row r="210" spans="1:3" x14ac:dyDescent="0.25">
      <c r="A210" s="109">
        <v>2026</v>
      </c>
      <c r="B210" s="109">
        <v>2026</v>
      </c>
      <c r="C210" s="110">
        <v>46113</v>
      </c>
    </row>
    <row r="211" spans="1:3" x14ac:dyDescent="0.25">
      <c r="A211" s="109">
        <v>2026</v>
      </c>
      <c r="B211" s="109">
        <v>2026</v>
      </c>
      <c r="C211" s="110">
        <v>46143</v>
      </c>
    </row>
    <row r="212" spans="1:3" x14ac:dyDescent="0.25">
      <c r="A212" s="109">
        <v>2026</v>
      </c>
      <c r="B212" s="109">
        <v>2026</v>
      </c>
      <c r="C212" s="110">
        <v>46174</v>
      </c>
    </row>
    <row r="213" spans="1:3" x14ac:dyDescent="0.25">
      <c r="A213" s="109">
        <v>2026</v>
      </c>
      <c r="B213" s="109">
        <v>2026</v>
      </c>
      <c r="C213" s="110">
        <v>46204</v>
      </c>
    </row>
    <row r="214" spans="1:3" x14ac:dyDescent="0.25">
      <c r="A214" s="109">
        <v>2026</v>
      </c>
      <c r="B214" s="109">
        <v>2026</v>
      </c>
      <c r="C214" s="110">
        <v>46235</v>
      </c>
    </row>
    <row r="215" spans="1:3" x14ac:dyDescent="0.25">
      <c r="A215" s="109">
        <v>2026</v>
      </c>
      <c r="B215" s="109">
        <v>2026</v>
      </c>
      <c r="C215" s="110">
        <v>46266</v>
      </c>
    </row>
    <row r="216" spans="1:3" x14ac:dyDescent="0.25">
      <c r="A216" s="109">
        <v>2026</v>
      </c>
      <c r="B216" s="109">
        <v>2026</v>
      </c>
      <c r="C216" s="110">
        <v>46296</v>
      </c>
    </row>
    <row r="217" spans="1:3" x14ac:dyDescent="0.25">
      <c r="A217" s="109">
        <v>2026</v>
      </c>
      <c r="B217" s="109">
        <v>2026</v>
      </c>
      <c r="C217" s="110">
        <v>46327</v>
      </c>
    </row>
    <row r="218" spans="1:3" x14ac:dyDescent="0.25">
      <c r="A218" s="109">
        <v>2026</v>
      </c>
      <c r="B218" s="109">
        <v>2026</v>
      </c>
      <c r="C218" s="110">
        <v>46357</v>
      </c>
    </row>
    <row r="219" spans="1:3" x14ac:dyDescent="0.25">
      <c r="A219" s="109">
        <v>2027</v>
      </c>
      <c r="B219" s="109">
        <v>2027</v>
      </c>
      <c r="C219" s="110">
        <v>46388</v>
      </c>
    </row>
    <row r="220" spans="1:3" x14ac:dyDescent="0.25">
      <c r="A220" s="109">
        <v>2027</v>
      </c>
      <c r="B220" s="109">
        <v>2027</v>
      </c>
      <c r="C220" s="110">
        <v>46419</v>
      </c>
    </row>
    <row r="221" spans="1:3" x14ac:dyDescent="0.25">
      <c r="A221" s="109">
        <v>2027</v>
      </c>
      <c r="B221" s="109">
        <v>2027</v>
      </c>
      <c r="C221" s="110">
        <v>46447</v>
      </c>
    </row>
    <row r="222" spans="1:3" x14ac:dyDescent="0.25">
      <c r="A222" s="109">
        <v>2027</v>
      </c>
      <c r="B222" s="109">
        <v>2027</v>
      </c>
      <c r="C222" s="110">
        <v>46478</v>
      </c>
    </row>
    <row r="223" spans="1:3" x14ac:dyDescent="0.25">
      <c r="A223" s="109">
        <v>2027</v>
      </c>
      <c r="B223" s="109">
        <v>2027</v>
      </c>
      <c r="C223" s="110">
        <v>46508</v>
      </c>
    </row>
    <row r="224" spans="1:3" x14ac:dyDescent="0.25">
      <c r="A224" s="109">
        <v>2027</v>
      </c>
      <c r="B224" s="109">
        <v>2027</v>
      </c>
      <c r="C224" s="110">
        <v>46539</v>
      </c>
    </row>
    <row r="225" spans="1:3" x14ac:dyDescent="0.25">
      <c r="A225" s="109">
        <v>2027</v>
      </c>
      <c r="B225" s="109">
        <v>2027</v>
      </c>
      <c r="C225" s="110">
        <v>46569</v>
      </c>
    </row>
    <row r="226" spans="1:3" x14ac:dyDescent="0.25">
      <c r="A226" s="109">
        <v>2027</v>
      </c>
      <c r="B226" s="109">
        <v>2027</v>
      </c>
      <c r="C226" s="110">
        <v>46600</v>
      </c>
    </row>
    <row r="227" spans="1:3" x14ac:dyDescent="0.25">
      <c r="A227" s="109">
        <v>2027</v>
      </c>
      <c r="B227" s="109">
        <v>2027</v>
      </c>
      <c r="C227" s="110">
        <v>46631</v>
      </c>
    </row>
    <row r="228" spans="1:3" x14ac:dyDescent="0.25">
      <c r="A228" s="109">
        <v>2027</v>
      </c>
      <c r="B228" s="109">
        <v>2027</v>
      </c>
      <c r="C228" s="110">
        <v>46661</v>
      </c>
    </row>
    <row r="229" spans="1:3" x14ac:dyDescent="0.25">
      <c r="A229" s="109">
        <v>2027</v>
      </c>
      <c r="B229" s="109">
        <v>2027</v>
      </c>
      <c r="C229" s="110">
        <v>46692</v>
      </c>
    </row>
    <row r="230" spans="1:3" x14ac:dyDescent="0.25">
      <c r="A230" s="109">
        <v>2027</v>
      </c>
      <c r="B230" s="109">
        <v>2027</v>
      </c>
      <c r="C230" s="110">
        <v>46722</v>
      </c>
    </row>
  </sheetData>
  <conditionalFormatting sqref="Q3:Q206">
    <cfRule type="cellIs" dxfId="1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7F45-406B-42B2-90F6-49C2518C6982}">
  <dimension ref="A1:W230"/>
  <sheetViews>
    <sheetView tabSelected="1" topLeftCell="A18" workbookViewId="0">
      <selection activeCell="G37" sqref="G37"/>
    </sheetView>
  </sheetViews>
  <sheetFormatPr defaultColWidth="9" defaultRowHeight="14" x14ac:dyDescent="0.25"/>
  <cols>
    <col min="1" max="3" width="9" style="3"/>
    <col min="4" max="4" width="12.6640625" style="15" bestFit="1" customWidth="1"/>
    <col min="5" max="5" width="9.58203125" style="21" bestFit="1" customWidth="1"/>
    <col min="6" max="6" width="8.08203125" style="3" bestFit="1" customWidth="1"/>
    <col min="7" max="7" width="8.08203125" style="3" customWidth="1"/>
    <col min="8" max="8" width="11.6640625" style="22" bestFit="1" customWidth="1"/>
    <col min="9" max="9" width="13" style="29" bestFit="1" customWidth="1"/>
    <col min="10" max="10" width="15.1640625" style="29" bestFit="1" customWidth="1"/>
    <col min="11" max="11" width="9" style="23"/>
    <col min="12" max="12" width="12" style="24" bestFit="1" customWidth="1"/>
    <col min="13" max="13" width="10.1640625" style="17" customWidth="1"/>
    <col min="14" max="14" width="8.58203125" style="20" bestFit="1" customWidth="1"/>
    <col min="15" max="15" width="9" style="20" bestFit="1"/>
    <col min="16" max="16" width="9" style="25"/>
    <col min="17" max="17" width="11.6640625" style="38" bestFit="1" customWidth="1"/>
    <col min="18" max="18" width="11.08203125" style="38" customWidth="1"/>
    <col min="19" max="19" width="11.4140625" style="15" bestFit="1" customWidth="1"/>
    <col min="20" max="16384" width="9" style="2"/>
  </cols>
  <sheetData>
    <row r="1" spans="1:22" ht="12.5" x14ac:dyDescent="0.25">
      <c r="C1" s="3">
        <v>1</v>
      </c>
      <c r="D1" s="15">
        <v>2</v>
      </c>
      <c r="E1" s="21">
        <v>3</v>
      </c>
      <c r="F1" s="3">
        <v>4</v>
      </c>
      <c r="H1" s="22">
        <v>5</v>
      </c>
      <c r="I1" s="29">
        <v>6</v>
      </c>
      <c r="J1" s="29">
        <v>7</v>
      </c>
      <c r="K1" s="23">
        <v>8</v>
      </c>
      <c r="L1" s="24">
        <v>9</v>
      </c>
      <c r="M1" s="17">
        <v>10</v>
      </c>
      <c r="N1" s="20">
        <v>11</v>
      </c>
      <c r="O1" s="20">
        <v>13</v>
      </c>
      <c r="P1" s="25">
        <v>15</v>
      </c>
    </row>
    <row r="2" spans="1:22" s="31" customFormat="1" ht="50" x14ac:dyDescent="0.3">
      <c r="A2" s="31" t="s">
        <v>22</v>
      </c>
      <c r="B2" s="31" t="s">
        <v>20</v>
      </c>
      <c r="C2" s="31" t="s">
        <v>21</v>
      </c>
      <c r="D2" s="31" t="s">
        <v>31</v>
      </c>
      <c r="E2" s="32" t="s">
        <v>11</v>
      </c>
      <c r="F2" s="31" t="s">
        <v>51</v>
      </c>
      <c r="G2" s="31" t="s">
        <v>50</v>
      </c>
      <c r="H2" s="33" t="s">
        <v>12</v>
      </c>
      <c r="I2" s="34" t="s">
        <v>45</v>
      </c>
      <c r="J2" s="34" t="s">
        <v>46</v>
      </c>
      <c r="K2" s="35" t="s">
        <v>32</v>
      </c>
      <c r="L2" s="36" t="s">
        <v>28</v>
      </c>
      <c r="M2" s="37" t="s">
        <v>29</v>
      </c>
      <c r="N2" s="41" t="s">
        <v>49</v>
      </c>
      <c r="O2" s="41" t="s">
        <v>48</v>
      </c>
      <c r="P2" s="35" t="s">
        <v>13</v>
      </c>
      <c r="Q2" s="42" t="s">
        <v>47</v>
      </c>
      <c r="R2" s="42" t="s">
        <v>52</v>
      </c>
      <c r="S2" s="31" t="s">
        <v>30</v>
      </c>
    </row>
    <row r="3" spans="1:22" x14ac:dyDescent="0.3">
      <c r="A3" s="3">
        <v>2009</v>
      </c>
      <c r="B3" s="3">
        <v>2009</v>
      </c>
      <c r="C3" s="4">
        <v>39814</v>
      </c>
      <c r="D3" s="26">
        <v>20</v>
      </c>
      <c r="E3" s="27">
        <f>F3</f>
        <v>0</v>
      </c>
      <c r="F3" s="5">
        <v>0</v>
      </c>
      <c r="G3" s="5"/>
      <c r="H3" s="28">
        <f>SUM(I3:J3)</f>
        <v>6.0832999999999995</v>
      </c>
      <c r="I3" s="29">
        <v>2.5</v>
      </c>
      <c r="J3" s="29">
        <v>3.5832999999999999</v>
      </c>
      <c r="K3" s="23">
        <f t="shared" ref="K3:K66" si="0">N3+O3</f>
        <v>0</v>
      </c>
      <c r="L3" s="24">
        <f>M3</f>
        <v>0</v>
      </c>
      <c r="M3" s="17">
        <v>0</v>
      </c>
      <c r="N3" s="19">
        <v>0</v>
      </c>
      <c r="O3" s="19">
        <v>0</v>
      </c>
      <c r="P3" s="23">
        <f t="shared" ref="P3:P66" si="1">Q3+R3</f>
        <v>6.1665999999999999</v>
      </c>
      <c r="Q3" s="39">
        <v>3.75</v>
      </c>
      <c r="R3" s="40">
        <v>2.4165999999999999</v>
      </c>
      <c r="S3" s="15">
        <f t="shared" ref="S3:S66" si="2">D3+E3-H3-K3+P3</f>
        <v>20.083300000000001</v>
      </c>
      <c r="T3"/>
      <c r="V3" s="46"/>
    </row>
    <row r="4" spans="1:22" x14ac:dyDescent="0.3">
      <c r="A4" s="3">
        <v>2009</v>
      </c>
      <c r="B4" s="3">
        <v>2009</v>
      </c>
      <c r="C4" s="4">
        <v>39845</v>
      </c>
      <c r="D4" s="15">
        <f>S3</f>
        <v>20.083300000000001</v>
      </c>
      <c r="E4" s="27">
        <f t="shared" ref="E4:E67" si="3">F4</f>
        <v>0</v>
      </c>
      <c r="F4" s="5">
        <v>0</v>
      </c>
      <c r="G4" s="5"/>
      <c r="H4" s="28">
        <f t="shared" ref="H4:H67" si="4">SUM(I4:J4)</f>
        <v>6.0832999999999995</v>
      </c>
      <c r="I4" s="29">
        <v>2.5</v>
      </c>
      <c r="J4" s="29">
        <v>3.5832999999999999</v>
      </c>
      <c r="K4" s="23">
        <f t="shared" si="0"/>
        <v>0</v>
      </c>
      <c r="L4" s="24">
        <f t="shared" ref="L4:L67" si="5">M4</f>
        <v>0</v>
      </c>
      <c r="M4" s="17">
        <v>0</v>
      </c>
      <c r="N4" s="19">
        <v>0</v>
      </c>
      <c r="O4" s="19">
        <v>0</v>
      </c>
      <c r="P4" s="23">
        <f t="shared" si="1"/>
        <v>6.1665999999999999</v>
      </c>
      <c r="Q4" s="39">
        <v>3.75</v>
      </c>
      <c r="R4" s="40">
        <v>2.4165999999999999</v>
      </c>
      <c r="S4" s="15">
        <f t="shared" si="2"/>
        <v>20.166600000000003</v>
      </c>
      <c r="T4"/>
      <c r="V4" s="46"/>
    </row>
    <row r="5" spans="1:22" x14ac:dyDescent="0.3">
      <c r="A5" s="3">
        <v>2009</v>
      </c>
      <c r="B5" s="3">
        <v>2009</v>
      </c>
      <c r="C5" s="4">
        <v>39873</v>
      </c>
      <c r="D5" s="15">
        <f t="shared" ref="D5:D68" si="6">S4</f>
        <v>20.166600000000003</v>
      </c>
      <c r="E5" s="27">
        <f t="shared" si="3"/>
        <v>0</v>
      </c>
      <c r="F5" s="5">
        <v>0</v>
      </c>
      <c r="G5" s="5"/>
      <c r="H5" s="28">
        <f t="shared" si="4"/>
        <v>6.0832999999999995</v>
      </c>
      <c r="I5" s="29">
        <v>2.5</v>
      </c>
      <c r="J5" s="29">
        <v>3.5832999999999999</v>
      </c>
      <c r="K5" s="23">
        <f t="shared" si="0"/>
        <v>0</v>
      </c>
      <c r="L5" s="24">
        <f t="shared" si="5"/>
        <v>0</v>
      </c>
      <c r="M5" s="17">
        <v>0</v>
      </c>
      <c r="N5" s="19">
        <v>0</v>
      </c>
      <c r="O5" s="19">
        <v>0</v>
      </c>
      <c r="P5" s="23">
        <f t="shared" si="1"/>
        <v>6.1665999999999999</v>
      </c>
      <c r="Q5" s="39">
        <v>3.75</v>
      </c>
      <c r="R5" s="40">
        <v>2.4165999999999999</v>
      </c>
      <c r="S5" s="15">
        <f t="shared" si="2"/>
        <v>20.249900000000004</v>
      </c>
      <c r="T5"/>
      <c r="V5" s="46"/>
    </row>
    <row r="6" spans="1:22" ht="12.5" x14ac:dyDescent="0.25">
      <c r="A6" s="3">
        <v>2009</v>
      </c>
      <c r="B6" s="3">
        <v>2009</v>
      </c>
      <c r="C6" s="4">
        <v>39904</v>
      </c>
      <c r="D6" s="15">
        <f t="shared" si="6"/>
        <v>20.249900000000004</v>
      </c>
      <c r="E6" s="27">
        <f t="shared" si="3"/>
        <v>0</v>
      </c>
      <c r="F6" s="5">
        <v>0</v>
      </c>
      <c r="G6" s="5"/>
      <c r="H6" s="28">
        <f t="shared" si="4"/>
        <v>6.0832999999999995</v>
      </c>
      <c r="I6" s="29">
        <v>2.5</v>
      </c>
      <c r="J6" s="29">
        <v>3.5832999999999999</v>
      </c>
      <c r="K6" s="23">
        <f t="shared" si="0"/>
        <v>0</v>
      </c>
      <c r="L6" s="24">
        <f t="shared" si="5"/>
        <v>0</v>
      </c>
      <c r="M6" s="17">
        <v>0</v>
      </c>
      <c r="N6" s="19">
        <v>0</v>
      </c>
      <c r="O6" s="19">
        <v>0</v>
      </c>
      <c r="P6" s="23">
        <f t="shared" si="1"/>
        <v>6.1665999999999999</v>
      </c>
      <c r="Q6" s="39">
        <v>3.75</v>
      </c>
      <c r="R6" s="40">
        <v>2.4165999999999999</v>
      </c>
      <c r="S6" s="15">
        <f t="shared" si="2"/>
        <v>20.333200000000005</v>
      </c>
      <c r="V6" s="46"/>
    </row>
    <row r="7" spans="1:22" ht="12.5" x14ac:dyDescent="0.25">
      <c r="A7" s="3">
        <v>2009</v>
      </c>
      <c r="B7" s="3">
        <v>2009</v>
      </c>
      <c r="C7" s="4">
        <v>39934</v>
      </c>
      <c r="D7" s="15">
        <f t="shared" si="6"/>
        <v>20.333200000000005</v>
      </c>
      <c r="E7" s="27">
        <f t="shared" si="3"/>
        <v>0</v>
      </c>
      <c r="F7" s="5">
        <v>0</v>
      </c>
      <c r="G7" s="5"/>
      <c r="H7" s="28">
        <f t="shared" si="4"/>
        <v>6.0832999999999995</v>
      </c>
      <c r="I7" s="29">
        <v>2.5</v>
      </c>
      <c r="J7" s="29">
        <v>3.5832999999999999</v>
      </c>
      <c r="K7" s="23">
        <f t="shared" si="0"/>
        <v>0</v>
      </c>
      <c r="L7" s="24">
        <f t="shared" si="5"/>
        <v>0</v>
      </c>
      <c r="M7" s="17">
        <v>0</v>
      </c>
      <c r="N7" s="19">
        <v>0</v>
      </c>
      <c r="O7" s="19">
        <v>0</v>
      </c>
      <c r="P7" s="23">
        <f t="shared" si="1"/>
        <v>6.1665999999999999</v>
      </c>
      <c r="Q7" s="39">
        <v>3.75</v>
      </c>
      <c r="R7" s="40">
        <v>2.4165999999999999</v>
      </c>
      <c r="S7" s="15">
        <f t="shared" si="2"/>
        <v>20.416500000000006</v>
      </c>
      <c r="V7" s="46"/>
    </row>
    <row r="8" spans="1:22" ht="12.5" x14ac:dyDescent="0.25">
      <c r="A8" s="3">
        <v>2009</v>
      </c>
      <c r="B8" s="3">
        <v>2009</v>
      </c>
      <c r="C8" s="4">
        <v>39965</v>
      </c>
      <c r="D8" s="15">
        <f t="shared" si="6"/>
        <v>20.416500000000006</v>
      </c>
      <c r="E8" s="27">
        <f t="shared" si="3"/>
        <v>0</v>
      </c>
      <c r="F8" s="5">
        <v>0</v>
      </c>
      <c r="G8" s="5"/>
      <c r="H8" s="28">
        <f t="shared" si="4"/>
        <v>6.0832999999999995</v>
      </c>
      <c r="I8" s="29">
        <v>2.5</v>
      </c>
      <c r="J8" s="29">
        <v>3.5832999999999999</v>
      </c>
      <c r="K8" s="23">
        <f t="shared" si="0"/>
        <v>0</v>
      </c>
      <c r="L8" s="24">
        <f t="shared" si="5"/>
        <v>0</v>
      </c>
      <c r="M8" s="17">
        <v>0</v>
      </c>
      <c r="N8" s="19">
        <v>0</v>
      </c>
      <c r="O8" s="19">
        <v>0</v>
      </c>
      <c r="P8" s="23">
        <f t="shared" si="1"/>
        <v>6.1665999999999999</v>
      </c>
      <c r="Q8" s="39">
        <v>3.75</v>
      </c>
      <c r="R8" s="40">
        <v>2.4165999999999999</v>
      </c>
      <c r="S8" s="15">
        <f t="shared" si="2"/>
        <v>20.499800000000008</v>
      </c>
      <c r="V8" s="46"/>
    </row>
    <row r="9" spans="1:22" ht="12.5" x14ac:dyDescent="0.25">
      <c r="A9" s="3">
        <v>2009</v>
      </c>
      <c r="B9" s="3">
        <v>2009</v>
      </c>
      <c r="C9" s="4">
        <v>39995</v>
      </c>
      <c r="D9" s="15">
        <f t="shared" si="6"/>
        <v>20.499800000000008</v>
      </c>
      <c r="E9" s="27">
        <f t="shared" si="3"/>
        <v>0</v>
      </c>
      <c r="F9" s="5">
        <v>0</v>
      </c>
      <c r="G9" s="5"/>
      <c r="H9" s="28">
        <f t="shared" si="4"/>
        <v>6.0832999999999995</v>
      </c>
      <c r="I9" s="29">
        <v>2.5</v>
      </c>
      <c r="J9" s="29">
        <v>3.5832999999999999</v>
      </c>
      <c r="K9" s="23">
        <f t="shared" si="0"/>
        <v>0</v>
      </c>
      <c r="L9" s="24">
        <f t="shared" si="5"/>
        <v>0</v>
      </c>
      <c r="M9" s="17">
        <v>0</v>
      </c>
      <c r="N9" s="19">
        <v>0</v>
      </c>
      <c r="O9" s="19">
        <v>0</v>
      </c>
      <c r="P9" s="23">
        <f t="shared" si="1"/>
        <v>6.1665999999999999</v>
      </c>
      <c r="Q9" s="39">
        <v>3.75</v>
      </c>
      <c r="R9" s="40">
        <v>2.4165999999999999</v>
      </c>
      <c r="S9" s="15">
        <f t="shared" si="2"/>
        <v>20.583100000000009</v>
      </c>
      <c r="V9" s="46"/>
    </row>
    <row r="10" spans="1:22" ht="12.5" x14ac:dyDescent="0.25">
      <c r="A10" s="3">
        <v>2009</v>
      </c>
      <c r="B10" s="3">
        <v>2009</v>
      </c>
      <c r="C10" s="4">
        <v>40026</v>
      </c>
      <c r="D10" s="15">
        <f t="shared" si="6"/>
        <v>20.583100000000009</v>
      </c>
      <c r="E10" s="27">
        <f t="shared" si="3"/>
        <v>0</v>
      </c>
      <c r="F10" s="5">
        <v>0</v>
      </c>
      <c r="G10" s="5"/>
      <c r="H10" s="28">
        <f t="shared" si="4"/>
        <v>6.0832999999999995</v>
      </c>
      <c r="I10" s="29">
        <v>2.5</v>
      </c>
      <c r="J10" s="29">
        <v>3.5832999999999999</v>
      </c>
      <c r="K10" s="23">
        <f t="shared" si="0"/>
        <v>0</v>
      </c>
      <c r="L10" s="24">
        <f t="shared" si="5"/>
        <v>0</v>
      </c>
      <c r="M10" s="17">
        <v>0</v>
      </c>
      <c r="N10" s="19">
        <v>0</v>
      </c>
      <c r="O10" s="19">
        <v>0</v>
      </c>
      <c r="P10" s="23">
        <f t="shared" si="1"/>
        <v>6.1665999999999999</v>
      </c>
      <c r="Q10" s="39">
        <v>3.75</v>
      </c>
      <c r="R10" s="40">
        <v>2.4165999999999999</v>
      </c>
      <c r="S10" s="15">
        <f t="shared" si="2"/>
        <v>20.66640000000001</v>
      </c>
      <c r="V10" s="46"/>
    </row>
    <row r="11" spans="1:22" ht="12.5" x14ac:dyDescent="0.25">
      <c r="A11" s="3">
        <v>2009</v>
      </c>
      <c r="B11" s="3">
        <v>2009</v>
      </c>
      <c r="C11" s="4">
        <v>40057</v>
      </c>
      <c r="D11" s="15">
        <f t="shared" si="6"/>
        <v>20.66640000000001</v>
      </c>
      <c r="E11" s="27">
        <f t="shared" si="3"/>
        <v>0</v>
      </c>
      <c r="F11" s="5">
        <v>0</v>
      </c>
      <c r="G11" s="5"/>
      <c r="H11" s="28">
        <f t="shared" si="4"/>
        <v>6.0832999999999995</v>
      </c>
      <c r="I11" s="29">
        <v>2.5</v>
      </c>
      <c r="J11" s="29">
        <v>3.5832999999999999</v>
      </c>
      <c r="K11" s="23">
        <f t="shared" si="0"/>
        <v>0</v>
      </c>
      <c r="L11" s="24">
        <f t="shared" si="5"/>
        <v>0</v>
      </c>
      <c r="M11" s="17">
        <v>0</v>
      </c>
      <c r="N11" s="19">
        <v>0</v>
      </c>
      <c r="O11" s="19">
        <v>0</v>
      </c>
      <c r="P11" s="23">
        <f t="shared" si="1"/>
        <v>6.1665999999999999</v>
      </c>
      <c r="Q11" s="39">
        <v>3.75</v>
      </c>
      <c r="R11" s="40">
        <v>2.4165999999999999</v>
      </c>
      <c r="S11" s="15">
        <f t="shared" si="2"/>
        <v>20.749700000000011</v>
      </c>
      <c r="V11" s="46"/>
    </row>
    <row r="12" spans="1:22" ht="12.5" x14ac:dyDescent="0.25">
      <c r="A12" s="3">
        <v>2009</v>
      </c>
      <c r="B12" s="3">
        <v>2009</v>
      </c>
      <c r="C12" s="4">
        <v>40087</v>
      </c>
      <c r="D12" s="15">
        <f t="shared" si="6"/>
        <v>20.749700000000011</v>
      </c>
      <c r="E12" s="27">
        <f t="shared" si="3"/>
        <v>0</v>
      </c>
      <c r="F12" s="5">
        <v>0</v>
      </c>
      <c r="G12" s="5"/>
      <c r="H12" s="28">
        <f t="shared" si="4"/>
        <v>6.0832999999999995</v>
      </c>
      <c r="I12" s="29">
        <v>2.5</v>
      </c>
      <c r="J12" s="29">
        <v>3.5832999999999999</v>
      </c>
      <c r="K12" s="23">
        <f t="shared" si="0"/>
        <v>0</v>
      </c>
      <c r="L12" s="24">
        <f t="shared" si="5"/>
        <v>0</v>
      </c>
      <c r="M12" s="17">
        <v>0</v>
      </c>
      <c r="N12" s="19">
        <v>0</v>
      </c>
      <c r="O12" s="19">
        <v>0</v>
      </c>
      <c r="P12" s="23">
        <f t="shared" si="1"/>
        <v>6.1665999999999999</v>
      </c>
      <c r="Q12" s="39">
        <v>3.75</v>
      </c>
      <c r="R12" s="40">
        <v>2.4165999999999999</v>
      </c>
      <c r="S12" s="15">
        <f t="shared" si="2"/>
        <v>20.833000000000013</v>
      </c>
      <c r="V12" s="46"/>
    </row>
    <row r="13" spans="1:22" ht="12.5" x14ac:dyDescent="0.25">
      <c r="A13" s="3">
        <v>2009</v>
      </c>
      <c r="B13" s="3">
        <v>2009</v>
      </c>
      <c r="C13" s="4">
        <v>40118</v>
      </c>
      <c r="D13" s="15">
        <f t="shared" si="6"/>
        <v>20.833000000000013</v>
      </c>
      <c r="E13" s="27">
        <f t="shared" si="3"/>
        <v>0</v>
      </c>
      <c r="F13" s="5">
        <v>0</v>
      </c>
      <c r="G13" s="5"/>
      <c r="H13" s="28">
        <f t="shared" si="4"/>
        <v>6.0832999999999995</v>
      </c>
      <c r="I13" s="29">
        <v>2.5</v>
      </c>
      <c r="J13" s="29">
        <v>3.5832999999999999</v>
      </c>
      <c r="K13" s="23">
        <f t="shared" si="0"/>
        <v>0</v>
      </c>
      <c r="L13" s="24">
        <f t="shared" si="5"/>
        <v>0</v>
      </c>
      <c r="M13" s="17">
        <v>0</v>
      </c>
      <c r="N13" s="19">
        <v>0</v>
      </c>
      <c r="O13" s="19">
        <v>0</v>
      </c>
      <c r="P13" s="23">
        <f t="shared" si="1"/>
        <v>6.1665999999999999</v>
      </c>
      <c r="Q13" s="39">
        <v>3.75</v>
      </c>
      <c r="R13" s="40">
        <v>2.4165999999999999</v>
      </c>
      <c r="S13" s="15">
        <f t="shared" si="2"/>
        <v>20.916300000000014</v>
      </c>
      <c r="V13" s="46"/>
    </row>
    <row r="14" spans="1:22" ht="12.5" x14ac:dyDescent="0.25">
      <c r="A14" s="3">
        <v>2009</v>
      </c>
      <c r="B14" s="3">
        <v>2009</v>
      </c>
      <c r="C14" s="4">
        <v>40148</v>
      </c>
      <c r="D14" s="15">
        <f t="shared" si="6"/>
        <v>20.916300000000014</v>
      </c>
      <c r="E14" s="27">
        <f t="shared" si="3"/>
        <v>0</v>
      </c>
      <c r="F14" s="5">
        <v>0</v>
      </c>
      <c r="G14" s="5"/>
      <c r="H14" s="28">
        <f t="shared" si="4"/>
        <v>6.0832999999999995</v>
      </c>
      <c r="I14" s="29">
        <v>2.5</v>
      </c>
      <c r="J14" s="29">
        <v>3.5832999999999999</v>
      </c>
      <c r="K14" s="23">
        <f t="shared" si="0"/>
        <v>0</v>
      </c>
      <c r="L14" s="24">
        <f t="shared" si="5"/>
        <v>0</v>
      </c>
      <c r="M14" s="17">
        <v>0</v>
      </c>
      <c r="N14" s="19">
        <v>0</v>
      </c>
      <c r="O14" s="19">
        <v>0</v>
      </c>
      <c r="P14" s="23">
        <f t="shared" si="1"/>
        <v>6.1665999999999999</v>
      </c>
      <c r="Q14" s="39">
        <v>3.75</v>
      </c>
      <c r="R14" s="40">
        <v>2.4165999999999999</v>
      </c>
      <c r="S14" s="15">
        <f t="shared" si="2"/>
        <v>20.999600000000015</v>
      </c>
      <c r="V14" s="46"/>
    </row>
    <row r="15" spans="1:22" ht="12.5" x14ac:dyDescent="0.25">
      <c r="A15" s="3">
        <v>2010</v>
      </c>
      <c r="B15" s="3">
        <v>2010</v>
      </c>
      <c r="C15" s="4">
        <v>40179</v>
      </c>
      <c r="D15" s="15">
        <f t="shared" si="6"/>
        <v>20.999600000000015</v>
      </c>
      <c r="E15" s="27">
        <f t="shared" si="3"/>
        <v>0</v>
      </c>
      <c r="F15" s="5">
        <v>0</v>
      </c>
      <c r="G15" s="5"/>
      <c r="H15" s="28">
        <f t="shared" si="4"/>
        <v>6.4999000000000002</v>
      </c>
      <c r="I15" s="29">
        <v>2.4165999999999999</v>
      </c>
      <c r="J15" s="29">
        <v>4.0833000000000004</v>
      </c>
      <c r="K15" s="23">
        <f t="shared" si="0"/>
        <v>0</v>
      </c>
      <c r="L15" s="24">
        <f t="shared" si="5"/>
        <v>0</v>
      </c>
      <c r="M15" s="17">
        <v>0</v>
      </c>
      <c r="N15" s="19">
        <v>0</v>
      </c>
      <c r="O15" s="19">
        <v>0</v>
      </c>
      <c r="P15" s="23">
        <f t="shared" si="1"/>
        <v>6.8333000000000004</v>
      </c>
      <c r="Q15" s="39">
        <v>4.3333000000000004</v>
      </c>
      <c r="R15" s="40">
        <v>2.5</v>
      </c>
      <c r="S15" s="15">
        <f t="shared" si="2"/>
        <v>21.333000000000016</v>
      </c>
      <c r="V15" s="46"/>
    </row>
    <row r="16" spans="1:22" ht="12.5" x14ac:dyDescent="0.25">
      <c r="A16" s="3">
        <v>2010</v>
      </c>
      <c r="B16" s="3">
        <v>2010</v>
      </c>
      <c r="C16" s="4">
        <v>40210</v>
      </c>
      <c r="D16" s="15">
        <f t="shared" si="6"/>
        <v>21.333000000000016</v>
      </c>
      <c r="E16" s="27">
        <f t="shared" si="3"/>
        <v>0</v>
      </c>
      <c r="F16" s="5">
        <v>0</v>
      </c>
      <c r="G16" s="5"/>
      <c r="H16" s="28">
        <f t="shared" si="4"/>
        <v>6.4999000000000002</v>
      </c>
      <c r="I16" s="29">
        <v>2.4165999999999999</v>
      </c>
      <c r="J16" s="29">
        <v>4.0833000000000004</v>
      </c>
      <c r="K16" s="23">
        <f t="shared" si="0"/>
        <v>0</v>
      </c>
      <c r="L16" s="24">
        <f t="shared" si="5"/>
        <v>0</v>
      </c>
      <c r="M16" s="17">
        <v>0</v>
      </c>
      <c r="N16" s="19">
        <v>0</v>
      </c>
      <c r="O16" s="19">
        <v>0</v>
      </c>
      <c r="P16" s="23">
        <f t="shared" si="1"/>
        <v>6.8333000000000004</v>
      </c>
      <c r="Q16" s="39">
        <v>4.3333000000000004</v>
      </c>
      <c r="R16" s="40">
        <v>2.5</v>
      </c>
      <c r="S16" s="15">
        <f t="shared" si="2"/>
        <v>21.666400000000017</v>
      </c>
      <c r="V16" s="46"/>
    </row>
    <row r="17" spans="1:22" ht="12.5" x14ac:dyDescent="0.25">
      <c r="A17" s="3">
        <v>2010</v>
      </c>
      <c r="B17" s="3">
        <v>2010</v>
      </c>
      <c r="C17" s="4">
        <v>40238</v>
      </c>
      <c r="D17" s="15">
        <f t="shared" si="6"/>
        <v>21.666400000000017</v>
      </c>
      <c r="E17" s="27">
        <f t="shared" si="3"/>
        <v>0</v>
      </c>
      <c r="F17" s="5">
        <v>0</v>
      </c>
      <c r="G17" s="5"/>
      <c r="H17" s="28">
        <f t="shared" si="4"/>
        <v>6.4999000000000002</v>
      </c>
      <c r="I17" s="29">
        <v>2.4165999999999999</v>
      </c>
      <c r="J17" s="29">
        <v>4.0833000000000004</v>
      </c>
      <c r="K17" s="23">
        <f t="shared" si="0"/>
        <v>0</v>
      </c>
      <c r="L17" s="24">
        <f t="shared" si="5"/>
        <v>0</v>
      </c>
      <c r="M17" s="17">
        <v>0</v>
      </c>
      <c r="N17" s="19">
        <v>0</v>
      </c>
      <c r="O17" s="19">
        <v>0</v>
      </c>
      <c r="P17" s="23">
        <f t="shared" si="1"/>
        <v>6.8333000000000004</v>
      </c>
      <c r="Q17" s="39">
        <v>4.3333000000000004</v>
      </c>
      <c r="R17" s="40">
        <v>2.5</v>
      </c>
      <c r="S17" s="15">
        <f t="shared" si="2"/>
        <v>21.999800000000018</v>
      </c>
      <c r="V17" s="46"/>
    </row>
    <row r="18" spans="1:22" ht="12.5" x14ac:dyDescent="0.25">
      <c r="A18" s="3">
        <v>2010</v>
      </c>
      <c r="B18" s="3">
        <v>2010</v>
      </c>
      <c r="C18" s="4">
        <v>40269</v>
      </c>
      <c r="D18" s="15">
        <f t="shared" si="6"/>
        <v>21.999800000000018</v>
      </c>
      <c r="E18" s="27">
        <f t="shared" si="3"/>
        <v>0</v>
      </c>
      <c r="F18" s="5">
        <v>0</v>
      </c>
      <c r="G18" s="5"/>
      <c r="H18" s="28">
        <f t="shared" si="4"/>
        <v>6.4999000000000002</v>
      </c>
      <c r="I18" s="29">
        <v>2.4165999999999999</v>
      </c>
      <c r="J18" s="29">
        <v>4.0833000000000004</v>
      </c>
      <c r="K18" s="23">
        <f t="shared" si="0"/>
        <v>0</v>
      </c>
      <c r="L18" s="24">
        <f t="shared" si="5"/>
        <v>0</v>
      </c>
      <c r="M18" s="17">
        <v>0</v>
      </c>
      <c r="N18" s="19">
        <v>0</v>
      </c>
      <c r="O18" s="19">
        <v>0</v>
      </c>
      <c r="P18" s="23">
        <f t="shared" si="1"/>
        <v>6.8333000000000004</v>
      </c>
      <c r="Q18" s="39">
        <v>4.3333000000000004</v>
      </c>
      <c r="R18" s="40">
        <v>2.5</v>
      </c>
      <c r="S18" s="15">
        <f t="shared" si="2"/>
        <v>22.333200000000019</v>
      </c>
      <c r="V18" s="46"/>
    </row>
    <row r="19" spans="1:22" ht="12.5" x14ac:dyDescent="0.25">
      <c r="A19" s="3">
        <v>2010</v>
      </c>
      <c r="B19" s="3">
        <v>2010</v>
      </c>
      <c r="C19" s="4">
        <v>40299</v>
      </c>
      <c r="D19" s="15">
        <f t="shared" si="6"/>
        <v>22.333200000000019</v>
      </c>
      <c r="E19" s="27">
        <f t="shared" si="3"/>
        <v>0</v>
      </c>
      <c r="F19" s="5">
        <v>0</v>
      </c>
      <c r="G19" s="5"/>
      <c r="H19" s="28">
        <f t="shared" si="4"/>
        <v>6.4999000000000002</v>
      </c>
      <c r="I19" s="29">
        <v>2.4165999999999999</v>
      </c>
      <c r="J19" s="29">
        <v>4.0833000000000004</v>
      </c>
      <c r="K19" s="23">
        <f t="shared" si="0"/>
        <v>0</v>
      </c>
      <c r="L19" s="24">
        <f t="shared" si="5"/>
        <v>0</v>
      </c>
      <c r="M19" s="17">
        <v>0</v>
      </c>
      <c r="N19" s="19">
        <v>0</v>
      </c>
      <c r="O19" s="19">
        <v>0</v>
      </c>
      <c r="P19" s="23">
        <f t="shared" si="1"/>
        <v>6.8333000000000004</v>
      </c>
      <c r="Q19" s="39">
        <v>4.3333000000000004</v>
      </c>
      <c r="R19" s="40">
        <v>2.5</v>
      </c>
      <c r="S19" s="15">
        <f t="shared" si="2"/>
        <v>22.66660000000002</v>
      </c>
      <c r="V19" s="46"/>
    </row>
    <row r="20" spans="1:22" ht="12.5" x14ac:dyDescent="0.25">
      <c r="A20" s="3">
        <v>2010</v>
      </c>
      <c r="B20" s="3">
        <v>2010</v>
      </c>
      <c r="C20" s="4">
        <v>40330</v>
      </c>
      <c r="D20" s="15">
        <f t="shared" si="6"/>
        <v>22.66660000000002</v>
      </c>
      <c r="E20" s="27">
        <f t="shared" si="3"/>
        <v>0</v>
      </c>
      <c r="F20" s="5">
        <v>0</v>
      </c>
      <c r="G20" s="5"/>
      <c r="H20" s="28">
        <f t="shared" si="4"/>
        <v>6.4999000000000002</v>
      </c>
      <c r="I20" s="29">
        <v>2.4165999999999999</v>
      </c>
      <c r="J20" s="29">
        <v>4.0833000000000004</v>
      </c>
      <c r="K20" s="23">
        <f t="shared" si="0"/>
        <v>0</v>
      </c>
      <c r="L20" s="24">
        <f t="shared" si="5"/>
        <v>0</v>
      </c>
      <c r="M20" s="17">
        <v>0</v>
      </c>
      <c r="N20" s="19">
        <v>0</v>
      </c>
      <c r="O20" s="19">
        <v>0</v>
      </c>
      <c r="P20" s="23">
        <f t="shared" si="1"/>
        <v>6.8333000000000004</v>
      </c>
      <c r="Q20" s="39">
        <v>4.3333000000000004</v>
      </c>
      <c r="R20" s="40">
        <v>2.5</v>
      </c>
      <c r="S20" s="15">
        <f t="shared" si="2"/>
        <v>23.000000000000021</v>
      </c>
      <c r="V20" s="46"/>
    </row>
    <row r="21" spans="1:22" ht="12.5" x14ac:dyDescent="0.25">
      <c r="A21" s="3">
        <v>2010</v>
      </c>
      <c r="B21" s="3">
        <v>2010</v>
      </c>
      <c r="C21" s="4">
        <v>40360</v>
      </c>
      <c r="D21" s="15">
        <f t="shared" si="6"/>
        <v>23.000000000000021</v>
      </c>
      <c r="E21" s="27">
        <f t="shared" si="3"/>
        <v>0</v>
      </c>
      <c r="F21" s="5">
        <v>0</v>
      </c>
      <c r="G21" s="5"/>
      <c r="H21" s="28">
        <f t="shared" si="4"/>
        <v>6.4999000000000002</v>
      </c>
      <c r="I21" s="29">
        <v>2.4165999999999999</v>
      </c>
      <c r="J21" s="29">
        <v>4.0833000000000004</v>
      </c>
      <c r="K21" s="23">
        <f t="shared" si="0"/>
        <v>0</v>
      </c>
      <c r="L21" s="24">
        <f t="shared" si="5"/>
        <v>0</v>
      </c>
      <c r="M21" s="17">
        <v>0</v>
      </c>
      <c r="N21" s="19">
        <v>0</v>
      </c>
      <c r="O21" s="19">
        <v>0</v>
      </c>
      <c r="P21" s="23">
        <f t="shared" si="1"/>
        <v>6.8333000000000004</v>
      </c>
      <c r="Q21" s="39">
        <v>4.3333000000000004</v>
      </c>
      <c r="R21" s="40">
        <v>2.5</v>
      </c>
      <c r="S21" s="15">
        <f t="shared" si="2"/>
        <v>23.333400000000022</v>
      </c>
      <c r="V21" s="46"/>
    </row>
    <row r="22" spans="1:22" ht="12.5" x14ac:dyDescent="0.25">
      <c r="A22" s="3">
        <v>2010</v>
      </c>
      <c r="B22" s="3">
        <v>2010</v>
      </c>
      <c r="C22" s="4">
        <v>40391</v>
      </c>
      <c r="D22" s="15">
        <f t="shared" si="6"/>
        <v>23.333400000000022</v>
      </c>
      <c r="E22" s="27">
        <f t="shared" si="3"/>
        <v>0</v>
      </c>
      <c r="F22" s="5">
        <v>0</v>
      </c>
      <c r="G22" s="5"/>
      <c r="H22" s="28">
        <f t="shared" si="4"/>
        <v>6.4999000000000002</v>
      </c>
      <c r="I22" s="29">
        <v>2.4165999999999999</v>
      </c>
      <c r="J22" s="29">
        <v>4.0833000000000004</v>
      </c>
      <c r="K22" s="23">
        <f t="shared" si="0"/>
        <v>0</v>
      </c>
      <c r="L22" s="24">
        <f t="shared" si="5"/>
        <v>0</v>
      </c>
      <c r="M22" s="17">
        <v>0</v>
      </c>
      <c r="N22" s="19">
        <v>0</v>
      </c>
      <c r="O22" s="19">
        <v>0</v>
      </c>
      <c r="P22" s="23">
        <f t="shared" si="1"/>
        <v>6.8333000000000004</v>
      </c>
      <c r="Q22" s="39">
        <v>4.3333000000000004</v>
      </c>
      <c r="R22" s="40">
        <v>2.5</v>
      </c>
      <c r="S22" s="15">
        <f t="shared" si="2"/>
        <v>23.666800000000023</v>
      </c>
      <c r="V22" s="46"/>
    </row>
    <row r="23" spans="1:22" ht="12.5" x14ac:dyDescent="0.25">
      <c r="A23" s="3">
        <v>2010</v>
      </c>
      <c r="B23" s="3">
        <v>2010</v>
      </c>
      <c r="C23" s="4">
        <v>40422</v>
      </c>
      <c r="D23" s="15">
        <f t="shared" si="6"/>
        <v>23.666800000000023</v>
      </c>
      <c r="E23" s="27">
        <f t="shared" si="3"/>
        <v>0</v>
      </c>
      <c r="F23" s="5">
        <v>0</v>
      </c>
      <c r="G23" s="5"/>
      <c r="H23" s="28">
        <f t="shared" si="4"/>
        <v>6.4999000000000002</v>
      </c>
      <c r="I23" s="29">
        <v>2.4165999999999999</v>
      </c>
      <c r="J23" s="29">
        <v>4.0833000000000004</v>
      </c>
      <c r="K23" s="23">
        <f t="shared" si="0"/>
        <v>0</v>
      </c>
      <c r="L23" s="24">
        <f t="shared" si="5"/>
        <v>0</v>
      </c>
      <c r="M23" s="17">
        <v>0</v>
      </c>
      <c r="N23" s="19">
        <v>0</v>
      </c>
      <c r="O23" s="19">
        <v>0</v>
      </c>
      <c r="P23" s="23">
        <f t="shared" si="1"/>
        <v>6.8333000000000004</v>
      </c>
      <c r="Q23" s="39">
        <v>4.3333000000000004</v>
      </c>
      <c r="R23" s="40">
        <v>2.5</v>
      </c>
      <c r="S23" s="15">
        <f t="shared" si="2"/>
        <v>24.000200000000024</v>
      </c>
      <c r="V23" s="46"/>
    </row>
    <row r="24" spans="1:22" ht="12.5" x14ac:dyDescent="0.25">
      <c r="A24" s="3">
        <v>2010</v>
      </c>
      <c r="B24" s="3">
        <v>2010</v>
      </c>
      <c r="C24" s="4">
        <v>40452</v>
      </c>
      <c r="D24" s="15">
        <f t="shared" si="6"/>
        <v>24.000200000000024</v>
      </c>
      <c r="E24" s="27">
        <f t="shared" si="3"/>
        <v>0</v>
      </c>
      <c r="F24" s="5">
        <v>0</v>
      </c>
      <c r="G24" s="5"/>
      <c r="H24" s="28">
        <f t="shared" si="4"/>
        <v>6.4999000000000002</v>
      </c>
      <c r="I24" s="29">
        <v>2.4165999999999999</v>
      </c>
      <c r="J24" s="29">
        <v>4.0833000000000004</v>
      </c>
      <c r="K24" s="23">
        <f t="shared" si="0"/>
        <v>0</v>
      </c>
      <c r="L24" s="24">
        <f t="shared" si="5"/>
        <v>0</v>
      </c>
      <c r="M24" s="17">
        <v>0</v>
      </c>
      <c r="N24" s="19">
        <v>0</v>
      </c>
      <c r="O24" s="19">
        <v>0</v>
      </c>
      <c r="P24" s="23">
        <f t="shared" si="1"/>
        <v>6.8333000000000004</v>
      </c>
      <c r="Q24" s="39">
        <v>4.3333000000000004</v>
      </c>
      <c r="R24" s="40">
        <v>2.5</v>
      </c>
      <c r="S24" s="15">
        <f t="shared" si="2"/>
        <v>24.333600000000025</v>
      </c>
      <c r="V24" s="46"/>
    </row>
    <row r="25" spans="1:22" ht="12.5" x14ac:dyDescent="0.25">
      <c r="A25" s="3">
        <v>2010</v>
      </c>
      <c r="B25" s="3">
        <v>2010</v>
      </c>
      <c r="C25" s="4">
        <v>40483</v>
      </c>
      <c r="D25" s="15">
        <f t="shared" si="6"/>
        <v>24.333600000000025</v>
      </c>
      <c r="E25" s="27">
        <f t="shared" si="3"/>
        <v>0</v>
      </c>
      <c r="F25" s="5">
        <v>0</v>
      </c>
      <c r="G25" s="5"/>
      <c r="H25" s="28">
        <f t="shared" si="4"/>
        <v>6.4999000000000002</v>
      </c>
      <c r="I25" s="29">
        <v>2.4165999999999999</v>
      </c>
      <c r="J25" s="29">
        <v>4.0833000000000004</v>
      </c>
      <c r="K25" s="23">
        <f t="shared" si="0"/>
        <v>0</v>
      </c>
      <c r="L25" s="24">
        <f t="shared" si="5"/>
        <v>0</v>
      </c>
      <c r="M25" s="17">
        <v>0</v>
      </c>
      <c r="N25" s="19">
        <v>0</v>
      </c>
      <c r="O25" s="19">
        <v>0</v>
      </c>
      <c r="P25" s="23">
        <f t="shared" si="1"/>
        <v>6.8333000000000004</v>
      </c>
      <c r="Q25" s="39">
        <v>4.3333000000000004</v>
      </c>
      <c r="R25" s="40">
        <v>2.5</v>
      </c>
      <c r="S25" s="15">
        <f t="shared" si="2"/>
        <v>24.667000000000026</v>
      </c>
      <c r="V25" s="46"/>
    </row>
    <row r="26" spans="1:22" ht="12.5" x14ac:dyDescent="0.25">
      <c r="A26" s="3">
        <v>2010</v>
      </c>
      <c r="B26" s="3">
        <v>2010</v>
      </c>
      <c r="C26" s="4">
        <v>40513</v>
      </c>
      <c r="D26" s="15">
        <f t="shared" si="6"/>
        <v>24.667000000000026</v>
      </c>
      <c r="E26" s="27">
        <f t="shared" si="3"/>
        <v>0</v>
      </c>
      <c r="F26" s="5">
        <v>0</v>
      </c>
      <c r="G26" s="5"/>
      <c r="H26" s="28">
        <f t="shared" si="4"/>
        <v>6.4999000000000002</v>
      </c>
      <c r="I26" s="29">
        <v>2.4165999999999999</v>
      </c>
      <c r="J26" s="29">
        <v>4.0833000000000004</v>
      </c>
      <c r="K26" s="23">
        <f t="shared" si="0"/>
        <v>0</v>
      </c>
      <c r="L26" s="24">
        <f t="shared" si="5"/>
        <v>0</v>
      </c>
      <c r="M26" s="17">
        <v>0</v>
      </c>
      <c r="N26" s="19">
        <v>0</v>
      </c>
      <c r="O26" s="19">
        <v>0</v>
      </c>
      <c r="P26" s="23">
        <f t="shared" si="1"/>
        <v>6.8333000000000004</v>
      </c>
      <c r="Q26" s="39">
        <v>4.3333000000000004</v>
      </c>
      <c r="R26" s="40">
        <v>2.5</v>
      </c>
      <c r="S26" s="15">
        <f t="shared" si="2"/>
        <v>25.000400000000027</v>
      </c>
      <c r="V26" s="46"/>
    </row>
    <row r="27" spans="1:22" ht="12.5" x14ac:dyDescent="0.25">
      <c r="A27" s="3">
        <v>2011</v>
      </c>
      <c r="B27" s="3">
        <v>2011</v>
      </c>
      <c r="C27" s="4">
        <v>40544</v>
      </c>
      <c r="D27" s="15">
        <f t="shared" si="6"/>
        <v>25.000400000000027</v>
      </c>
      <c r="E27" s="27">
        <f t="shared" si="3"/>
        <v>0</v>
      </c>
      <c r="F27" s="5">
        <v>0</v>
      </c>
      <c r="G27" s="5"/>
      <c r="H27" s="28">
        <f t="shared" si="4"/>
        <v>6.25</v>
      </c>
      <c r="I27" s="29">
        <v>2.5</v>
      </c>
      <c r="J27" s="29">
        <v>3.75</v>
      </c>
      <c r="K27" s="23">
        <f t="shared" si="0"/>
        <v>0</v>
      </c>
      <c r="L27" s="24">
        <f t="shared" si="5"/>
        <v>0</v>
      </c>
      <c r="M27" s="17">
        <v>0</v>
      </c>
      <c r="N27" s="19">
        <v>0</v>
      </c>
      <c r="O27" s="19">
        <v>0</v>
      </c>
      <c r="P27" s="23">
        <f t="shared" si="1"/>
        <v>5.5831999999999997</v>
      </c>
      <c r="Q27" s="39">
        <v>3.4165999999999999</v>
      </c>
      <c r="R27" s="40">
        <v>2.1665999999999999</v>
      </c>
      <c r="S27" s="15">
        <f t="shared" si="2"/>
        <v>24.333600000000025</v>
      </c>
      <c r="V27" s="46"/>
    </row>
    <row r="28" spans="1:22" ht="12.5" x14ac:dyDescent="0.25">
      <c r="A28" s="3">
        <v>2011</v>
      </c>
      <c r="B28" s="3">
        <v>2011</v>
      </c>
      <c r="C28" s="4">
        <v>40575</v>
      </c>
      <c r="D28" s="15">
        <f t="shared" si="6"/>
        <v>24.333600000000025</v>
      </c>
      <c r="E28" s="27">
        <f t="shared" si="3"/>
        <v>0</v>
      </c>
      <c r="F28" s="5">
        <v>0</v>
      </c>
      <c r="G28" s="5"/>
      <c r="H28" s="28">
        <f t="shared" si="4"/>
        <v>6.25</v>
      </c>
      <c r="I28" s="29">
        <v>2.5</v>
      </c>
      <c r="J28" s="29">
        <v>3.75</v>
      </c>
      <c r="K28" s="23">
        <f t="shared" si="0"/>
        <v>0</v>
      </c>
      <c r="L28" s="24">
        <f t="shared" si="5"/>
        <v>0</v>
      </c>
      <c r="M28" s="17">
        <v>0</v>
      </c>
      <c r="N28" s="19">
        <v>0</v>
      </c>
      <c r="O28" s="19">
        <v>0</v>
      </c>
      <c r="P28" s="23">
        <f t="shared" si="1"/>
        <v>5.5831999999999997</v>
      </c>
      <c r="Q28" s="39">
        <v>3.4165999999999999</v>
      </c>
      <c r="R28" s="40">
        <v>2.1665999999999999</v>
      </c>
      <c r="S28" s="15">
        <f t="shared" si="2"/>
        <v>23.666800000000023</v>
      </c>
      <c r="V28" s="46"/>
    </row>
    <row r="29" spans="1:22" ht="12.5" x14ac:dyDescent="0.25">
      <c r="A29" s="3">
        <v>2011</v>
      </c>
      <c r="B29" s="3">
        <v>2011</v>
      </c>
      <c r="C29" s="4">
        <v>40603</v>
      </c>
      <c r="D29" s="15">
        <f t="shared" si="6"/>
        <v>23.666800000000023</v>
      </c>
      <c r="E29" s="27">
        <f t="shared" si="3"/>
        <v>0</v>
      </c>
      <c r="F29" s="5">
        <v>0</v>
      </c>
      <c r="G29" s="5"/>
      <c r="H29" s="28">
        <f t="shared" si="4"/>
        <v>6.25</v>
      </c>
      <c r="I29" s="29">
        <v>2.5</v>
      </c>
      <c r="J29" s="29">
        <v>3.75</v>
      </c>
      <c r="K29" s="23">
        <f t="shared" si="0"/>
        <v>0</v>
      </c>
      <c r="L29" s="24">
        <f t="shared" si="5"/>
        <v>0</v>
      </c>
      <c r="M29" s="17">
        <v>0</v>
      </c>
      <c r="N29" s="19">
        <v>0</v>
      </c>
      <c r="O29" s="19">
        <v>0</v>
      </c>
      <c r="P29" s="23">
        <f t="shared" si="1"/>
        <v>5.5831999999999997</v>
      </c>
      <c r="Q29" s="39">
        <v>3.4165999999999999</v>
      </c>
      <c r="R29" s="40">
        <v>2.1665999999999999</v>
      </c>
      <c r="S29" s="15">
        <f t="shared" si="2"/>
        <v>23.000000000000021</v>
      </c>
      <c r="V29" s="46"/>
    </row>
    <row r="30" spans="1:22" ht="12.5" x14ac:dyDescent="0.25">
      <c r="A30" s="3">
        <v>2011</v>
      </c>
      <c r="B30" s="3">
        <v>2011</v>
      </c>
      <c r="C30" s="4">
        <v>40634</v>
      </c>
      <c r="D30" s="15">
        <f t="shared" si="6"/>
        <v>23.000000000000021</v>
      </c>
      <c r="E30" s="27">
        <f t="shared" si="3"/>
        <v>0</v>
      </c>
      <c r="F30" s="5">
        <v>0</v>
      </c>
      <c r="G30" s="5"/>
      <c r="H30" s="28">
        <f t="shared" si="4"/>
        <v>6.25</v>
      </c>
      <c r="I30" s="29">
        <v>2.5</v>
      </c>
      <c r="J30" s="29">
        <v>3.75</v>
      </c>
      <c r="K30" s="23">
        <f t="shared" si="0"/>
        <v>0</v>
      </c>
      <c r="L30" s="24">
        <f t="shared" si="5"/>
        <v>0</v>
      </c>
      <c r="M30" s="17">
        <v>0</v>
      </c>
      <c r="N30" s="19">
        <v>0</v>
      </c>
      <c r="O30" s="19">
        <v>0</v>
      </c>
      <c r="P30" s="23">
        <f t="shared" si="1"/>
        <v>5.5831999999999997</v>
      </c>
      <c r="Q30" s="39">
        <v>3.4165999999999999</v>
      </c>
      <c r="R30" s="40">
        <v>2.1665999999999999</v>
      </c>
      <c r="S30" s="15">
        <f t="shared" si="2"/>
        <v>22.333200000000019</v>
      </c>
      <c r="V30" s="46"/>
    </row>
    <row r="31" spans="1:22" ht="12.5" x14ac:dyDescent="0.25">
      <c r="A31" s="3">
        <v>2011</v>
      </c>
      <c r="B31" s="3">
        <v>2011</v>
      </c>
      <c r="C31" s="4">
        <v>40664</v>
      </c>
      <c r="D31" s="15">
        <f t="shared" si="6"/>
        <v>22.333200000000019</v>
      </c>
      <c r="E31" s="27">
        <f t="shared" si="3"/>
        <v>0</v>
      </c>
      <c r="F31" s="5">
        <v>0</v>
      </c>
      <c r="G31" s="5"/>
      <c r="H31" s="28">
        <f t="shared" si="4"/>
        <v>6.25</v>
      </c>
      <c r="I31" s="29">
        <v>2.5</v>
      </c>
      <c r="J31" s="29">
        <v>3.75</v>
      </c>
      <c r="K31" s="23">
        <f t="shared" si="0"/>
        <v>0</v>
      </c>
      <c r="L31" s="24">
        <f t="shared" si="5"/>
        <v>0</v>
      </c>
      <c r="M31" s="17">
        <v>0</v>
      </c>
      <c r="N31" s="19">
        <v>0</v>
      </c>
      <c r="O31" s="19">
        <v>0</v>
      </c>
      <c r="P31" s="23">
        <f t="shared" si="1"/>
        <v>5.5831999999999997</v>
      </c>
      <c r="Q31" s="39">
        <v>3.4165999999999999</v>
      </c>
      <c r="R31" s="40">
        <v>2.1665999999999999</v>
      </c>
      <c r="S31" s="15">
        <f t="shared" si="2"/>
        <v>21.666400000000017</v>
      </c>
      <c r="V31" s="46"/>
    </row>
    <row r="32" spans="1:22" ht="12.5" x14ac:dyDescent="0.25">
      <c r="A32" s="3">
        <v>2011</v>
      </c>
      <c r="B32" s="3">
        <v>2011</v>
      </c>
      <c r="C32" s="4">
        <v>40695</v>
      </c>
      <c r="D32" s="15">
        <f t="shared" si="6"/>
        <v>21.666400000000017</v>
      </c>
      <c r="E32" s="27">
        <f t="shared" si="3"/>
        <v>0</v>
      </c>
      <c r="F32" s="5">
        <v>0</v>
      </c>
      <c r="G32" s="5"/>
      <c r="H32" s="28">
        <f t="shared" si="4"/>
        <v>6.25</v>
      </c>
      <c r="I32" s="29">
        <v>2.5</v>
      </c>
      <c r="J32" s="29">
        <v>3.75</v>
      </c>
      <c r="K32" s="23">
        <f t="shared" si="0"/>
        <v>0</v>
      </c>
      <c r="L32" s="24">
        <f t="shared" si="5"/>
        <v>0</v>
      </c>
      <c r="M32" s="17">
        <v>0</v>
      </c>
      <c r="N32" s="19">
        <v>0</v>
      </c>
      <c r="O32" s="19">
        <v>0</v>
      </c>
      <c r="P32" s="23">
        <f t="shared" si="1"/>
        <v>5.5831999999999997</v>
      </c>
      <c r="Q32" s="39">
        <v>3.4165999999999999</v>
      </c>
      <c r="R32" s="40">
        <v>2.1665999999999999</v>
      </c>
      <c r="S32" s="15">
        <f t="shared" si="2"/>
        <v>20.999600000000015</v>
      </c>
      <c r="V32" s="46"/>
    </row>
    <row r="33" spans="1:22" ht="12.5" x14ac:dyDescent="0.25">
      <c r="A33" s="3">
        <v>2011</v>
      </c>
      <c r="B33" s="3">
        <v>2011</v>
      </c>
      <c r="C33" s="4">
        <v>40725</v>
      </c>
      <c r="D33" s="15">
        <f t="shared" si="6"/>
        <v>20.999600000000015</v>
      </c>
      <c r="E33" s="27">
        <f t="shared" si="3"/>
        <v>0</v>
      </c>
      <c r="F33" s="5">
        <v>0</v>
      </c>
      <c r="G33" s="5"/>
      <c r="H33" s="28">
        <f t="shared" si="4"/>
        <v>6.25</v>
      </c>
      <c r="I33" s="29">
        <v>2.5</v>
      </c>
      <c r="J33" s="29">
        <v>3.75</v>
      </c>
      <c r="K33" s="23">
        <f t="shared" si="0"/>
        <v>0</v>
      </c>
      <c r="L33" s="24">
        <f t="shared" si="5"/>
        <v>0</v>
      </c>
      <c r="M33" s="17">
        <v>0</v>
      </c>
      <c r="N33" s="19">
        <v>0</v>
      </c>
      <c r="O33" s="19">
        <v>0</v>
      </c>
      <c r="P33" s="23">
        <f t="shared" si="1"/>
        <v>5.5831999999999997</v>
      </c>
      <c r="Q33" s="39">
        <v>3.4165999999999999</v>
      </c>
      <c r="R33" s="40">
        <v>2.1665999999999999</v>
      </c>
      <c r="S33" s="15">
        <f t="shared" si="2"/>
        <v>20.332800000000013</v>
      </c>
      <c r="V33" s="46"/>
    </row>
    <row r="34" spans="1:22" ht="12.5" x14ac:dyDescent="0.25">
      <c r="A34" s="3">
        <v>2011</v>
      </c>
      <c r="B34" s="3">
        <v>2011</v>
      </c>
      <c r="C34" s="4">
        <v>40756</v>
      </c>
      <c r="D34" s="15">
        <f t="shared" si="6"/>
        <v>20.332800000000013</v>
      </c>
      <c r="E34" s="27">
        <f t="shared" si="3"/>
        <v>0</v>
      </c>
      <c r="F34" s="5">
        <v>0</v>
      </c>
      <c r="G34" s="5"/>
      <c r="H34" s="28">
        <f t="shared" si="4"/>
        <v>6.25</v>
      </c>
      <c r="I34" s="29">
        <v>2.5</v>
      </c>
      <c r="J34" s="29">
        <v>3.75</v>
      </c>
      <c r="K34" s="23">
        <f t="shared" si="0"/>
        <v>0</v>
      </c>
      <c r="L34" s="24">
        <f t="shared" si="5"/>
        <v>0</v>
      </c>
      <c r="M34" s="17">
        <v>0</v>
      </c>
      <c r="N34" s="19">
        <v>0</v>
      </c>
      <c r="O34" s="19">
        <v>0</v>
      </c>
      <c r="P34" s="23">
        <f t="shared" si="1"/>
        <v>5.5831999999999997</v>
      </c>
      <c r="Q34" s="39">
        <v>3.4165999999999999</v>
      </c>
      <c r="R34" s="40">
        <v>2.1665999999999999</v>
      </c>
      <c r="S34" s="15">
        <f t="shared" si="2"/>
        <v>19.666000000000011</v>
      </c>
      <c r="V34" s="46"/>
    </row>
    <row r="35" spans="1:22" ht="12.5" x14ac:dyDescent="0.25">
      <c r="A35" s="3">
        <v>2011</v>
      </c>
      <c r="B35" s="3">
        <v>2011</v>
      </c>
      <c r="C35" s="4">
        <v>40787</v>
      </c>
      <c r="D35" s="15">
        <f t="shared" si="6"/>
        <v>19.666000000000011</v>
      </c>
      <c r="E35" s="27">
        <f t="shared" si="3"/>
        <v>0</v>
      </c>
      <c r="F35" s="5">
        <v>0</v>
      </c>
      <c r="G35" s="5"/>
      <c r="H35" s="28">
        <f t="shared" si="4"/>
        <v>6.25</v>
      </c>
      <c r="I35" s="29">
        <v>2.5</v>
      </c>
      <c r="J35" s="29">
        <v>3.75</v>
      </c>
      <c r="K35" s="23">
        <f t="shared" si="0"/>
        <v>0</v>
      </c>
      <c r="L35" s="24">
        <f t="shared" si="5"/>
        <v>0</v>
      </c>
      <c r="M35" s="17">
        <v>0</v>
      </c>
      <c r="N35" s="19">
        <v>0</v>
      </c>
      <c r="O35" s="19">
        <v>0</v>
      </c>
      <c r="P35" s="23">
        <f t="shared" si="1"/>
        <v>5.5831999999999997</v>
      </c>
      <c r="Q35" s="39">
        <v>3.4165999999999999</v>
      </c>
      <c r="R35" s="40">
        <v>2.1665999999999999</v>
      </c>
      <c r="S35" s="15">
        <f t="shared" si="2"/>
        <v>18.999200000000009</v>
      </c>
      <c r="V35" s="46"/>
    </row>
    <row r="36" spans="1:22" ht="12.5" x14ac:dyDescent="0.25">
      <c r="A36" s="3">
        <v>2011</v>
      </c>
      <c r="B36" s="3">
        <v>2011</v>
      </c>
      <c r="C36" s="4">
        <v>40817</v>
      </c>
      <c r="D36" s="15">
        <f t="shared" si="6"/>
        <v>18.999200000000009</v>
      </c>
      <c r="E36" s="27">
        <f t="shared" si="3"/>
        <v>0</v>
      </c>
      <c r="F36" s="5">
        <v>0</v>
      </c>
      <c r="G36" s="5"/>
      <c r="H36" s="28">
        <f t="shared" si="4"/>
        <v>6.25</v>
      </c>
      <c r="I36" s="29">
        <v>2.5</v>
      </c>
      <c r="J36" s="29">
        <v>3.75</v>
      </c>
      <c r="K36" s="23">
        <f t="shared" si="0"/>
        <v>0</v>
      </c>
      <c r="L36" s="24">
        <f t="shared" si="5"/>
        <v>0</v>
      </c>
      <c r="M36" s="17">
        <v>0</v>
      </c>
      <c r="N36" s="19">
        <v>0</v>
      </c>
      <c r="O36" s="19">
        <v>0</v>
      </c>
      <c r="P36" s="23">
        <f t="shared" si="1"/>
        <v>5.5831999999999997</v>
      </c>
      <c r="Q36" s="39">
        <v>3.4165999999999999</v>
      </c>
      <c r="R36" s="40">
        <v>2.1665999999999999</v>
      </c>
      <c r="S36" s="15">
        <f t="shared" si="2"/>
        <v>18.332400000000007</v>
      </c>
      <c r="V36" s="46"/>
    </row>
    <row r="37" spans="1:22" ht="12.5" x14ac:dyDescent="0.25">
      <c r="A37" s="3">
        <v>2011</v>
      </c>
      <c r="B37" s="3">
        <v>2011</v>
      </c>
      <c r="C37" s="4">
        <v>40848</v>
      </c>
      <c r="D37" s="15">
        <f t="shared" si="6"/>
        <v>18.332400000000007</v>
      </c>
      <c r="E37" s="27">
        <f t="shared" si="3"/>
        <v>0</v>
      </c>
      <c r="F37" s="5">
        <v>0</v>
      </c>
      <c r="G37" s="5"/>
      <c r="H37" s="28">
        <f t="shared" si="4"/>
        <v>6.25</v>
      </c>
      <c r="I37" s="29">
        <v>2.5</v>
      </c>
      <c r="J37" s="29">
        <v>3.75</v>
      </c>
      <c r="K37" s="23">
        <f t="shared" si="0"/>
        <v>0</v>
      </c>
      <c r="L37" s="24">
        <f t="shared" si="5"/>
        <v>0</v>
      </c>
      <c r="M37" s="17">
        <v>0</v>
      </c>
      <c r="N37" s="19">
        <v>0</v>
      </c>
      <c r="O37" s="19">
        <v>0</v>
      </c>
      <c r="P37" s="23">
        <f t="shared" si="1"/>
        <v>5.5831999999999997</v>
      </c>
      <c r="Q37" s="39">
        <v>3.4165999999999999</v>
      </c>
      <c r="R37" s="40">
        <v>2.1665999999999999</v>
      </c>
      <c r="S37" s="15">
        <f t="shared" si="2"/>
        <v>17.665600000000005</v>
      </c>
      <c r="V37" s="46"/>
    </row>
    <row r="38" spans="1:22" ht="12.5" x14ac:dyDescent="0.25">
      <c r="A38" s="3">
        <v>2011</v>
      </c>
      <c r="B38" s="3">
        <v>2011</v>
      </c>
      <c r="C38" s="4">
        <v>40878</v>
      </c>
      <c r="D38" s="15">
        <f t="shared" si="6"/>
        <v>17.665600000000005</v>
      </c>
      <c r="E38" s="27">
        <f t="shared" si="3"/>
        <v>0</v>
      </c>
      <c r="F38" s="5">
        <v>0</v>
      </c>
      <c r="G38" s="5"/>
      <c r="H38" s="28">
        <f t="shared" si="4"/>
        <v>6.25</v>
      </c>
      <c r="I38" s="29">
        <v>2.5</v>
      </c>
      <c r="J38" s="29">
        <v>3.75</v>
      </c>
      <c r="K38" s="23">
        <f t="shared" si="0"/>
        <v>0</v>
      </c>
      <c r="L38" s="24">
        <f t="shared" si="5"/>
        <v>0</v>
      </c>
      <c r="M38" s="17">
        <v>0</v>
      </c>
      <c r="N38" s="19">
        <v>0</v>
      </c>
      <c r="O38" s="19">
        <v>0</v>
      </c>
      <c r="P38" s="23">
        <f t="shared" si="1"/>
        <v>5.5831999999999997</v>
      </c>
      <c r="Q38" s="39">
        <v>3.4165999999999999</v>
      </c>
      <c r="R38" s="40">
        <v>2.1665999999999999</v>
      </c>
      <c r="S38" s="15">
        <f t="shared" si="2"/>
        <v>16.998800000000003</v>
      </c>
      <c r="V38" s="46"/>
    </row>
    <row r="39" spans="1:22" ht="12.5" x14ac:dyDescent="0.25">
      <c r="A39" s="3">
        <v>2012</v>
      </c>
      <c r="B39" s="3">
        <v>2012</v>
      </c>
      <c r="C39" s="4">
        <v>40909</v>
      </c>
      <c r="D39" s="15">
        <f t="shared" si="6"/>
        <v>16.998800000000003</v>
      </c>
      <c r="E39" s="27">
        <f t="shared" si="3"/>
        <v>0</v>
      </c>
      <c r="F39" s="5">
        <v>0</v>
      </c>
      <c r="G39" s="5"/>
      <c r="H39" s="28">
        <f t="shared" si="4"/>
        <v>6.1666000000000007</v>
      </c>
      <c r="I39" s="29">
        <v>2.0832999999999999</v>
      </c>
      <c r="J39" s="29">
        <v>4.0833000000000004</v>
      </c>
      <c r="K39" s="23">
        <f t="shared" si="0"/>
        <v>0</v>
      </c>
      <c r="L39" s="24">
        <f t="shared" si="5"/>
        <v>0</v>
      </c>
      <c r="M39" s="17">
        <v>0</v>
      </c>
      <c r="N39" s="19">
        <v>0</v>
      </c>
      <c r="O39" s="19">
        <v>0</v>
      </c>
      <c r="P39" s="23">
        <f t="shared" si="1"/>
        <v>6.4999000000000002</v>
      </c>
      <c r="Q39" s="39">
        <v>3.8332999999999999</v>
      </c>
      <c r="R39" s="40">
        <v>2.6665999999999999</v>
      </c>
      <c r="S39" s="15">
        <f t="shared" si="2"/>
        <v>17.332100000000004</v>
      </c>
      <c r="V39" s="46"/>
    </row>
    <row r="40" spans="1:22" ht="12.5" x14ac:dyDescent="0.25">
      <c r="A40" s="3">
        <v>2012</v>
      </c>
      <c r="B40" s="3">
        <v>2012</v>
      </c>
      <c r="C40" s="4">
        <v>40940</v>
      </c>
      <c r="D40" s="15">
        <f t="shared" si="6"/>
        <v>17.332100000000004</v>
      </c>
      <c r="E40" s="27">
        <f t="shared" si="3"/>
        <v>0</v>
      </c>
      <c r="F40" s="5">
        <v>0</v>
      </c>
      <c r="G40" s="5"/>
      <c r="H40" s="28">
        <f t="shared" si="4"/>
        <v>6.1666000000000007</v>
      </c>
      <c r="I40" s="29">
        <v>2.0832999999999999</v>
      </c>
      <c r="J40" s="29">
        <v>4.0833000000000004</v>
      </c>
      <c r="K40" s="23">
        <f t="shared" si="0"/>
        <v>0</v>
      </c>
      <c r="L40" s="24">
        <f t="shared" si="5"/>
        <v>0</v>
      </c>
      <c r="M40" s="17">
        <v>0</v>
      </c>
      <c r="N40" s="19">
        <v>0</v>
      </c>
      <c r="O40" s="19">
        <v>0</v>
      </c>
      <c r="P40" s="23">
        <f t="shared" si="1"/>
        <v>6.4999000000000002</v>
      </c>
      <c r="Q40" s="39">
        <v>3.8332999999999999</v>
      </c>
      <c r="R40" s="40">
        <v>2.6665999999999999</v>
      </c>
      <c r="S40" s="15">
        <f t="shared" si="2"/>
        <v>17.665400000000005</v>
      </c>
      <c r="V40" s="46"/>
    </row>
    <row r="41" spans="1:22" ht="12.5" x14ac:dyDescent="0.25">
      <c r="A41" s="3">
        <v>2012</v>
      </c>
      <c r="B41" s="3">
        <v>2012</v>
      </c>
      <c r="C41" s="4">
        <v>40969</v>
      </c>
      <c r="D41" s="15">
        <f t="shared" si="6"/>
        <v>17.665400000000005</v>
      </c>
      <c r="E41" s="27">
        <f t="shared" si="3"/>
        <v>0</v>
      </c>
      <c r="F41" s="5">
        <v>0</v>
      </c>
      <c r="G41" s="5"/>
      <c r="H41" s="28">
        <f t="shared" si="4"/>
        <v>6.1666000000000007</v>
      </c>
      <c r="I41" s="29">
        <v>2.0832999999999999</v>
      </c>
      <c r="J41" s="29">
        <v>4.0833000000000004</v>
      </c>
      <c r="K41" s="23">
        <f t="shared" si="0"/>
        <v>0</v>
      </c>
      <c r="L41" s="24">
        <f t="shared" si="5"/>
        <v>0</v>
      </c>
      <c r="M41" s="17">
        <v>0</v>
      </c>
      <c r="N41" s="19">
        <v>0</v>
      </c>
      <c r="O41" s="19">
        <v>0</v>
      </c>
      <c r="P41" s="23">
        <f t="shared" si="1"/>
        <v>6.4999000000000002</v>
      </c>
      <c r="Q41" s="39">
        <v>3.8332999999999999</v>
      </c>
      <c r="R41" s="40">
        <v>2.6665999999999999</v>
      </c>
      <c r="S41" s="15">
        <f t="shared" si="2"/>
        <v>17.998700000000007</v>
      </c>
      <c r="V41" s="46"/>
    </row>
    <row r="42" spans="1:22" ht="12.5" x14ac:dyDescent="0.25">
      <c r="A42" s="3">
        <v>2012</v>
      </c>
      <c r="B42" s="3">
        <v>2012</v>
      </c>
      <c r="C42" s="4">
        <v>41000</v>
      </c>
      <c r="D42" s="15">
        <f t="shared" si="6"/>
        <v>17.998700000000007</v>
      </c>
      <c r="E42" s="27">
        <f t="shared" si="3"/>
        <v>0</v>
      </c>
      <c r="F42" s="5">
        <v>0</v>
      </c>
      <c r="G42" s="5"/>
      <c r="H42" s="28">
        <f t="shared" si="4"/>
        <v>6.1666000000000007</v>
      </c>
      <c r="I42" s="29">
        <v>2.0832999999999999</v>
      </c>
      <c r="J42" s="29">
        <v>4.0833000000000004</v>
      </c>
      <c r="K42" s="23">
        <f t="shared" si="0"/>
        <v>0</v>
      </c>
      <c r="L42" s="24">
        <f t="shared" si="5"/>
        <v>0</v>
      </c>
      <c r="M42" s="17">
        <v>0</v>
      </c>
      <c r="N42" s="19">
        <v>0</v>
      </c>
      <c r="O42" s="19">
        <v>0</v>
      </c>
      <c r="P42" s="23">
        <f t="shared" si="1"/>
        <v>6.4999000000000002</v>
      </c>
      <c r="Q42" s="39">
        <v>3.8332999999999999</v>
      </c>
      <c r="R42" s="40">
        <v>2.6665999999999999</v>
      </c>
      <c r="S42" s="15">
        <f t="shared" si="2"/>
        <v>18.332000000000008</v>
      </c>
      <c r="V42" s="46"/>
    </row>
    <row r="43" spans="1:22" ht="12.5" x14ac:dyDescent="0.25">
      <c r="A43" s="3">
        <v>2012</v>
      </c>
      <c r="B43" s="3">
        <v>2012</v>
      </c>
      <c r="C43" s="4">
        <v>41030</v>
      </c>
      <c r="D43" s="15">
        <f t="shared" si="6"/>
        <v>18.332000000000008</v>
      </c>
      <c r="E43" s="27">
        <f t="shared" si="3"/>
        <v>0</v>
      </c>
      <c r="F43" s="5">
        <v>0</v>
      </c>
      <c r="G43" s="5"/>
      <c r="H43" s="28">
        <f t="shared" si="4"/>
        <v>6.1666000000000007</v>
      </c>
      <c r="I43" s="29">
        <v>2.0832999999999999</v>
      </c>
      <c r="J43" s="29">
        <v>4.0833000000000004</v>
      </c>
      <c r="K43" s="23">
        <f t="shared" si="0"/>
        <v>0</v>
      </c>
      <c r="L43" s="24">
        <f t="shared" si="5"/>
        <v>0</v>
      </c>
      <c r="M43" s="17">
        <v>0</v>
      </c>
      <c r="N43" s="19">
        <v>0</v>
      </c>
      <c r="O43" s="19">
        <v>0</v>
      </c>
      <c r="P43" s="23">
        <f t="shared" si="1"/>
        <v>6.4999000000000002</v>
      </c>
      <c r="Q43" s="39">
        <v>3.8332999999999999</v>
      </c>
      <c r="R43" s="40">
        <v>2.6665999999999999</v>
      </c>
      <c r="S43" s="15">
        <f t="shared" si="2"/>
        <v>18.665300000000009</v>
      </c>
      <c r="V43" s="46"/>
    </row>
    <row r="44" spans="1:22" ht="12.5" x14ac:dyDescent="0.25">
      <c r="A44" s="3">
        <v>2012</v>
      </c>
      <c r="B44" s="3">
        <v>2012</v>
      </c>
      <c r="C44" s="4">
        <v>41061</v>
      </c>
      <c r="D44" s="15">
        <f t="shared" si="6"/>
        <v>18.665300000000009</v>
      </c>
      <c r="E44" s="27">
        <f t="shared" si="3"/>
        <v>0</v>
      </c>
      <c r="F44" s="5">
        <v>0</v>
      </c>
      <c r="G44" s="5"/>
      <c r="H44" s="28">
        <f t="shared" si="4"/>
        <v>6.1666000000000007</v>
      </c>
      <c r="I44" s="29">
        <v>2.0832999999999999</v>
      </c>
      <c r="J44" s="29">
        <v>4.0833000000000004</v>
      </c>
      <c r="K44" s="23">
        <f t="shared" si="0"/>
        <v>0</v>
      </c>
      <c r="L44" s="24">
        <f t="shared" si="5"/>
        <v>0</v>
      </c>
      <c r="M44" s="17">
        <v>0</v>
      </c>
      <c r="N44" s="19">
        <v>0</v>
      </c>
      <c r="O44" s="19">
        <v>0</v>
      </c>
      <c r="P44" s="23">
        <f t="shared" si="1"/>
        <v>6.4999000000000002</v>
      </c>
      <c r="Q44" s="39">
        <v>3.8332999999999999</v>
      </c>
      <c r="R44" s="40">
        <v>2.6665999999999999</v>
      </c>
      <c r="S44" s="15">
        <f t="shared" si="2"/>
        <v>18.99860000000001</v>
      </c>
      <c r="V44" s="46"/>
    </row>
    <row r="45" spans="1:22" ht="12.5" x14ac:dyDescent="0.25">
      <c r="A45" s="3">
        <v>2012</v>
      </c>
      <c r="B45" s="3">
        <v>2012</v>
      </c>
      <c r="C45" s="4">
        <v>41091</v>
      </c>
      <c r="D45" s="15">
        <f t="shared" si="6"/>
        <v>18.99860000000001</v>
      </c>
      <c r="E45" s="27">
        <f t="shared" si="3"/>
        <v>0</v>
      </c>
      <c r="F45" s="5">
        <v>0</v>
      </c>
      <c r="G45" s="5"/>
      <c r="H45" s="28">
        <f t="shared" si="4"/>
        <v>6.1666000000000007</v>
      </c>
      <c r="I45" s="29">
        <v>2.0832999999999999</v>
      </c>
      <c r="J45" s="29">
        <v>4.0833000000000004</v>
      </c>
      <c r="K45" s="23">
        <f t="shared" si="0"/>
        <v>0</v>
      </c>
      <c r="L45" s="24">
        <f t="shared" si="5"/>
        <v>0</v>
      </c>
      <c r="M45" s="17">
        <v>0</v>
      </c>
      <c r="N45" s="19">
        <v>0</v>
      </c>
      <c r="O45" s="19">
        <v>0</v>
      </c>
      <c r="P45" s="23">
        <f t="shared" si="1"/>
        <v>6.4999000000000002</v>
      </c>
      <c r="Q45" s="39">
        <v>3.8332999999999999</v>
      </c>
      <c r="R45" s="40">
        <v>2.6665999999999999</v>
      </c>
      <c r="S45" s="15">
        <f t="shared" si="2"/>
        <v>19.331900000000012</v>
      </c>
      <c r="V45" s="46"/>
    </row>
    <row r="46" spans="1:22" ht="12.5" x14ac:dyDescent="0.25">
      <c r="A46" s="3">
        <v>2012</v>
      </c>
      <c r="B46" s="3">
        <v>2012</v>
      </c>
      <c r="C46" s="4">
        <v>41122</v>
      </c>
      <c r="D46" s="15">
        <f t="shared" si="6"/>
        <v>19.331900000000012</v>
      </c>
      <c r="E46" s="27">
        <f t="shared" si="3"/>
        <v>0</v>
      </c>
      <c r="F46" s="5">
        <v>0</v>
      </c>
      <c r="G46" s="5"/>
      <c r="H46" s="28">
        <f t="shared" si="4"/>
        <v>6.1666000000000007</v>
      </c>
      <c r="I46" s="29">
        <v>2.0832999999999999</v>
      </c>
      <c r="J46" s="29">
        <v>4.0833000000000004</v>
      </c>
      <c r="K46" s="23">
        <f t="shared" si="0"/>
        <v>0</v>
      </c>
      <c r="L46" s="24">
        <f t="shared" si="5"/>
        <v>0</v>
      </c>
      <c r="M46" s="17">
        <v>0</v>
      </c>
      <c r="N46" s="19">
        <v>0</v>
      </c>
      <c r="O46" s="19">
        <v>0</v>
      </c>
      <c r="P46" s="23">
        <f t="shared" si="1"/>
        <v>6.4999000000000002</v>
      </c>
      <c r="Q46" s="39">
        <v>3.8332999999999999</v>
      </c>
      <c r="R46" s="40">
        <v>2.6665999999999999</v>
      </c>
      <c r="S46" s="15">
        <f t="shared" si="2"/>
        <v>19.665200000000013</v>
      </c>
      <c r="V46" s="46"/>
    </row>
    <row r="47" spans="1:22" ht="12.5" x14ac:dyDescent="0.25">
      <c r="A47" s="3">
        <v>2012</v>
      </c>
      <c r="B47" s="3">
        <v>2012</v>
      </c>
      <c r="C47" s="4">
        <v>41153</v>
      </c>
      <c r="D47" s="15">
        <f t="shared" si="6"/>
        <v>19.665200000000013</v>
      </c>
      <c r="E47" s="27">
        <f t="shared" si="3"/>
        <v>0</v>
      </c>
      <c r="F47" s="5">
        <v>0</v>
      </c>
      <c r="G47" s="5"/>
      <c r="H47" s="28">
        <f t="shared" si="4"/>
        <v>6.1666000000000007</v>
      </c>
      <c r="I47" s="29">
        <v>2.0832999999999999</v>
      </c>
      <c r="J47" s="29">
        <v>4.0833000000000004</v>
      </c>
      <c r="K47" s="23">
        <f t="shared" si="0"/>
        <v>0</v>
      </c>
      <c r="L47" s="24">
        <f t="shared" si="5"/>
        <v>0</v>
      </c>
      <c r="M47" s="17">
        <v>0</v>
      </c>
      <c r="N47" s="19">
        <v>0</v>
      </c>
      <c r="O47" s="19">
        <v>0</v>
      </c>
      <c r="P47" s="23">
        <f t="shared" si="1"/>
        <v>6.4999000000000002</v>
      </c>
      <c r="Q47" s="39">
        <v>3.8332999999999999</v>
      </c>
      <c r="R47" s="40">
        <v>2.6665999999999999</v>
      </c>
      <c r="S47" s="15">
        <f t="shared" si="2"/>
        <v>19.998500000000014</v>
      </c>
      <c r="V47" s="46"/>
    </row>
    <row r="48" spans="1:22" ht="12.5" x14ac:dyDescent="0.25">
      <c r="A48" s="3">
        <v>2012</v>
      </c>
      <c r="B48" s="3">
        <v>2012</v>
      </c>
      <c r="C48" s="4">
        <v>41183</v>
      </c>
      <c r="D48" s="15">
        <f t="shared" si="6"/>
        <v>19.998500000000014</v>
      </c>
      <c r="E48" s="27">
        <f t="shared" si="3"/>
        <v>0</v>
      </c>
      <c r="F48" s="5">
        <v>0</v>
      </c>
      <c r="G48" s="5"/>
      <c r="H48" s="28">
        <f t="shared" si="4"/>
        <v>6.1666000000000007</v>
      </c>
      <c r="I48" s="29">
        <v>2.0832999999999999</v>
      </c>
      <c r="J48" s="29">
        <v>4.0833000000000004</v>
      </c>
      <c r="K48" s="23">
        <f t="shared" si="0"/>
        <v>0</v>
      </c>
      <c r="L48" s="24">
        <f t="shared" si="5"/>
        <v>0</v>
      </c>
      <c r="M48" s="17">
        <v>0</v>
      </c>
      <c r="N48" s="19">
        <v>0</v>
      </c>
      <c r="O48" s="19">
        <v>0</v>
      </c>
      <c r="P48" s="23">
        <f t="shared" si="1"/>
        <v>6.4999000000000002</v>
      </c>
      <c r="Q48" s="39">
        <v>3.8332999999999999</v>
      </c>
      <c r="R48" s="40">
        <v>2.6665999999999999</v>
      </c>
      <c r="S48" s="15">
        <f t="shared" si="2"/>
        <v>20.331800000000015</v>
      </c>
      <c r="V48" s="46"/>
    </row>
    <row r="49" spans="1:22" ht="12.5" x14ac:dyDescent="0.25">
      <c r="A49" s="3">
        <v>2012</v>
      </c>
      <c r="B49" s="3">
        <v>2012</v>
      </c>
      <c r="C49" s="4">
        <v>41214</v>
      </c>
      <c r="D49" s="15">
        <f t="shared" si="6"/>
        <v>20.331800000000015</v>
      </c>
      <c r="E49" s="27">
        <f t="shared" si="3"/>
        <v>0</v>
      </c>
      <c r="F49" s="5">
        <v>0</v>
      </c>
      <c r="G49" s="5"/>
      <c r="H49" s="28">
        <f t="shared" si="4"/>
        <v>6.1666000000000007</v>
      </c>
      <c r="I49" s="29">
        <v>2.0832999999999999</v>
      </c>
      <c r="J49" s="29">
        <v>4.0833000000000004</v>
      </c>
      <c r="K49" s="23">
        <f t="shared" si="0"/>
        <v>0</v>
      </c>
      <c r="L49" s="24">
        <f t="shared" si="5"/>
        <v>0</v>
      </c>
      <c r="M49" s="17">
        <v>0</v>
      </c>
      <c r="N49" s="19">
        <v>0</v>
      </c>
      <c r="O49" s="19">
        <v>0</v>
      </c>
      <c r="P49" s="23">
        <f t="shared" si="1"/>
        <v>6.4999000000000002</v>
      </c>
      <c r="Q49" s="39">
        <v>3.8332999999999999</v>
      </c>
      <c r="R49" s="40">
        <v>2.6665999999999999</v>
      </c>
      <c r="S49" s="15">
        <f t="shared" si="2"/>
        <v>20.665100000000017</v>
      </c>
      <c r="V49" s="46"/>
    </row>
    <row r="50" spans="1:22" ht="12.5" x14ac:dyDescent="0.25">
      <c r="A50" s="3">
        <v>2012</v>
      </c>
      <c r="B50" s="3">
        <v>2012</v>
      </c>
      <c r="C50" s="4">
        <v>41244</v>
      </c>
      <c r="D50" s="15">
        <f t="shared" si="6"/>
        <v>20.665100000000017</v>
      </c>
      <c r="E50" s="27">
        <f t="shared" si="3"/>
        <v>0</v>
      </c>
      <c r="F50" s="5">
        <v>0</v>
      </c>
      <c r="G50" s="5"/>
      <c r="H50" s="28">
        <f t="shared" si="4"/>
        <v>6.1666000000000007</v>
      </c>
      <c r="I50" s="29">
        <v>2.0832999999999999</v>
      </c>
      <c r="J50" s="29">
        <v>4.0833000000000004</v>
      </c>
      <c r="K50" s="23">
        <f t="shared" si="0"/>
        <v>0</v>
      </c>
      <c r="L50" s="24">
        <f t="shared" si="5"/>
        <v>0</v>
      </c>
      <c r="M50" s="17">
        <v>0</v>
      </c>
      <c r="N50" s="19">
        <v>0</v>
      </c>
      <c r="O50" s="19">
        <v>0</v>
      </c>
      <c r="P50" s="23">
        <f t="shared" si="1"/>
        <v>6.4999000000000002</v>
      </c>
      <c r="Q50" s="39">
        <v>3.8332999999999999</v>
      </c>
      <c r="R50" s="40">
        <v>2.6665999999999999</v>
      </c>
      <c r="S50" s="15">
        <f t="shared" si="2"/>
        <v>20.998400000000018</v>
      </c>
      <c r="V50" s="46"/>
    </row>
    <row r="51" spans="1:22" ht="12.5" x14ac:dyDescent="0.25">
      <c r="A51" s="3">
        <v>2013</v>
      </c>
      <c r="B51" s="3">
        <v>2013</v>
      </c>
      <c r="C51" s="4">
        <v>41275</v>
      </c>
      <c r="D51" s="15">
        <f t="shared" si="6"/>
        <v>20.998400000000018</v>
      </c>
      <c r="E51" s="27">
        <f t="shared" si="3"/>
        <v>0</v>
      </c>
      <c r="F51" s="5">
        <v>0</v>
      </c>
      <c r="G51" s="5"/>
      <c r="H51" s="28">
        <f t="shared" si="4"/>
        <v>6.5</v>
      </c>
      <c r="I51" s="29">
        <v>5</v>
      </c>
      <c r="J51" s="29">
        <v>1.5</v>
      </c>
      <c r="K51" s="23">
        <f t="shared" si="0"/>
        <v>0</v>
      </c>
      <c r="L51" s="24">
        <f t="shared" si="5"/>
        <v>0</v>
      </c>
      <c r="M51" s="17">
        <v>0</v>
      </c>
      <c r="N51" s="19">
        <v>0</v>
      </c>
      <c r="O51" s="19">
        <v>0</v>
      </c>
      <c r="P51" s="23">
        <f t="shared" si="1"/>
        <v>6.5</v>
      </c>
      <c r="Q51" s="39">
        <v>2</v>
      </c>
      <c r="R51" s="40">
        <v>4.5</v>
      </c>
      <c r="S51" s="15">
        <f t="shared" si="2"/>
        <v>20.998400000000018</v>
      </c>
      <c r="V51" s="46"/>
    </row>
    <row r="52" spans="1:22" ht="12.5" x14ac:dyDescent="0.25">
      <c r="A52" s="3">
        <v>2013</v>
      </c>
      <c r="B52" s="3">
        <v>2013</v>
      </c>
      <c r="C52" s="4">
        <v>41306</v>
      </c>
      <c r="D52" s="15">
        <f t="shared" si="6"/>
        <v>20.998400000000018</v>
      </c>
      <c r="E52" s="27">
        <f t="shared" si="3"/>
        <v>0</v>
      </c>
      <c r="F52" s="5">
        <v>0</v>
      </c>
      <c r="G52" s="5"/>
      <c r="H52" s="28">
        <f t="shared" si="4"/>
        <v>6.5</v>
      </c>
      <c r="I52" s="29">
        <v>5</v>
      </c>
      <c r="J52" s="29">
        <v>1.5</v>
      </c>
      <c r="K52" s="23">
        <f t="shared" si="0"/>
        <v>0</v>
      </c>
      <c r="L52" s="24">
        <f t="shared" si="5"/>
        <v>0</v>
      </c>
      <c r="M52" s="17">
        <v>0</v>
      </c>
      <c r="N52" s="19">
        <v>0</v>
      </c>
      <c r="O52" s="19">
        <v>0</v>
      </c>
      <c r="P52" s="23">
        <f t="shared" si="1"/>
        <v>6.5</v>
      </c>
      <c r="Q52" s="39">
        <v>2</v>
      </c>
      <c r="R52" s="40">
        <v>4.5</v>
      </c>
      <c r="S52" s="15">
        <f t="shared" si="2"/>
        <v>20.998400000000018</v>
      </c>
      <c r="V52" s="46"/>
    </row>
    <row r="53" spans="1:22" ht="12.5" x14ac:dyDescent="0.25">
      <c r="A53" s="3">
        <v>2013</v>
      </c>
      <c r="B53" s="3">
        <v>2013</v>
      </c>
      <c r="C53" s="4">
        <v>41334</v>
      </c>
      <c r="D53" s="15">
        <f t="shared" si="6"/>
        <v>20.998400000000018</v>
      </c>
      <c r="E53" s="27">
        <f t="shared" si="3"/>
        <v>0</v>
      </c>
      <c r="F53" s="5">
        <v>0</v>
      </c>
      <c r="G53" s="5"/>
      <c r="H53" s="28">
        <f t="shared" si="4"/>
        <v>6.5</v>
      </c>
      <c r="I53" s="29">
        <v>5</v>
      </c>
      <c r="J53" s="29">
        <v>1.5</v>
      </c>
      <c r="K53" s="23">
        <f t="shared" si="0"/>
        <v>0</v>
      </c>
      <c r="L53" s="24">
        <f t="shared" si="5"/>
        <v>0</v>
      </c>
      <c r="M53" s="17">
        <v>0</v>
      </c>
      <c r="N53" s="19">
        <v>0</v>
      </c>
      <c r="O53" s="19">
        <v>0</v>
      </c>
      <c r="P53" s="23">
        <f t="shared" si="1"/>
        <v>2</v>
      </c>
      <c r="Q53" s="39">
        <v>2</v>
      </c>
      <c r="R53" s="40">
        <v>0</v>
      </c>
      <c r="S53" s="15">
        <f t="shared" si="2"/>
        <v>16.498400000000018</v>
      </c>
      <c r="V53" s="46"/>
    </row>
    <row r="54" spans="1:22" ht="12.5" x14ac:dyDescent="0.25">
      <c r="A54" s="3">
        <v>2013</v>
      </c>
      <c r="B54" s="3">
        <v>2013</v>
      </c>
      <c r="C54" s="4">
        <v>41365</v>
      </c>
      <c r="D54" s="15">
        <f t="shared" si="6"/>
        <v>16.498400000000018</v>
      </c>
      <c r="E54" s="27">
        <f t="shared" si="3"/>
        <v>0</v>
      </c>
      <c r="F54" s="5">
        <v>0</v>
      </c>
      <c r="G54" s="5"/>
      <c r="H54" s="28">
        <f t="shared" si="4"/>
        <v>6.5</v>
      </c>
      <c r="I54" s="29">
        <v>5</v>
      </c>
      <c r="J54" s="29">
        <v>1.5</v>
      </c>
      <c r="K54" s="23">
        <f t="shared" si="0"/>
        <v>0</v>
      </c>
      <c r="L54" s="24">
        <f t="shared" si="5"/>
        <v>0</v>
      </c>
      <c r="M54" s="17">
        <v>0</v>
      </c>
      <c r="N54" s="19">
        <v>0</v>
      </c>
      <c r="O54" s="19">
        <v>0</v>
      </c>
      <c r="P54" s="23">
        <f t="shared" si="1"/>
        <v>6.5</v>
      </c>
      <c r="Q54" s="39">
        <v>2</v>
      </c>
      <c r="R54" s="40">
        <v>4.5</v>
      </c>
      <c r="S54" s="15">
        <f t="shared" si="2"/>
        <v>16.498400000000018</v>
      </c>
      <c r="V54" s="46"/>
    </row>
    <row r="55" spans="1:22" ht="12.5" x14ac:dyDescent="0.25">
      <c r="A55" s="3">
        <v>2013</v>
      </c>
      <c r="B55" s="3">
        <v>2013</v>
      </c>
      <c r="C55" s="4">
        <v>41395</v>
      </c>
      <c r="D55" s="15">
        <f t="shared" si="6"/>
        <v>16.498400000000018</v>
      </c>
      <c r="E55" s="27">
        <f t="shared" si="3"/>
        <v>0</v>
      </c>
      <c r="F55" s="5">
        <v>0</v>
      </c>
      <c r="G55" s="5"/>
      <c r="H55" s="28">
        <f t="shared" si="4"/>
        <v>6.5</v>
      </c>
      <c r="I55" s="29">
        <v>5</v>
      </c>
      <c r="J55" s="29">
        <v>1.5</v>
      </c>
      <c r="K55" s="23">
        <f t="shared" si="0"/>
        <v>0</v>
      </c>
      <c r="L55" s="24">
        <f t="shared" si="5"/>
        <v>0</v>
      </c>
      <c r="M55" s="17">
        <v>0</v>
      </c>
      <c r="N55" s="19">
        <v>0</v>
      </c>
      <c r="O55" s="19">
        <v>0</v>
      </c>
      <c r="P55" s="23">
        <f t="shared" si="1"/>
        <v>6.5</v>
      </c>
      <c r="Q55" s="39">
        <v>2</v>
      </c>
      <c r="R55" s="40">
        <v>4.5</v>
      </c>
      <c r="S55" s="15">
        <f t="shared" si="2"/>
        <v>16.498400000000018</v>
      </c>
      <c r="V55" s="46"/>
    </row>
    <row r="56" spans="1:22" ht="12.5" x14ac:dyDescent="0.25">
      <c r="A56" s="3">
        <v>2013</v>
      </c>
      <c r="B56" s="3">
        <v>2013</v>
      </c>
      <c r="C56" s="4">
        <v>41426</v>
      </c>
      <c r="D56" s="15">
        <f t="shared" si="6"/>
        <v>16.498400000000018</v>
      </c>
      <c r="E56" s="27">
        <f t="shared" si="3"/>
        <v>0</v>
      </c>
      <c r="F56" s="5">
        <v>0</v>
      </c>
      <c r="G56" s="5"/>
      <c r="H56" s="28">
        <f t="shared" si="4"/>
        <v>6.5</v>
      </c>
      <c r="I56" s="29">
        <v>5</v>
      </c>
      <c r="J56" s="29">
        <v>1.5</v>
      </c>
      <c r="K56" s="23">
        <f t="shared" si="0"/>
        <v>0</v>
      </c>
      <c r="L56" s="24">
        <f t="shared" si="5"/>
        <v>0</v>
      </c>
      <c r="M56" s="17">
        <v>0</v>
      </c>
      <c r="N56" s="19">
        <v>0</v>
      </c>
      <c r="O56" s="19">
        <v>0</v>
      </c>
      <c r="P56" s="23">
        <f t="shared" si="1"/>
        <v>6.5</v>
      </c>
      <c r="Q56" s="39">
        <v>2</v>
      </c>
      <c r="R56" s="40">
        <v>4.5</v>
      </c>
      <c r="S56" s="15">
        <f t="shared" si="2"/>
        <v>16.498400000000018</v>
      </c>
      <c r="V56" s="46"/>
    </row>
    <row r="57" spans="1:22" ht="12.5" x14ac:dyDescent="0.25">
      <c r="A57" s="3">
        <v>2013</v>
      </c>
      <c r="B57" s="3">
        <v>2013</v>
      </c>
      <c r="C57" s="4">
        <v>41456</v>
      </c>
      <c r="D57" s="15">
        <f t="shared" si="6"/>
        <v>16.498400000000018</v>
      </c>
      <c r="E57" s="27">
        <f t="shared" si="3"/>
        <v>0</v>
      </c>
      <c r="F57" s="5">
        <v>0</v>
      </c>
      <c r="G57" s="5"/>
      <c r="H57" s="28">
        <f t="shared" si="4"/>
        <v>6.5</v>
      </c>
      <c r="I57" s="29">
        <v>5</v>
      </c>
      <c r="J57" s="29">
        <v>1.5</v>
      </c>
      <c r="K57" s="23">
        <f t="shared" si="0"/>
        <v>0</v>
      </c>
      <c r="L57" s="24">
        <f t="shared" si="5"/>
        <v>0</v>
      </c>
      <c r="M57" s="17">
        <v>0</v>
      </c>
      <c r="N57" s="19">
        <v>0</v>
      </c>
      <c r="O57" s="19">
        <v>0</v>
      </c>
      <c r="P57" s="23">
        <f t="shared" si="1"/>
        <v>6.5</v>
      </c>
      <c r="Q57" s="39">
        <v>2</v>
      </c>
      <c r="R57" s="40">
        <v>4.5</v>
      </c>
      <c r="S57" s="15">
        <f t="shared" si="2"/>
        <v>16.498400000000018</v>
      </c>
      <c r="V57" s="46"/>
    </row>
    <row r="58" spans="1:22" ht="12.5" x14ac:dyDescent="0.25">
      <c r="A58" s="3">
        <v>2013</v>
      </c>
      <c r="B58" s="3">
        <v>2013</v>
      </c>
      <c r="C58" s="4">
        <v>41487</v>
      </c>
      <c r="D58" s="15">
        <f t="shared" si="6"/>
        <v>16.498400000000018</v>
      </c>
      <c r="E58" s="27">
        <f t="shared" si="3"/>
        <v>0</v>
      </c>
      <c r="F58" s="5">
        <v>0</v>
      </c>
      <c r="G58" s="5"/>
      <c r="H58" s="28">
        <f t="shared" si="4"/>
        <v>6.5</v>
      </c>
      <c r="I58" s="29">
        <v>5</v>
      </c>
      <c r="J58" s="29">
        <v>1.5</v>
      </c>
      <c r="K58" s="23">
        <f t="shared" si="0"/>
        <v>0</v>
      </c>
      <c r="L58" s="24">
        <f t="shared" si="5"/>
        <v>0</v>
      </c>
      <c r="M58" s="17">
        <v>0</v>
      </c>
      <c r="N58" s="19">
        <v>0</v>
      </c>
      <c r="O58" s="19">
        <v>0</v>
      </c>
      <c r="P58" s="23">
        <f t="shared" si="1"/>
        <v>6.5</v>
      </c>
      <c r="Q58" s="39">
        <v>2</v>
      </c>
      <c r="R58" s="40">
        <v>4.5</v>
      </c>
      <c r="S58" s="15">
        <f t="shared" si="2"/>
        <v>16.498400000000018</v>
      </c>
      <c r="V58" s="46"/>
    </row>
    <row r="59" spans="1:22" ht="12.5" x14ac:dyDescent="0.25">
      <c r="A59" s="3">
        <v>2013</v>
      </c>
      <c r="B59" s="3">
        <v>2013</v>
      </c>
      <c r="C59" s="4">
        <v>41518</v>
      </c>
      <c r="D59" s="15">
        <f t="shared" si="6"/>
        <v>16.498400000000018</v>
      </c>
      <c r="E59" s="27">
        <f t="shared" si="3"/>
        <v>0</v>
      </c>
      <c r="F59" s="5">
        <v>0</v>
      </c>
      <c r="G59" s="5"/>
      <c r="H59" s="28">
        <f t="shared" si="4"/>
        <v>6.5</v>
      </c>
      <c r="I59" s="29">
        <v>5</v>
      </c>
      <c r="J59" s="29">
        <v>1.5</v>
      </c>
      <c r="K59" s="23">
        <f t="shared" si="0"/>
        <v>0</v>
      </c>
      <c r="L59" s="24">
        <f t="shared" si="5"/>
        <v>0</v>
      </c>
      <c r="M59" s="17">
        <v>0</v>
      </c>
      <c r="N59" s="19">
        <v>0</v>
      </c>
      <c r="O59" s="19">
        <v>0</v>
      </c>
      <c r="P59" s="23">
        <f t="shared" si="1"/>
        <v>6.5</v>
      </c>
      <c r="Q59" s="39">
        <v>2</v>
      </c>
      <c r="R59" s="40">
        <v>4.5</v>
      </c>
      <c r="S59" s="15">
        <f t="shared" si="2"/>
        <v>16.498400000000018</v>
      </c>
      <c r="V59" s="46"/>
    </row>
    <row r="60" spans="1:22" ht="12.5" x14ac:dyDescent="0.25">
      <c r="A60" s="3">
        <v>2013</v>
      </c>
      <c r="B60" s="3">
        <v>2013</v>
      </c>
      <c r="C60" s="4">
        <v>41548</v>
      </c>
      <c r="D60" s="15">
        <f t="shared" si="6"/>
        <v>16.498400000000018</v>
      </c>
      <c r="E60" s="27">
        <f t="shared" si="3"/>
        <v>0</v>
      </c>
      <c r="F60" s="5">
        <v>0</v>
      </c>
      <c r="G60" s="5"/>
      <c r="H60" s="28">
        <f t="shared" si="4"/>
        <v>6.5</v>
      </c>
      <c r="I60" s="29">
        <v>5</v>
      </c>
      <c r="J60" s="29">
        <v>1.5</v>
      </c>
      <c r="K60" s="23">
        <f t="shared" si="0"/>
        <v>0</v>
      </c>
      <c r="L60" s="24">
        <f t="shared" si="5"/>
        <v>0</v>
      </c>
      <c r="M60" s="17">
        <v>0</v>
      </c>
      <c r="N60" s="19">
        <v>0</v>
      </c>
      <c r="O60" s="19">
        <v>0</v>
      </c>
      <c r="P60" s="23">
        <f t="shared" si="1"/>
        <v>6.5</v>
      </c>
      <c r="Q60" s="39">
        <v>2</v>
      </c>
      <c r="R60" s="40">
        <v>4.5</v>
      </c>
      <c r="S60" s="15">
        <f t="shared" si="2"/>
        <v>16.498400000000018</v>
      </c>
      <c r="V60" s="46"/>
    </row>
    <row r="61" spans="1:22" ht="12.5" x14ac:dyDescent="0.25">
      <c r="A61" s="3">
        <v>2013</v>
      </c>
      <c r="B61" s="3">
        <v>2013</v>
      </c>
      <c r="C61" s="4">
        <v>41579</v>
      </c>
      <c r="D61" s="15">
        <f t="shared" si="6"/>
        <v>16.498400000000018</v>
      </c>
      <c r="E61" s="27">
        <f t="shared" si="3"/>
        <v>0</v>
      </c>
      <c r="F61" s="5">
        <v>0</v>
      </c>
      <c r="G61" s="5"/>
      <c r="H61" s="28">
        <f t="shared" si="4"/>
        <v>6.5</v>
      </c>
      <c r="I61" s="29">
        <v>5</v>
      </c>
      <c r="J61" s="29">
        <v>1.5</v>
      </c>
      <c r="K61" s="23">
        <f t="shared" si="0"/>
        <v>0</v>
      </c>
      <c r="L61" s="24">
        <f t="shared" si="5"/>
        <v>0</v>
      </c>
      <c r="M61" s="17">
        <v>0</v>
      </c>
      <c r="N61" s="19">
        <v>0</v>
      </c>
      <c r="O61" s="19">
        <v>0</v>
      </c>
      <c r="P61" s="23">
        <f t="shared" si="1"/>
        <v>6.5</v>
      </c>
      <c r="Q61" s="39">
        <v>2</v>
      </c>
      <c r="R61" s="40">
        <v>4.5</v>
      </c>
      <c r="S61" s="15">
        <f t="shared" si="2"/>
        <v>16.498400000000018</v>
      </c>
      <c r="V61" s="46"/>
    </row>
    <row r="62" spans="1:22" ht="12.5" x14ac:dyDescent="0.25">
      <c r="A62" s="3">
        <v>2013</v>
      </c>
      <c r="B62" s="3">
        <v>2013</v>
      </c>
      <c r="C62" s="4">
        <v>41609</v>
      </c>
      <c r="D62" s="15">
        <f t="shared" si="6"/>
        <v>16.498400000000018</v>
      </c>
      <c r="E62" s="27">
        <f t="shared" si="3"/>
        <v>0</v>
      </c>
      <c r="F62" s="5">
        <v>0</v>
      </c>
      <c r="G62" s="5"/>
      <c r="H62" s="28">
        <f t="shared" si="4"/>
        <v>6.5</v>
      </c>
      <c r="I62" s="29">
        <v>5</v>
      </c>
      <c r="J62" s="29">
        <v>1.5</v>
      </c>
      <c r="K62" s="23">
        <f t="shared" si="0"/>
        <v>0</v>
      </c>
      <c r="L62" s="24">
        <f t="shared" si="5"/>
        <v>0</v>
      </c>
      <c r="M62" s="17">
        <v>0</v>
      </c>
      <c r="N62" s="19">
        <v>0</v>
      </c>
      <c r="O62" s="19">
        <v>0</v>
      </c>
      <c r="P62" s="23">
        <f t="shared" si="1"/>
        <v>6.5</v>
      </c>
      <c r="Q62" s="39">
        <v>2</v>
      </c>
      <c r="R62" s="40">
        <v>4.5</v>
      </c>
      <c r="S62" s="15">
        <f t="shared" si="2"/>
        <v>16.498400000000018</v>
      </c>
      <c r="V62" s="46"/>
    </row>
    <row r="63" spans="1:22" ht="12.5" x14ac:dyDescent="0.25">
      <c r="A63" s="3">
        <v>2014</v>
      </c>
      <c r="B63" s="3">
        <v>2014</v>
      </c>
      <c r="C63" s="4">
        <v>41640</v>
      </c>
      <c r="D63" s="15">
        <f t="shared" si="6"/>
        <v>16.498400000000018</v>
      </c>
      <c r="E63" s="27">
        <f t="shared" si="3"/>
        <v>0</v>
      </c>
      <c r="F63" s="5">
        <v>0</v>
      </c>
      <c r="G63" s="5"/>
      <c r="H63" s="28">
        <f t="shared" si="4"/>
        <v>6.4999000000000002</v>
      </c>
      <c r="I63" s="29">
        <v>4.9165999999999999</v>
      </c>
      <c r="J63" s="29">
        <v>1.5832999999999999</v>
      </c>
      <c r="K63" s="23">
        <f t="shared" si="0"/>
        <v>0</v>
      </c>
      <c r="L63" s="24">
        <f t="shared" si="5"/>
        <v>0</v>
      </c>
      <c r="M63" s="17">
        <v>0</v>
      </c>
      <c r="N63" s="19">
        <v>0</v>
      </c>
      <c r="O63" s="19">
        <v>0</v>
      </c>
      <c r="P63" s="23">
        <f t="shared" si="1"/>
        <v>6</v>
      </c>
      <c r="Q63" s="39">
        <v>3</v>
      </c>
      <c r="R63" s="40">
        <v>3</v>
      </c>
      <c r="S63" s="15">
        <f t="shared" si="2"/>
        <v>15.998500000000018</v>
      </c>
      <c r="V63" s="46"/>
    </row>
    <row r="64" spans="1:22" ht="12.5" x14ac:dyDescent="0.25">
      <c r="A64" s="3">
        <v>2014</v>
      </c>
      <c r="B64" s="3">
        <v>2014</v>
      </c>
      <c r="C64" s="4">
        <v>41671</v>
      </c>
      <c r="D64" s="15">
        <f t="shared" si="6"/>
        <v>15.998500000000018</v>
      </c>
      <c r="E64" s="27">
        <f t="shared" si="3"/>
        <v>0</v>
      </c>
      <c r="F64" s="5">
        <v>0</v>
      </c>
      <c r="G64" s="5"/>
      <c r="H64" s="28">
        <f t="shared" si="4"/>
        <v>6.4999000000000002</v>
      </c>
      <c r="I64" s="29">
        <v>4.9165999999999999</v>
      </c>
      <c r="J64" s="29">
        <v>1.5832999999999999</v>
      </c>
      <c r="K64" s="23">
        <f t="shared" si="0"/>
        <v>0</v>
      </c>
      <c r="L64" s="24">
        <f t="shared" si="5"/>
        <v>0</v>
      </c>
      <c r="M64" s="17">
        <v>0</v>
      </c>
      <c r="N64" s="19">
        <v>0</v>
      </c>
      <c r="O64" s="19">
        <v>0</v>
      </c>
      <c r="P64" s="23">
        <f t="shared" si="1"/>
        <v>6</v>
      </c>
      <c r="Q64" s="39">
        <v>3</v>
      </c>
      <c r="R64" s="40">
        <v>3</v>
      </c>
      <c r="S64" s="15">
        <f t="shared" si="2"/>
        <v>15.498600000000017</v>
      </c>
      <c r="V64" s="46"/>
    </row>
    <row r="65" spans="1:22" ht="12.5" x14ac:dyDescent="0.25">
      <c r="A65" s="3">
        <v>2014</v>
      </c>
      <c r="B65" s="3">
        <v>2014</v>
      </c>
      <c r="C65" s="4">
        <v>41699</v>
      </c>
      <c r="D65" s="15">
        <f t="shared" si="6"/>
        <v>15.498600000000017</v>
      </c>
      <c r="E65" s="27">
        <f t="shared" si="3"/>
        <v>0</v>
      </c>
      <c r="F65" s="5">
        <v>0</v>
      </c>
      <c r="G65" s="5"/>
      <c r="H65" s="28">
        <f t="shared" si="4"/>
        <v>6.4999000000000002</v>
      </c>
      <c r="I65" s="29">
        <v>4.9165999999999999</v>
      </c>
      <c r="J65" s="29">
        <v>1.5832999999999999</v>
      </c>
      <c r="K65" s="23">
        <f t="shared" si="0"/>
        <v>0</v>
      </c>
      <c r="L65" s="24">
        <f t="shared" si="5"/>
        <v>0</v>
      </c>
      <c r="M65" s="17">
        <v>0</v>
      </c>
      <c r="N65" s="19">
        <v>0</v>
      </c>
      <c r="O65" s="19">
        <v>0</v>
      </c>
      <c r="P65" s="23">
        <f t="shared" si="1"/>
        <v>6</v>
      </c>
      <c r="Q65" s="39">
        <v>3</v>
      </c>
      <c r="R65" s="40">
        <v>3</v>
      </c>
      <c r="S65" s="15">
        <f t="shared" si="2"/>
        <v>14.998700000000017</v>
      </c>
      <c r="V65" s="46"/>
    </row>
    <row r="66" spans="1:22" ht="12.5" x14ac:dyDescent="0.25">
      <c r="A66" s="3">
        <v>2014</v>
      </c>
      <c r="B66" s="3">
        <v>2014</v>
      </c>
      <c r="C66" s="4">
        <v>41730</v>
      </c>
      <c r="D66" s="15">
        <f t="shared" si="6"/>
        <v>14.998700000000017</v>
      </c>
      <c r="E66" s="27">
        <f t="shared" si="3"/>
        <v>0</v>
      </c>
      <c r="F66" s="5">
        <v>0</v>
      </c>
      <c r="G66" s="5"/>
      <c r="H66" s="28">
        <f t="shared" si="4"/>
        <v>6.4999000000000002</v>
      </c>
      <c r="I66" s="29">
        <v>4.9165999999999999</v>
      </c>
      <c r="J66" s="29">
        <v>1.5832999999999999</v>
      </c>
      <c r="K66" s="23">
        <f t="shared" si="0"/>
        <v>0</v>
      </c>
      <c r="L66" s="24">
        <f t="shared" si="5"/>
        <v>0</v>
      </c>
      <c r="M66" s="17">
        <v>0</v>
      </c>
      <c r="N66" s="19">
        <v>0</v>
      </c>
      <c r="O66" s="19">
        <v>0</v>
      </c>
      <c r="P66" s="23">
        <f t="shared" si="1"/>
        <v>6</v>
      </c>
      <c r="Q66" s="39">
        <v>3</v>
      </c>
      <c r="R66" s="40">
        <v>3</v>
      </c>
      <c r="S66" s="15">
        <f t="shared" si="2"/>
        <v>14.498800000000017</v>
      </c>
      <c r="V66" s="46"/>
    </row>
    <row r="67" spans="1:22" ht="12.5" x14ac:dyDescent="0.25">
      <c r="A67" s="3">
        <v>2014</v>
      </c>
      <c r="B67" s="3">
        <v>2014</v>
      </c>
      <c r="C67" s="4">
        <v>41760</v>
      </c>
      <c r="D67" s="15">
        <f t="shared" si="6"/>
        <v>14.498800000000017</v>
      </c>
      <c r="E67" s="27">
        <f t="shared" si="3"/>
        <v>0</v>
      </c>
      <c r="F67" s="5">
        <v>0</v>
      </c>
      <c r="G67" s="5"/>
      <c r="H67" s="28">
        <f t="shared" si="4"/>
        <v>6.4999000000000002</v>
      </c>
      <c r="I67" s="29">
        <v>4.9165999999999999</v>
      </c>
      <c r="J67" s="29">
        <v>1.5832999999999999</v>
      </c>
      <c r="K67" s="23">
        <f t="shared" ref="K67:K130" si="7">N67+O67</f>
        <v>0</v>
      </c>
      <c r="L67" s="24">
        <f t="shared" si="5"/>
        <v>0</v>
      </c>
      <c r="M67" s="17">
        <v>0</v>
      </c>
      <c r="N67" s="19">
        <v>0</v>
      </c>
      <c r="O67" s="19">
        <v>0</v>
      </c>
      <c r="P67" s="23">
        <f t="shared" ref="P67:P130" si="8">Q67+R67</f>
        <v>6</v>
      </c>
      <c r="Q67" s="39">
        <v>3</v>
      </c>
      <c r="R67" s="40">
        <v>3</v>
      </c>
      <c r="S67" s="15">
        <f t="shared" ref="S67:S130" si="9">D67+E67-H67-K67+P67</f>
        <v>13.998900000000017</v>
      </c>
      <c r="V67" s="46"/>
    </row>
    <row r="68" spans="1:22" ht="12.5" x14ac:dyDescent="0.25">
      <c r="A68" s="3">
        <v>2014</v>
      </c>
      <c r="B68" s="3">
        <v>2014</v>
      </c>
      <c r="C68" s="4">
        <v>41791</v>
      </c>
      <c r="D68" s="15">
        <f t="shared" si="6"/>
        <v>13.998900000000017</v>
      </c>
      <c r="E68" s="27">
        <f t="shared" ref="E68:E131" si="10">F68</f>
        <v>0</v>
      </c>
      <c r="F68" s="5">
        <v>0</v>
      </c>
      <c r="G68" s="5"/>
      <c r="H68" s="28">
        <f t="shared" ref="H68:H131" si="11">SUM(I68:J68)</f>
        <v>6.4999000000000002</v>
      </c>
      <c r="I68" s="29">
        <v>4.9165999999999999</v>
      </c>
      <c r="J68" s="29">
        <v>1.5832999999999999</v>
      </c>
      <c r="K68" s="23">
        <f t="shared" si="7"/>
        <v>0</v>
      </c>
      <c r="L68" s="24">
        <f t="shared" ref="L68:L131" si="12">M68</f>
        <v>0</v>
      </c>
      <c r="M68" s="17">
        <v>0</v>
      </c>
      <c r="N68" s="19">
        <v>0</v>
      </c>
      <c r="O68" s="19">
        <v>0</v>
      </c>
      <c r="P68" s="23">
        <f t="shared" si="8"/>
        <v>5</v>
      </c>
      <c r="Q68" s="39">
        <v>3</v>
      </c>
      <c r="R68" s="40">
        <v>2</v>
      </c>
      <c r="S68" s="15">
        <f t="shared" si="9"/>
        <v>12.499000000000017</v>
      </c>
      <c r="V68" s="46"/>
    </row>
    <row r="69" spans="1:22" ht="12.5" x14ac:dyDescent="0.25">
      <c r="A69" s="3">
        <v>2014</v>
      </c>
      <c r="B69" s="3">
        <v>2014</v>
      </c>
      <c r="C69" s="4">
        <v>41821</v>
      </c>
      <c r="D69" s="15">
        <f t="shared" ref="D69:D132" si="13">S68</f>
        <v>12.499000000000017</v>
      </c>
      <c r="E69" s="27">
        <f t="shared" si="10"/>
        <v>0</v>
      </c>
      <c r="F69" s="5">
        <v>0</v>
      </c>
      <c r="G69" s="5"/>
      <c r="H69" s="28">
        <f t="shared" si="11"/>
        <v>6.4999000000000002</v>
      </c>
      <c r="I69" s="29">
        <v>4.9165999999999999</v>
      </c>
      <c r="J69" s="29">
        <v>1.5832999999999999</v>
      </c>
      <c r="K69" s="23">
        <f t="shared" si="7"/>
        <v>0</v>
      </c>
      <c r="L69" s="24">
        <f t="shared" si="12"/>
        <v>0</v>
      </c>
      <c r="M69" s="17">
        <v>0</v>
      </c>
      <c r="N69" s="19">
        <v>0</v>
      </c>
      <c r="O69" s="19">
        <v>0</v>
      </c>
      <c r="P69" s="23">
        <f t="shared" si="8"/>
        <v>6</v>
      </c>
      <c r="Q69" s="39">
        <v>3</v>
      </c>
      <c r="R69" s="40">
        <v>3</v>
      </c>
      <c r="S69" s="15">
        <f t="shared" si="9"/>
        <v>11.999100000000016</v>
      </c>
      <c r="V69" s="46"/>
    </row>
    <row r="70" spans="1:22" ht="12.5" x14ac:dyDescent="0.25">
      <c r="A70" s="3">
        <v>2014</v>
      </c>
      <c r="B70" s="3">
        <v>2014</v>
      </c>
      <c r="C70" s="4">
        <v>41852</v>
      </c>
      <c r="D70" s="15">
        <f t="shared" si="13"/>
        <v>11.999100000000016</v>
      </c>
      <c r="E70" s="27">
        <f t="shared" si="10"/>
        <v>0</v>
      </c>
      <c r="F70" s="5">
        <v>0</v>
      </c>
      <c r="G70" s="5"/>
      <c r="H70" s="28">
        <f t="shared" si="11"/>
        <v>6.4999000000000002</v>
      </c>
      <c r="I70" s="29">
        <v>4.9165999999999999</v>
      </c>
      <c r="J70" s="29">
        <v>1.5832999999999999</v>
      </c>
      <c r="K70" s="23">
        <f t="shared" si="7"/>
        <v>0</v>
      </c>
      <c r="L70" s="24">
        <f t="shared" si="12"/>
        <v>0</v>
      </c>
      <c r="M70" s="17">
        <v>0</v>
      </c>
      <c r="N70" s="19">
        <v>0</v>
      </c>
      <c r="O70" s="19">
        <v>0</v>
      </c>
      <c r="P70" s="23">
        <f t="shared" si="8"/>
        <v>6</v>
      </c>
      <c r="Q70" s="39">
        <v>3</v>
      </c>
      <c r="R70" s="40">
        <v>3</v>
      </c>
      <c r="S70" s="15">
        <f t="shared" si="9"/>
        <v>11.499200000000016</v>
      </c>
      <c r="V70" s="46"/>
    </row>
    <row r="71" spans="1:22" ht="12.5" x14ac:dyDescent="0.25">
      <c r="A71" s="3">
        <v>2014</v>
      </c>
      <c r="B71" s="3">
        <v>2014</v>
      </c>
      <c r="C71" s="4">
        <v>41883</v>
      </c>
      <c r="D71" s="15">
        <f t="shared" si="13"/>
        <v>11.499200000000016</v>
      </c>
      <c r="E71" s="27">
        <f t="shared" si="10"/>
        <v>0</v>
      </c>
      <c r="F71" s="5">
        <v>0</v>
      </c>
      <c r="G71" s="5"/>
      <c r="H71" s="28">
        <f t="shared" si="11"/>
        <v>6.4999000000000002</v>
      </c>
      <c r="I71" s="29">
        <v>4.9165999999999999</v>
      </c>
      <c r="J71" s="29">
        <v>1.5832999999999999</v>
      </c>
      <c r="K71" s="23">
        <f t="shared" si="7"/>
        <v>0</v>
      </c>
      <c r="L71" s="24">
        <f t="shared" si="12"/>
        <v>0</v>
      </c>
      <c r="M71" s="17">
        <v>0</v>
      </c>
      <c r="N71" s="19">
        <v>0</v>
      </c>
      <c r="O71" s="19">
        <v>0</v>
      </c>
      <c r="P71" s="23">
        <f t="shared" si="8"/>
        <v>8</v>
      </c>
      <c r="Q71" s="39">
        <v>3</v>
      </c>
      <c r="R71" s="40">
        <v>5</v>
      </c>
      <c r="S71" s="15">
        <f t="shared" si="9"/>
        <v>12.999300000000016</v>
      </c>
      <c r="V71" s="46"/>
    </row>
    <row r="72" spans="1:22" ht="12.5" x14ac:dyDescent="0.25">
      <c r="A72" s="3">
        <v>2014</v>
      </c>
      <c r="B72" s="3">
        <v>2014</v>
      </c>
      <c r="C72" s="4">
        <v>41913</v>
      </c>
      <c r="D72" s="15">
        <f t="shared" si="13"/>
        <v>12.999300000000016</v>
      </c>
      <c r="E72" s="27">
        <f t="shared" si="10"/>
        <v>0</v>
      </c>
      <c r="F72" s="5">
        <v>0</v>
      </c>
      <c r="G72" s="5"/>
      <c r="H72" s="28">
        <f t="shared" si="11"/>
        <v>6.4999000000000002</v>
      </c>
      <c r="I72" s="29">
        <v>4.9165999999999999</v>
      </c>
      <c r="J72" s="29">
        <v>1.5832999999999999</v>
      </c>
      <c r="K72" s="23">
        <f t="shared" si="7"/>
        <v>0</v>
      </c>
      <c r="L72" s="24">
        <f t="shared" si="12"/>
        <v>0</v>
      </c>
      <c r="M72" s="17">
        <v>0</v>
      </c>
      <c r="N72" s="19">
        <v>0</v>
      </c>
      <c r="O72" s="19">
        <v>0</v>
      </c>
      <c r="P72" s="23">
        <f t="shared" si="8"/>
        <v>6</v>
      </c>
      <c r="Q72" s="39">
        <v>3</v>
      </c>
      <c r="R72" s="40">
        <v>3</v>
      </c>
      <c r="S72" s="15">
        <f t="shared" si="9"/>
        <v>12.499400000000016</v>
      </c>
      <c r="V72" s="46"/>
    </row>
    <row r="73" spans="1:22" ht="12.5" x14ac:dyDescent="0.25">
      <c r="A73" s="3">
        <v>2014</v>
      </c>
      <c r="B73" s="3">
        <v>2014</v>
      </c>
      <c r="C73" s="4">
        <v>41944</v>
      </c>
      <c r="D73" s="15">
        <f t="shared" si="13"/>
        <v>12.499400000000016</v>
      </c>
      <c r="E73" s="27">
        <f t="shared" si="10"/>
        <v>0</v>
      </c>
      <c r="F73" s="5">
        <v>0</v>
      </c>
      <c r="G73" s="5"/>
      <c r="H73" s="28">
        <f t="shared" si="11"/>
        <v>6.4999000000000002</v>
      </c>
      <c r="I73" s="29">
        <v>4.9165999999999999</v>
      </c>
      <c r="J73" s="29">
        <v>1.5832999999999999</v>
      </c>
      <c r="K73" s="23">
        <f t="shared" si="7"/>
        <v>0</v>
      </c>
      <c r="L73" s="24">
        <f t="shared" si="12"/>
        <v>0</v>
      </c>
      <c r="M73" s="17">
        <v>0</v>
      </c>
      <c r="N73" s="19">
        <v>0</v>
      </c>
      <c r="O73" s="19">
        <v>0</v>
      </c>
      <c r="P73" s="23">
        <f t="shared" si="8"/>
        <v>6</v>
      </c>
      <c r="Q73" s="39">
        <v>3</v>
      </c>
      <c r="R73" s="40">
        <v>3</v>
      </c>
      <c r="S73" s="15">
        <f t="shared" si="9"/>
        <v>11.999500000000015</v>
      </c>
      <c r="V73" s="46"/>
    </row>
    <row r="74" spans="1:22" ht="12.5" x14ac:dyDescent="0.25">
      <c r="A74" s="3">
        <v>2014</v>
      </c>
      <c r="B74" s="3">
        <v>2014</v>
      </c>
      <c r="C74" s="4">
        <v>41974</v>
      </c>
      <c r="D74" s="15">
        <f t="shared" si="13"/>
        <v>11.999500000000015</v>
      </c>
      <c r="E74" s="27">
        <f t="shared" si="10"/>
        <v>0</v>
      </c>
      <c r="F74" s="5">
        <v>0</v>
      </c>
      <c r="G74" s="5"/>
      <c r="H74" s="28">
        <f t="shared" si="11"/>
        <v>6.4999000000000002</v>
      </c>
      <c r="I74" s="29">
        <v>4.9165999999999999</v>
      </c>
      <c r="J74" s="29">
        <v>1.5832999999999999</v>
      </c>
      <c r="K74" s="23">
        <f t="shared" si="7"/>
        <v>0</v>
      </c>
      <c r="L74" s="24">
        <f t="shared" si="12"/>
        <v>0</v>
      </c>
      <c r="M74" s="17">
        <v>0</v>
      </c>
      <c r="N74" s="19">
        <v>0</v>
      </c>
      <c r="O74" s="19">
        <v>0</v>
      </c>
      <c r="P74" s="23">
        <f t="shared" si="8"/>
        <v>7</v>
      </c>
      <c r="Q74" s="39">
        <v>3</v>
      </c>
      <c r="R74" s="40">
        <v>4</v>
      </c>
      <c r="S74" s="15">
        <f t="shared" si="9"/>
        <v>12.499600000000015</v>
      </c>
      <c r="V74" s="46"/>
    </row>
    <row r="75" spans="1:22" ht="12.5" x14ac:dyDescent="0.25">
      <c r="A75" s="3">
        <v>2015</v>
      </c>
      <c r="B75" s="3">
        <v>2015</v>
      </c>
      <c r="C75" s="4">
        <v>42005</v>
      </c>
      <c r="D75" s="15">
        <f t="shared" si="13"/>
        <v>12.499600000000015</v>
      </c>
      <c r="E75" s="27">
        <f t="shared" si="10"/>
        <v>0</v>
      </c>
      <c r="F75" s="5">
        <v>0</v>
      </c>
      <c r="G75" s="5"/>
      <c r="H75" s="28">
        <f t="shared" si="11"/>
        <v>6.6666000000000007</v>
      </c>
      <c r="I75" s="29">
        <v>5.0833000000000004</v>
      </c>
      <c r="J75" s="29">
        <v>1.5832999999999999</v>
      </c>
      <c r="K75" s="23">
        <f t="shared" si="7"/>
        <v>0</v>
      </c>
      <c r="L75" s="24">
        <f t="shared" si="12"/>
        <v>0</v>
      </c>
      <c r="M75" s="17">
        <v>0</v>
      </c>
      <c r="N75" s="19">
        <v>0</v>
      </c>
      <c r="O75" s="19">
        <v>0</v>
      </c>
      <c r="P75" s="23">
        <f t="shared" si="8"/>
        <v>9.8332999999999995</v>
      </c>
      <c r="Q75" s="39">
        <v>0</v>
      </c>
      <c r="R75" s="40">
        <v>9.8332999999999995</v>
      </c>
      <c r="S75" s="15">
        <f t="shared" si="9"/>
        <v>15.666300000000014</v>
      </c>
      <c r="V75" s="46"/>
    </row>
    <row r="76" spans="1:22" ht="12.5" x14ac:dyDescent="0.25">
      <c r="A76" s="3">
        <v>2015</v>
      </c>
      <c r="B76" s="3">
        <v>2015</v>
      </c>
      <c r="C76" s="4">
        <v>42036</v>
      </c>
      <c r="D76" s="15">
        <f t="shared" si="13"/>
        <v>15.666300000000014</v>
      </c>
      <c r="E76" s="27">
        <f t="shared" si="10"/>
        <v>0</v>
      </c>
      <c r="F76" s="5">
        <v>0</v>
      </c>
      <c r="G76" s="5"/>
      <c r="H76" s="28">
        <f t="shared" si="11"/>
        <v>6.6666000000000007</v>
      </c>
      <c r="I76" s="29">
        <v>5.0833000000000004</v>
      </c>
      <c r="J76" s="29">
        <v>1.5832999999999999</v>
      </c>
      <c r="K76" s="23">
        <f t="shared" si="7"/>
        <v>0</v>
      </c>
      <c r="L76" s="24">
        <f t="shared" si="12"/>
        <v>0</v>
      </c>
      <c r="M76" s="17">
        <v>0</v>
      </c>
      <c r="N76" s="19">
        <v>0</v>
      </c>
      <c r="O76" s="19">
        <v>0</v>
      </c>
      <c r="P76" s="23">
        <f t="shared" si="8"/>
        <v>9.8332999999999995</v>
      </c>
      <c r="Q76" s="39">
        <v>0</v>
      </c>
      <c r="R76" s="40">
        <v>9.8332999999999995</v>
      </c>
      <c r="S76" s="15">
        <f t="shared" si="9"/>
        <v>18.833000000000013</v>
      </c>
      <c r="V76" s="46"/>
    </row>
    <row r="77" spans="1:22" ht="12.5" x14ac:dyDescent="0.25">
      <c r="A77" s="3">
        <v>2015</v>
      </c>
      <c r="B77" s="3">
        <v>2015</v>
      </c>
      <c r="C77" s="4">
        <v>42064</v>
      </c>
      <c r="D77" s="15">
        <f t="shared" si="13"/>
        <v>18.833000000000013</v>
      </c>
      <c r="E77" s="27">
        <f t="shared" si="10"/>
        <v>0</v>
      </c>
      <c r="F77" s="5">
        <v>0</v>
      </c>
      <c r="G77" s="5"/>
      <c r="H77" s="28">
        <f t="shared" si="11"/>
        <v>6.6666000000000007</v>
      </c>
      <c r="I77" s="29">
        <v>5.0833000000000004</v>
      </c>
      <c r="J77" s="29">
        <v>1.5832999999999999</v>
      </c>
      <c r="K77" s="23">
        <f t="shared" si="7"/>
        <v>0</v>
      </c>
      <c r="L77" s="24">
        <f t="shared" si="12"/>
        <v>0</v>
      </c>
      <c r="M77" s="17">
        <v>0</v>
      </c>
      <c r="N77" s="19">
        <v>0</v>
      </c>
      <c r="O77" s="19">
        <v>0</v>
      </c>
      <c r="P77" s="23">
        <f t="shared" si="8"/>
        <v>0.83330000000000004</v>
      </c>
      <c r="Q77" s="39">
        <v>0</v>
      </c>
      <c r="R77" s="40">
        <v>0.83330000000000004</v>
      </c>
      <c r="S77" s="15">
        <f t="shared" si="9"/>
        <v>12.999700000000011</v>
      </c>
      <c r="V77" s="46"/>
    </row>
    <row r="78" spans="1:22" ht="12.5" x14ac:dyDescent="0.25">
      <c r="A78" s="3">
        <v>2015</v>
      </c>
      <c r="B78" s="3">
        <v>2015</v>
      </c>
      <c r="C78" s="4">
        <v>42095</v>
      </c>
      <c r="D78" s="15">
        <f t="shared" si="13"/>
        <v>12.999700000000011</v>
      </c>
      <c r="E78" s="27">
        <f t="shared" si="10"/>
        <v>0</v>
      </c>
      <c r="F78" s="5">
        <v>0</v>
      </c>
      <c r="G78" s="5"/>
      <c r="H78" s="28">
        <f t="shared" si="11"/>
        <v>6.6666000000000007</v>
      </c>
      <c r="I78" s="29">
        <v>5.0833000000000004</v>
      </c>
      <c r="J78" s="29">
        <v>1.5832999999999999</v>
      </c>
      <c r="K78" s="23">
        <f t="shared" si="7"/>
        <v>0</v>
      </c>
      <c r="L78" s="24">
        <f t="shared" si="12"/>
        <v>0</v>
      </c>
      <c r="M78" s="17">
        <v>0</v>
      </c>
      <c r="N78" s="19">
        <v>0</v>
      </c>
      <c r="O78" s="19">
        <v>0</v>
      </c>
      <c r="P78" s="23">
        <f t="shared" si="8"/>
        <v>9.8332999999999995</v>
      </c>
      <c r="Q78" s="39">
        <v>0</v>
      </c>
      <c r="R78" s="40">
        <v>9.8332999999999995</v>
      </c>
      <c r="S78" s="15">
        <f t="shared" si="9"/>
        <v>16.16640000000001</v>
      </c>
      <c r="V78" s="46"/>
    </row>
    <row r="79" spans="1:22" ht="12.5" x14ac:dyDescent="0.25">
      <c r="A79" s="3">
        <v>2015</v>
      </c>
      <c r="B79" s="3">
        <v>2015</v>
      </c>
      <c r="C79" s="4">
        <v>42125</v>
      </c>
      <c r="D79" s="15">
        <f t="shared" si="13"/>
        <v>16.16640000000001</v>
      </c>
      <c r="E79" s="27">
        <f t="shared" si="10"/>
        <v>0</v>
      </c>
      <c r="F79" s="5">
        <v>0</v>
      </c>
      <c r="G79" s="5"/>
      <c r="H79" s="28">
        <f t="shared" si="11"/>
        <v>6.6666000000000007</v>
      </c>
      <c r="I79" s="29">
        <v>5.0833000000000004</v>
      </c>
      <c r="J79" s="29">
        <v>1.5832999999999999</v>
      </c>
      <c r="K79" s="23">
        <f t="shared" si="7"/>
        <v>0</v>
      </c>
      <c r="L79" s="24">
        <f t="shared" si="12"/>
        <v>0</v>
      </c>
      <c r="M79" s="17">
        <v>0</v>
      </c>
      <c r="N79" s="19">
        <v>0</v>
      </c>
      <c r="O79" s="19">
        <v>0</v>
      </c>
      <c r="P79" s="23">
        <f t="shared" si="8"/>
        <v>9.8332999999999995</v>
      </c>
      <c r="Q79" s="39">
        <v>0</v>
      </c>
      <c r="R79" s="40">
        <v>9.8332999999999995</v>
      </c>
      <c r="S79" s="15">
        <f t="shared" si="9"/>
        <v>19.333100000000009</v>
      </c>
      <c r="V79" s="46"/>
    </row>
    <row r="80" spans="1:22" ht="12.5" x14ac:dyDescent="0.25">
      <c r="A80" s="3">
        <v>2015</v>
      </c>
      <c r="B80" s="3">
        <v>2015</v>
      </c>
      <c r="C80" s="4">
        <v>42156</v>
      </c>
      <c r="D80" s="15">
        <f t="shared" si="13"/>
        <v>19.333100000000009</v>
      </c>
      <c r="E80" s="27">
        <f t="shared" si="10"/>
        <v>0</v>
      </c>
      <c r="F80" s="5">
        <v>0</v>
      </c>
      <c r="G80" s="5"/>
      <c r="H80" s="28">
        <f t="shared" si="11"/>
        <v>6.6666000000000007</v>
      </c>
      <c r="I80" s="29">
        <v>5.0833000000000004</v>
      </c>
      <c r="J80" s="29">
        <v>1.5832999999999999</v>
      </c>
      <c r="K80" s="23">
        <f t="shared" si="7"/>
        <v>0</v>
      </c>
      <c r="L80" s="24">
        <f t="shared" si="12"/>
        <v>0</v>
      </c>
      <c r="M80" s="17">
        <v>0</v>
      </c>
      <c r="N80" s="19">
        <v>0</v>
      </c>
      <c r="O80" s="19">
        <v>0</v>
      </c>
      <c r="P80" s="23">
        <f t="shared" si="8"/>
        <v>8.8332999999999995</v>
      </c>
      <c r="Q80" s="39">
        <v>0</v>
      </c>
      <c r="R80" s="40">
        <v>8.8332999999999995</v>
      </c>
      <c r="S80" s="15">
        <f t="shared" si="9"/>
        <v>21.499800000000008</v>
      </c>
      <c r="V80" s="46"/>
    </row>
    <row r="81" spans="1:22" ht="12.5" x14ac:dyDescent="0.25">
      <c r="A81" s="3">
        <v>2015</v>
      </c>
      <c r="B81" s="3">
        <v>2015</v>
      </c>
      <c r="C81" s="4">
        <v>42186</v>
      </c>
      <c r="D81" s="15">
        <f t="shared" si="13"/>
        <v>21.499800000000008</v>
      </c>
      <c r="E81" s="27">
        <f t="shared" si="10"/>
        <v>0</v>
      </c>
      <c r="F81" s="5">
        <v>0</v>
      </c>
      <c r="G81" s="5"/>
      <c r="H81" s="28">
        <f t="shared" si="11"/>
        <v>6.6666000000000007</v>
      </c>
      <c r="I81" s="29">
        <v>5.0833000000000004</v>
      </c>
      <c r="J81" s="29">
        <v>1.5832999999999999</v>
      </c>
      <c r="K81" s="23">
        <f t="shared" si="7"/>
        <v>0</v>
      </c>
      <c r="L81" s="24">
        <f t="shared" si="12"/>
        <v>0</v>
      </c>
      <c r="M81" s="17">
        <v>0</v>
      </c>
      <c r="N81" s="19">
        <v>0</v>
      </c>
      <c r="O81" s="19">
        <v>0</v>
      </c>
      <c r="P81" s="23">
        <f t="shared" si="8"/>
        <v>7.8333000000000004</v>
      </c>
      <c r="Q81" s="39">
        <v>3</v>
      </c>
      <c r="R81" s="40">
        <v>4.8333000000000004</v>
      </c>
      <c r="S81" s="15">
        <f t="shared" si="9"/>
        <v>22.666500000000006</v>
      </c>
      <c r="V81" s="46"/>
    </row>
    <row r="82" spans="1:22" ht="12.5" x14ac:dyDescent="0.25">
      <c r="A82" s="3">
        <v>2015</v>
      </c>
      <c r="B82" s="3">
        <v>2015</v>
      </c>
      <c r="C82" s="4">
        <v>42217</v>
      </c>
      <c r="D82" s="15">
        <f t="shared" si="13"/>
        <v>22.666500000000006</v>
      </c>
      <c r="E82" s="27">
        <f t="shared" si="10"/>
        <v>0</v>
      </c>
      <c r="F82" s="5">
        <v>0</v>
      </c>
      <c r="G82" s="5"/>
      <c r="H82" s="28">
        <f t="shared" si="11"/>
        <v>6.6666000000000007</v>
      </c>
      <c r="I82" s="29">
        <v>5.0833000000000004</v>
      </c>
      <c r="J82" s="29">
        <v>1.5832999999999999</v>
      </c>
      <c r="K82" s="23">
        <f t="shared" si="7"/>
        <v>0</v>
      </c>
      <c r="L82" s="24">
        <f t="shared" si="12"/>
        <v>0</v>
      </c>
      <c r="M82" s="17">
        <v>0</v>
      </c>
      <c r="N82" s="19">
        <v>0</v>
      </c>
      <c r="O82" s="19">
        <v>0</v>
      </c>
      <c r="P82" s="23">
        <f t="shared" si="8"/>
        <v>9.8332999999999995</v>
      </c>
      <c r="Q82" s="39">
        <v>0</v>
      </c>
      <c r="R82" s="40">
        <v>9.8332999999999995</v>
      </c>
      <c r="S82" s="15">
        <f t="shared" si="9"/>
        <v>25.833200000000005</v>
      </c>
      <c r="V82" s="46"/>
    </row>
    <row r="83" spans="1:22" ht="12.5" x14ac:dyDescent="0.25">
      <c r="A83" s="3">
        <v>2015</v>
      </c>
      <c r="B83" s="3">
        <v>2015</v>
      </c>
      <c r="C83" s="4">
        <v>42248</v>
      </c>
      <c r="D83" s="15">
        <f t="shared" si="13"/>
        <v>25.833200000000005</v>
      </c>
      <c r="E83" s="27">
        <f t="shared" si="10"/>
        <v>0</v>
      </c>
      <c r="F83" s="5">
        <v>0</v>
      </c>
      <c r="G83" s="5"/>
      <c r="H83" s="28">
        <f t="shared" si="11"/>
        <v>6.6666000000000007</v>
      </c>
      <c r="I83" s="29">
        <v>5.0833000000000004</v>
      </c>
      <c r="J83" s="29">
        <v>1.5832999999999999</v>
      </c>
      <c r="K83" s="23">
        <f t="shared" si="7"/>
        <v>0</v>
      </c>
      <c r="L83" s="24">
        <f t="shared" si="12"/>
        <v>0</v>
      </c>
      <c r="M83" s="17">
        <v>0</v>
      </c>
      <c r="N83" s="19">
        <v>0</v>
      </c>
      <c r="O83" s="19">
        <v>0</v>
      </c>
      <c r="P83" s="23">
        <f t="shared" si="8"/>
        <v>7.8333000000000004</v>
      </c>
      <c r="Q83" s="39">
        <v>3</v>
      </c>
      <c r="R83" s="40">
        <v>4.8333000000000004</v>
      </c>
      <c r="S83" s="15">
        <f t="shared" si="9"/>
        <v>26.999900000000004</v>
      </c>
      <c r="V83" s="46"/>
    </row>
    <row r="84" spans="1:22" ht="12.5" x14ac:dyDescent="0.25">
      <c r="A84" s="3">
        <v>2015</v>
      </c>
      <c r="B84" s="3">
        <v>2015</v>
      </c>
      <c r="C84" s="4">
        <v>42278</v>
      </c>
      <c r="D84" s="15">
        <f t="shared" si="13"/>
        <v>26.999900000000004</v>
      </c>
      <c r="E84" s="27">
        <f t="shared" si="10"/>
        <v>0</v>
      </c>
      <c r="F84" s="5">
        <v>0</v>
      </c>
      <c r="G84" s="5"/>
      <c r="H84" s="28">
        <f t="shared" si="11"/>
        <v>6.6666000000000007</v>
      </c>
      <c r="I84" s="29">
        <v>5.0833000000000004</v>
      </c>
      <c r="J84" s="29">
        <v>1.5832999999999999</v>
      </c>
      <c r="K84" s="23">
        <f t="shared" si="7"/>
        <v>0</v>
      </c>
      <c r="L84" s="24">
        <f t="shared" si="12"/>
        <v>0</v>
      </c>
      <c r="M84" s="17">
        <v>0</v>
      </c>
      <c r="N84" s="19">
        <v>0</v>
      </c>
      <c r="O84" s="19">
        <v>0</v>
      </c>
      <c r="P84" s="23">
        <f t="shared" si="8"/>
        <v>9.8332999999999995</v>
      </c>
      <c r="Q84" s="39">
        <v>0</v>
      </c>
      <c r="R84" s="40">
        <v>9.8332999999999995</v>
      </c>
      <c r="S84" s="15">
        <f t="shared" si="9"/>
        <v>30.166600000000003</v>
      </c>
      <c r="V84" s="46"/>
    </row>
    <row r="85" spans="1:22" ht="12.5" x14ac:dyDescent="0.25">
      <c r="A85" s="3">
        <v>2015</v>
      </c>
      <c r="B85" s="3">
        <v>2015</v>
      </c>
      <c r="C85" s="4">
        <v>42309</v>
      </c>
      <c r="D85" s="15">
        <f t="shared" si="13"/>
        <v>30.166600000000003</v>
      </c>
      <c r="E85" s="27">
        <f t="shared" si="10"/>
        <v>0</v>
      </c>
      <c r="F85" s="5">
        <v>0</v>
      </c>
      <c r="G85" s="5"/>
      <c r="H85" s="28">
        <f t="shared" si="11"/>
        <v>6.6666000000000007</v>
      </c>
      <c r="I85" s="29">
        <v>5.0833000000000004</v>
      </c>
      <c r="J85" s="29">
        <v>1.5832999999999999</v>
      </c>
      <c r="K85" s="23">
        <f t="shared" si="7"/>
        <v>0</v>
      </c>
      <c r="L85" s="24">
        <f t="shared" si="12"/>
        <v>0</v>
      </c>
      <c r="M85" s="17">
        <v>0</v>
      </c>
      <c r="N85" s="19">
        <v>0</v>
      </c>
      <c r="O85" s="19">
        <v>0</v>
      </c>
      <c r="P85" s="23">
        <f t="shared" si="8"/>
        <v>9.8332999999999995</v>
      </c>
      <c r="Q85" s="39">
        <v>0</v>
      </c>
      <c r="R85" s="40">
        <v>9.8332999999999995</v>
      </c>
      <c r="S85" s="15">
        <f t="shared" si="9"/>
        <v>33.333300000000001</v>
      </c>
      <c r="V85" s="46"/>
    </row>
    <row r="86" spans="1:22" ht="12.5" x14ac:dyDescent="0.25">
      <c r="A86" s="3">
        <v>2015</v>
      </c>
      <c r="B86" s="3">
        <v>2015</v>
      </c>
      <c r="C86" s="4">
        <v>42339</v>
      </c>
      <c r="D86" s="15">
        <f t="shared" si="13"/>
        <v>33.333300000000001</v>
      </c>
      <c r="E86" s="27">
        <f t="shared" si="10"/>
        <v>0</v>
      </c>
      <c r="F86" s="5">
        <v>0</v>
      </c>
      <c r="G86" s="5"/>
      <c r="H86" s="28">
        <f t="shared" si="11"/>
        <v>6.6666000000000007</v>
      </c>
      <c r="I86" s="29">
        <v>5.0833000000000004</v>
      </c>
      <c r="J86" s="29">
        <v>1.5832999999999999</v>
      </c>
      <c r="K86" s="23">
        <f t="shared" si="7"/>
        <v>0</v>
      </c>
      <c r="L86" s="24">
        <f t="shared" si="12"/>
        <v>0</v>
      </c>
      <c r="M86" s="17">
        <v>0</v>
      </c>
      <c r="N86" s="19">
        <v>0</v>
      </c>
      <c r="O86" s="19">
        <v>0</v>
      </c>
      <c r="P86" s="23">
        <f t="shared" si="8"/>
        <v>9.8332999999999995</v>
      </c>
      <c r="Q86" s="39">
        <v>0</v>
      </c>
      <c r="R86" s="40">
        <v>9.8332999999999995</v>
      </c>
      <c r="S86" s="15">
        <f t="shared" si="9"/>
        <v>36.5</v>
      </c>
      <c r="V86" s="46"/>
    </row>
    <row r="87" spans="1:22" ht="12.5" x14ac:dyDescent="0.25">
      <c r="A87" s="3">
        <v>2016</v>
      </c>
      <c r="B87" s="3">
        <v>2016</v>
      </c>
      <c r="C87" s="4">
        <v>42370</v>
      </c>
      <c r="D87" s="15">
        <f t="shared" si="13"/>
        <v>36.5</v>
      </c>
      <c r="E87" s="27">
        <f t="shared" si="10"/>
        <v>0</v>
      </c>
      <c r="F87" s="5">
        <v>0</v>
      </c>
      <c r="G87" s="5"/>
      <c r="H87" s="28">
        <f t="shared" si="11"/>
        <v>6.6665999999999999</v>
      </c>
      <c r="I87" s="29">
        <v>5</v>
      </c>
      <c r="J87" s="29">
        <v>1.6666000000000001</v>
      </c>
      <c r="K87" s="23">
        <f t="shared" si="7"/>
        <v>0</v>
      </c>
      <c r="L87" s="24">
        <f t="shared" si="12"/>
        <v>0</v>
      </c>
      <c r="M87" s="17">
        <v>0</v>
      </c>
      <c r="N87" s="19">
        <v>0</v>
      </c>
      <c r="O87" s="19">
        <v>0</v>
      </c>
      <c r="P87" s="23">
        <f t="shared" si="8"/>
        <v>8.5</v>
      </c>
      <c r="Q87" s="39">
        <v>0</v>
      </c>
      <c r="R87" s="40">
        <v>8.5</v>
      </c>
      <c r="S87" s="15">
        <f t="shared" si="9"/>
        <v>38.333399999999997</v>
      </c>
      <c r="V87" s="46"/>
    </row>
    <row r="88" spans="1:22" ht="12.5" x14ac:dyDescent="0.25">
      <c r="A88" s="3">
        <v>2016</v>
      </c>
      <c r="B88" s="3">
        <v>2016</v>
      </c>
      <c r="C88" s="4">
        <v>42401</v>
      </c>
      <c r="D88" s="15">
        <f t="shared" si="13"/>
        <v>38.333399999999997</v>
      </c>
      <c r="E88" s="27">
        <f t="shared" si="10"/>
        <v>0</v>
      </c>
      <c r="F88" s="5">
        <v>0</v>
      </c>
      <c r="G88" s="5"/>
      <c r="H88" s="28">
        <f t="shared" si="11"/>
        <v>6.6665999999999999</v>
      </c>
      <c r="I88" s="29">
        <v>5</v>
      </c>
      <c r="J88" s="29">
        <v>1.6666000000000001</v>
      </c>
      <c r="K88" s="23">
        <f t="shared" si="7"/>
        <v>0</v>
      </c>
      <c r="L88" s="24">
        <f t="shared" si="12"/>
        <v>0</v>
      </c>
      <c r="M88" s="17">
        <v>0</v>
      </c>
      <c r="N88" s="19">
        <v>0</v>
      </c>
      <c r="O88" s="19">
        <v>0</v>
      </c>
      <c r="P88" s="23">
        <f t="shared" si="8"/>
        <v>8.5</v>
      </c>
      <c r="Q88" s="39">
        <v>0</v>
      </c>
      <c r="R88" s="40">
        <v>8.5</v>
      </c>
      <c r="S88" s="15">
        <f t="shared" si="9"/>
        <v>40.166799999999995</v>
      </c>
      <c r="V88" s="46"/>
    </row>
    <row r="89" spans="1:22" ht="12.5" x14ac:dyDescent="0.25">
      <c r="A89" s="3">
        <v>2016</v>
      </c>
      <c r="B89" s="3">
        <v>2016</v>
      </c>
      <c r="C89" s="4">
        <v>42430</v>
      </c>
      <c r="D89" s="15">
        <f t="shared" si="13"/>
        <v>40.166799999999995</v>
      </c>
      <c r="E89" s="27">
        <f t="shared" si="10"/>
        <v>0</v>
      </c>
      <c r="F89" s="5">
        <v>0</v>
      </c>
      <c r="G89" s="5"/>
      <c r="H89" s="28">
        <f t="shared" si="11"/>
        <v>6.6665999999999999</v>
      </c>
      <c r="I89" s="29">
        <v>5</v>
      </c>
      <c r="J89" s="29">
        <v>1.6666000000000001</v>
      </c>
      <c r="K89" s="23">
        <f t="shared" si="7"/>
        <v>0</v>
      </c>
      <c r="L89" s="24">
        <f t="shared" si="12"/>
        <v>0</v>
      </c>
      <c r="M89" s="17">
        <v>0</v>
      </c>
      <c r="N89" s="19">
        <v>0</v>
      </c>
      <c r="O89" s="19">
        <v>0</v>
      </c>
      <c r="P89" s="23">
        <f t="shared" si="8"/>
        <v>8.5</v>
      </c>
      <c r="Q89" s="39">
        <v>0</v>
      </c>
      <c r="R89" s="40">
        <v>8.5</v>
      </c>
      <c r="S89" s="15">
        <f t="shared" si="9"/>
        <v>42.000199999999992</v>
      </c>
      <c r="V89" s="46"/>
    </row>
    <row r="90" spans="1:22" ht="12.5" x14ac:dyDescent="0.25">
      <c r="A90" s="3">
        <v>2016</v>
      </c>
      <c r="B90" s="3">
        <v>2016</v>
      </c>
      <c r="C90" s="4">
        <v>42461</v>
      </c>
      <c r="D90" s="15">
        <f t="shared" si="13"/>
        <v>42.000199999999992</v>
      </c>
      <c r="E90" s="27">
        <f t="shared" si="10"/>
        <v>0</v>
      </c>
      <c r="F90" s="5">
        <v>0</v>
      </c>
      <c r="G90" s="5"/>
      <c r="H90" s="28">
        <f t="shared" si="11"/>
        <v>6.6665999999999999</v>
      </c>
      <c r="I90" s="29">
        <v>5</v>
      </c>
      <c r="J90" s="29">
        <v>1.6666000000000001</v>
      </c>
      <c r="K90" s="23">
        <f t="shared" si="7"/>
        <v>0</v>
      </c>
      <c r="L90" s="24">
        <f t="shared" si="12"/>
        <v>0</v>
      </c>
      <c r="M90" s="17">
        <v>0</v>
      </c>
      <c r="N90" s="19">
        <v>0</v>
      </c>
      <c r="O90" s="19">
        <v>0</v>
      </c>
      <c r="P90" s="23">
        <f t="shared" si="8"/>
        <v>12.5</v>
      </c>
      <c r="Q90" s="39">
        <v>4</v>
      </c>
      <c r="R90" s="40">
        <v>8.5</v>
      </c>
      <c r="S90" s="15">
        <f t="shared" si="9"/>
        <v>47.83359999999999</v>
      </c>
      <c r="V90" s="46"/>
    </row>
    <row r="91" spans="1:22" ht="12.5" x14ac:dyDescent="0.25">
      <c r="A91" s="3">
        <v>2016</v>
      </c>
      <c r="B91" s="3">
        <v>2016</v>
      </c>
      <c r="C91" s="4">
        <v>42491</v>
      </c>
      <c r="D91" s="15">
        <f t="shared" si="13"/>
        <v>47.83359999999999</v>
      </c>
      <c r="E91" s="27">
        <f t="shared" si="10"/>
        <v>0</v>
      </c>
      <c r="F91" s="5">
        <v>0</v>
      </c>
      <c r="G91" s="5"/>
      <c r="H91" s="28">
        <f t="shared" si="11"/>
        <v>6.6665999999999999</v>
      </c>
      <c r="I91" s="29">
        <v>5</v>
      </c>
      <c r="J91" s="29">
        <v>1.6666000000000001</v>
      </c>
      <c r="K91" s="23">
        <f t="shared" si="7"/>
        <v>0</v>
      </c>
      <c r="L91" s="24">
        <f t="shared" si="12"/>
        <v>0</v>
      </c>
      <c r="M91" s="17">
        <v>0</v>
      </c>
      <c r="N91" s="19">
        <v>0</v>
      </c>
      <c r="O91" s="19">
        <v>0</v>
      </c>
      <c r="P91" s="23">
        <f t="shared" si="8"/>
        <v>11.5</v>
      </c>
      <c r="Q91" s="39">
        <v>3</v>
      </c>
      <c r="R91" s="40">
        <v>8.5</v>
      </c>
      <c r="S91" s="15">
        <f t="shared" si="9"/>
        <v>52.666999999999987</v>
      </c>
      <c r="V91" s="46"/>
    </row>
    <row r="92" spans="1:22" ht="12.5" x14ac:dyDescent="0.25">
      <c r="A92" s="3">
        <v>2016</v>
      </c>
      <c r="B92" s="3">
        <v>2016</v>
      </c>
      <c r="C92" s="4">
        <v>42522</v>
      </c>
      <c r="D92" s="15">
        <f t="shared" si="13"/>
        <v>52.666999999999987</v>
      </c>
      <c r="E92" s="27">
        <f t="shared" si="10"/>
        <v>0</v>
      </c>
      <c r="F92" s="5">
        <v>0</v>
      </c>
      <c r="G92" s="5"/>
      <c r="H92" s="28">
        <f t="shared" si="11"/>
        <v>6.6665999999999999</v>
      </c>
      <c r="I92" s="29">
        <v>5</v>
      </c>
      <c r="J92" s="29">
        <v>1.6666000000000001</v>
      </c>
      <c r="K92" s="23">
        <f t="shared" si="7"/>
        <v>0</v>
      </c>
      <c r="L92" s="24">
        <f t="shared" si="12"/>
        <v>0</v>
      </c>
      <c r="M92" s="17">
        <v>0</v>
      </c>
      <c r="N92" s="19">
        <v>0</v>
      </c>
      <c r="O92" s="19">
        <v>0</v>
      </c>
      <c r="P92" s="23">
        <f t="shared" si="8"/>
        <v>8.5</v>
      </c>
      <c r="Q92" s="39">
        <v>0</v>
      </c>
      <c r="R92" s="40">
        <v>8.5</v>
      </c>
      <c r="S92" s="15">
        <f t="shared" si="9"/>
        <v>54.500399999999985</v>
      </c>
      <c r="V92" s="46"/>
    </row>
    <row r="93" spans="1:22" ht="12.5" x14ac:dyDescent="0.25">
      <c r="A93" s="3">
        <v>2016</v>
      </c>
      <c r="B93" s="3">
        <v>2016</v>
      </c>
      <c r="C93" s="4">
        <v>42552</v>
      </c>
      <c r="D93" s="15">
        <f t="shared" si="13"/>
        <v>54.500399999999985</v>
      </c>
      <c r="E93" s="27">
        <f t="shared" si="10"/>
        <v>0</v>
      </c>
      <c r="F93" s="5">
        <v>0</v>
      </c>
      <c r="G93" s="5"/>
      <c r="H93" s="28">
        <f t="shared" si="11"/>
        <v>6.6665999999999999</v>
      </c>
      <c r="I93" s="29">
        <v>5</v>
      </c>
      <c r="J93" s="29">
        <v>1.6666000000000001</v>
      </c>
      <c r="K93" s="23">
        <f t="shared" si="7"/>
        <v>0</v>
      </c>
      <c r="L93" s="24">
        <f t="shared" si="12"/>
        <v>0</v>
      </c>
      <c r="M93" s="17">
        <v>0</v>
      </c>
      <c r="N93" s="19">
        <v>0</v>
      </c>
      <c r="O93" s="19">
        <v>0</v>
      </c>
      <c r="P93" s="23">
        <f t="shared" si="8"/>
        <v>11.5</v>
      </c>
      <c r="Q93" s="39">
        <v>3</v>
      </c>
      <c r="R93" s="40">
        <v>8.5</v>
      </c>
      <c r="S93" s="15">
        <f t="shared" si="9"/>
        <v>59.333799999999982</v>
      </c>
      <c r="V93" s="46"/>
    </row>
    <row r="94" spans="1:22" ht="12.5" x14ac:dyDescent="0.25">
      <c r="A94" s="3">
        <v>2016</v>
      </c>
      <c r="B94" s="3">
        <v>2016</v>
      </c>
      <c r="C94" s="4">
        <v>42583</v>
      </c>
      <c r="D94" s="15">
        <f t="shared" si="13"/>
        <v>59.333799999999982</v>
      </c>
      <c r="E94" s="27">
        <f t="shared" si="10"/>
        <v>0</v>
      </c>
      <c r="F94" s="5">
        <v>0</v>
      </c>
      <c r="G94" s="5"/>
      <c r="H94" s="28">
        <f t="shared" si="11"/>
        <v>6.6665999999999999</v>
      </c>
      <c r="I94" s="29">
        <v>5</v>
      </c>
      <c r="J94" s="29">
        <v>1.6666000000000001</v>
      </c>
      <c r="K94" s="23">
        <f t="shared" si="7"/>
        <v>0</v>
      </c>
      <c r="L94" s="24">
        <f t="shared" si="12"/>
        <v>0</v>
      </c>
      <c r="M94" s="17">
        <v>0</v>
      </c>
      <c r="N94" s="19">
        <v>0</v>
      </c>
      <c r="O94" s="19">
        <v>0</v>
      </c>
      <c r="P94" s="23">
        <f t="shared" si="8"/>
        <v>11.5</v>
      </c>
      <c r="Q94" s="39">
        <v>3</v>
      </c>
      <c r="R94" s="40">
        <v>8.5</v>
      </c>
      <c r="S94" s="15">
        <f t="shared" si="9"/>
        <v>64.16719999999998</v>
      </c>
      <c r="V94" s="46"/>
    </row>
    <row r="95" spans="1:22" x14ac:dyDescent="0.3">
      <c r="A95" s="3">
        <v>2016</v>
      </c>
      <c r="B95" s="3">
        <v>2016</v>
      </c>
      <c r="C95" s="4">
        <v>42614</v>
      </c>
      <c r="D95" s="15">
        <f t="shared" si="13"/>
        <v>64.16719999999998</v>
      </c>
      <c r="E95" s="27">
        <f t="shared" si="10"/>
        <v>0</v>
      </c>
      <c r="F95" s="5">
        <v>0</v>
      </c>
      <c r="G95" s="5"/>
      <c r="H95" s="28">
        <f t="shared" si="11"/>
        <v>6.6665999999999999</v>
      </c>
      <c r="I95" s="29">
        <v>5</v>
      </c>
      <c r="J95" s="29">
        <v>1.6666000000000001</v>
      </c>
      <c r="K95" s="23">
        <f t="shared" si="7"/>
        <v>0</v>
      </c>
      <c r="L95" s="24">
        <f t="shared" si="12"/>
        <v>0</v>
      </c>
      <c r="M95" s="17">
        <v>0</v>
      </c>
      <c r="N95" s="19">
        <v>0</v>
      </c>
      <c r="O95" s="19">
        <v>0</v>
      </c>
      <c r="P95" s="23">
        <f t="shared" si="8"/>
        <v>8.5</v>
      </c>
      <c r="Q95" s="39">
        <v>0</v>
      </c>
      <c r="R95" s="40">
        <v>8.5</v>
      </c>
      <c r="S95" s="15">
        <f t="shared" si="9"/>
        <v>66.000599999999977</v>
      </c>
      <c r="T95"/>
      <c r="V95" s="46"/>
    </row>
    <row r="96" spans="1:22" x14ac:dyDescent="0.3">
      <c r="A96" s="3">
        <v>2016</v>
      </c>
      <c r="B96" s="3">
        <v>2016</v>
      </c>
      <c r="C96" s="4">
        <v>42644</v>
      </c>
      <c r="D96" s="15">
        <f t="shared" si="13"/>
        <v>66.000599999999977</v>
      </c>
      <c r="E96" s="27">
        <f t="shared" si="10"/>
        <v>0</v>
      </c>
      <c r="F96" s="5">
        <v>0</v>
      </c>
      <c r="G96" s="5"/>
      <c r="H96" s="28">
        <f t="shared" si="11"/>
        <v>6.6665999999999999</v>
      </c>
      <c r="I96" s="29">
        <v>5</v>
      </c>
      <c r="J96" s="29">
        <v>1.6666000000000001</v>
      </c>
      <c r="K96" s="23">
        <f t="shared" si="7"/>
        <v>0</v>
      </c>
      <c r="L96" s="24">
        <f t="shared" si="12"/>
        <v>0</v>
      </c>
      <c r="M96" s="17">
        <v>0</v>
      </c>
      <c r="N96" s="19">
        <v>0</v>
      </c>
      <c r="O96" s="19">
        <v>0</v>
      </c>
      <c r="P96" s="23">
        <f t="shared" si="8"/>
        <v>6.5</v>
      </c>
      <c r="Q96" s="39">
        <v>0</v>
      </c>
      <c r="R96" s="40">
        <v>6.5</v>
      </c>
      <c r="S96" s="15">
        <f t="shared" si="9"/>
        <v>65.833999999999975</v>
      </c>
      <c r="T96"/>
      <c r="V96" s="46"/>
    </row>
    <row r="97" spans="1:23" x14ac:dyDescent="0.3">
      <c r="A97" s="3">
        <v>2016</v>
      </c>
      <c r="B97" s="3">
        <v>2016</v>
      </c>
      <c r="C97" s="4">
        <v>42675</v>
      </c>
      <c r="D97" s="15">
        <f t="shared" si="13"/>
        <v>65.833999999999975</v>
      </c>
      <c r="E97" s="27">
        <f t="shared" si="10"/>
        <v>0</v>
      </c>
      <c r="F97" s="5">
        <v>0</v>
      </c>
      <c r="G97" s="5"/>
      <c r="H97" s="28">
        <f t="shared" si="11"/>
        <v>6.6665999999999999</v>
      </c>
      <c r="I97" s="29">
        <v>5</v>
      </c>
      <c r="J97" s="29">
        <v>1.6666000000000001</v>
      </c>
      <c r="K97" s="23">
        <f t="shared" si="7"/>
        <v>0</v>
      </c>
      <c r="L97" s="24">
        <f t="shared" si="12"/>
        <v>0</v>
      </c>
      <c r="M97" s="17">
        <v>0</v>
      </c>
      <c r="N97" s="19">
        <v>0</v>
      </c>
      <c r="O97" s="19">
        <v>0</v>
      </c>
      <c r="P97" s="23">
        <f t="shared" si="8"/>
        <v>8.5</v>
      </c>
      <c r="Q97" s="39">
        <v>0</v>
      </c>
      <c r="R97" s="40">
        <v>8.5</v>
      </c>
      <c r="S97" s="15">
        <f t="shared" si="9"/>
        <v>67.667399999999972</v>
      </c>
      <c r="T97"/>
      <c r="V97" s="46"/>
    </row>
    <row r="98" spans="1:23" ht="12.5" x14ac:dyDescent="0.25">
      <c r="A98" s="3">
        <v>2016</v>
      </c>
      <c r="B98" s="3">
        <v>2016</v>
      </c>
      <c r="C98" s="4">
        <v>42705</v>
      </c>
      <c r="D98" s="15">
        <f t="shared" si="13"/>
        <v>67.667399999999972</v>
      </c>
      <c r="E98" s="27">
        <f t="shared" si="10"/>
        <v>0</v>
      </c>
      <c r="F98" s="5">
        <v>0</v>
      </c>
      <c r="G98" s="5"/>
      <c r="H98" s="28">
        <f t="shared" si="11"/>
        <v>6.6665999999999999</v>
      </c>
      <c r="I98" s="29">
        <v>5</v>
      </c>
      <c r="J98" s="29">
        <v>1.6666000000000001</v>
      </c>
      <c r="K98" s="23">
        <f t="shared" si="7"/>
        <v>0</v>
      </c>
      <c r="L98" s="24">
        <f t="shared" si="12"/>
        <v>0</v>
      </c>
      <c r="M98" s="17">
        <v>0</v>
      </c>
      <c r="N98" s="19">
        <v>0</v>
      </c>
      <c r="O98" s="19">
        <v>0</v>
      </c>
      <c r="P98" s="23">
        <f t="shared" si="8"/>
        <v>8.5</v>
      </c>
      <c r="Q98" s="39">
        <v>0</v>
      </c>
      <c r="R98" s="40">
        <v>8.5</v>
      </c>
      <c r="S98" s="15">
        <f t="shared" si="9"/>
        <v>69.50079999999997</v>
      </c>
      <c r="V98" s="46"/>
    </row>
    <row r="99" spans="1:23" x14ac:dyDescent="0.3">
      <c r="A99" s="3">
        <v>2017</v>
      </c>
      <c r="B99" s="3">
        <v>2017</v>
      </c>
      <c r="C99" s="4">
        <v>42736</v>
      </c>
      <c r="D99" s="15">
        <f t="shared" si="13"/>
        <v>69.50079999999997</v>
      </c>
      <c r="E99" s="27">
        <f t="shared" si="10"/>
        <v>0</v>
      </c>
      <c r="F99" s="5">
        <v>0</v>
      </c>
      <c r="G99" s="5"/>
      <c r="H99" s="28">
        <f t="shared" si="11"/>
        <v>8.25</v>
      </c>
      <c r="I99" s="29">
        <v>6.5</v>
      </c>
      <c r="J99" s="29">
        <v>1.75</v>
      </c>
      <c r="K99" s="23">
        <f t="shared" si="7"/>
        <v>0</v>
      </c>
      <c r="L99" s="24">
        <f t="shared" si="12"/>
        <v>0</v>
      </c>
      <c r="M99" s="17">
        <v>0</v>
      </c>
      <c r="N99" s="19">
        <v>0</v>
      </c>
      <c r="O99" s="19">
        <v>0</v>
      </c>
      <c r="P99" s="23">
        <f t="shared" si="8"/>
        <v>8.25</v>
      </c>
      <c r="Q99" s="39">
        <v>0</v>
      </c>
      <c r="R99" s="40">
        <v>8.25</v>
      </c>
      <c r="S99" s="15">
        <f t="shared" si="9"/>
        <v>69.50079999999997</v>
      </c>
      <c r="T99"/>
      <c r="V99" s="46"/>
      <c r="W99" s="46"/>
    </row>
    <row r="100" spans="1:23" x14ac:dyDescent="0.3">
      <c r="A100" s="3">
        <v>2017</v>
      </c>
      <c r="B100" s="3">
        <v>2017</v>
      </c>
      <c r="C100" s="4">
        <v>42767</v>
      </c>
      <c r="D100" s="15">
        <f t="shared" si="13"/>
        <v>69.50079999999997</v>
      </c>
      <c r="E100" s="27">
        <f t="shared" si="10"/>
        <v>0</v>
      </c>
      <c r="F100" s="5">
        <v>0</v>
      </c>
      <c r="G100" s="5"/>
      <c r="H100" s="28">
        <f t="shared" si="11"/>
        <v>8.25</v>
      </c>
      <c r="I100" s="29">
        <v>6.5</v>
      </c>
      <c r="J100" s="29">
        <v>1.75</v>
      </c>
      <c r="K100" s="23">
        <f t="shared" si="7"/>
        <v>0</v>
      </c>
      <c r="L100" s="24">
        <f t="shared" si="12"/>
        <v>0</v>
      </c>
      <c r="M100" s="17">
        <v>0</v>
      </c>
      <c r="N100" s="19">
        <v>0</v>
      </c>
      <c r="O100" s="19">
        <v>0</v>
      </c>
      <c r="P100" s="23">
        <f t="shared" si="8"/>
        <v>8.25</v>
      </c>
      <c r="Q100" s="39">
        <v>0</v>
      </c>
      <c r="R100" s="40">
        <v>8.25</v>
      </c>
      <c r="S100" s="15">
        <f t="shared" si="9"/>
        <v>69.50079999999997</v>
      </c>
      <c r="T100"/>
      <c r="V100" s="46"/>
      <c r="W100" s="46"/>
    </row>
    <row r="101" spans="1:23" x14ac:dyDescent="0.3">
      <c r="A101" s="3">
        <v>2017</v>
      </c>
      <c r="B101" s="3">
        <v>2017</v>
      </c>
      <c r="C101" s="4">
        <v>42795</v>
      </c>
      <c r="D101" s="15">
        <f t="shared" si="13"/>
        <v>69.50079999999997</v>
      </c>
      <c r="E101" s="27">
        <f t="shared" si="10"/>
        <v>0</v>
      </c>
      <c r="F101" s="5">
        <v>0</v>
      </c>
      <c r="G101" s="5"/>
      <c r="H101" s="28">
        <f t="shared" si="11"/>
        <v>8.25</v>
      </c>
      <c r="I101" s="29">
        <v>6.5</v>
      </c>
      <c r="J101" s="29">
        <v>1.75</v>
      </c>
      <c r="K101" s="23">
        <f t="shared" si="7"/>
        <v>0</v>
      </c>
      <c r="L101" s="24">
        <f t="shared" si="12"/>
        <v>0</v>
      </c>
      <c r="M101" s="17">
        <v>0</v>
      </c>
      <c r="N101" s="19">
        <v>0</v>
      </c>
      <c r="O101" s="19">
        <v>0</v>
      </c>
      <c r="P101" s="23">
        <f t="shared" si="8"/>
        <v>8.25</v>
      </c>
      <c r="Q101" s="39">
        <v>0</v>
      </c>
      <c r="R101" s="40">
        <v>8.25</v>
      </c>
      <c r="S101" s="15">
        <f t="shared" si="9"/>
        <v>69.50079999999997</v>
      </c>
      <c r="T101"/>
      <c r="V101" s="46"/>
      <c r="W101" s="46"/>
    </row>
    <row r="102" spans="1:23" x14ac:dyDescent="0.3">
      <c r="A102" s="3">
        <v>2017</v>
      </c>
      <c r="B102" s="3">
        <v>2017</v>
      </c>
      <c r="C102" s="4">
        <v>42826</v>
      </c>
      <c r="D102" s="15">
        <f t="shared" si="13"/>
        <v>69.50079999999997</v>
      </c>
      <c r="E102" s="27">
        <f t="shared" si="10"/>
        <v>0</v>
      </c>
      <c r="F102" s="5">
        <v>0</v>
      </c>
      <c r="G102" s="5"/>
      <c r="H102" s="28">
        <f t="shared" si="11"/>
        <v>8.25</v>
      </c>
      <c r="I102" s="29">
        <v>6.5</v>
      </c>
      <c r="J102" s="29">
        <v>1.75</v>
      </c>
      <c r="K102" s="23">
        <f t="shared" si="7"/>
        <v>0</v>
      </c>
      <c r="L102" s="24">
        <f t="shared" si="12"/>
        <v>0</v>
      </c>
      <c r="M102" s="17">
        <v>0</v>
      </c>
      <c r="N102" s="19">
        <v>0</v>
      </c>
      <c r="O102" s="19">
        <v>0</v>
      </c>
      <c r="P102" s="23">
        <f t="shared" si="8"/>
        <v>11.25</v>
      </c>
      <c r="Q102" s="39">
        <v>3</v>
      </c>
      <c r="R102" s="40">
        <v>8.25</v>
      </c>
      <c r="S102" s="15">
        <f t="shared" si="9"/>
        <v>72.50079999999997</v>
      </c>
      <c r="T102"/>
      <c r="V102" s="46"/>
      <c r="W102" s="46"/>
    </row>
    <row r="103" spans="1:23" x14ac:dyDescent="0.3">
      <c r="A103" s="3">
        <v>2017</v>
      </c>
      <c r="B103" s="3">
        <v>2017</v>
      </c>
      <c r="C103" s="4">
        <v>42856</v>
      </c>
      <c r="D103" s="15">
        <f t="shared" si="13"/>
        <v>72.50079999999997</v>
      </c>
      <c r="E103" s="27">
        <f t="shared" si="10"/>
        <v>0</v>
      </c>
      <c r="F103" s="5">
        <v>0</v>
      </c>
      <c r="G103" s="5"/>
      <c r="H103" s="28">
        <f t="shared" si="11"/>
        <v>8.25</v>
      </c>
      <c r="I103" s="29">
        <v>6.5</v>
      </c>
      <c r="J103" s="29">
        <v>1.75</v>
      </c>
      <c r="K103" s="23">
        <f t="shared" si="7"/>
        <v>0</v>
      </c>
      <c r="L103" s="24">
        <f t="shared" si="12"/>
        <v>0</v>
      </c>
      <c r="M103" s="17">
        <v>0</v>
      </c>
      <c r="N103" s="19">
        <v>0</v>
      </c>
      <c r="O103" s="19">
        <v>0</v>
      </c>
      <c r="P103" s="23">
        <f t="shared" si="8"/>
        <v>8.25</v>
      </c>
      <c r="Q103" s="39">
        <v>0</v>
      </c>
      <c r="R103" s="40">
        <v>8.25</v>
      </c>
      <c r="S103" s="15">
        <f t="shared" si="9"/>
        <v>72.50079999999997</v>
      </c>
      <c r="T103"/>
      <c r="V103" s="46"/>
      <c r="W103" s="46"/>
    </row>
    <row r="104" spans="1:23" x14ac:dyDescent="0.3">
      <c r="A104" s="3">
        <v>2017</v>
      </c>
      <c r="B104" s="3">
        <v>2017</v>
      </c>
      <c r="C104" s="4">
        <v>42887</v>
      </c>
      <c r="D104" s="15">
        <f t="shared" si="13"/>
        <v>72.50079999999997</v>
      </c>
      <c r="E104" s="27">
        <f t="shared" si="10"/>
        <v>0</v>
      </c>
      <c r="F104" s="5">
        <v>0</v>
      </c>
      <c r="G104" s="5"/>
      <c r="H104" s="28">
        <f t="shared" si="11"/>
        <v>8.25</v>
      </c>
      <c r="I104" s="29">
        <v>6.5</v>
      </c>
      <c r="J104" s="29">
        <v>1.75</v>
      </c>
      <c r="K104" s="23">
        <f t="shared" si="7"/>
        <v>0</v>
      </c>
      <c r="L104" s="24">
        <f t="shared" si="12"/>
        <v>0</v>
      </c>
      <c r="M104" s="17">
        <v>0</v>
      </c>
      <c r="N104" s="19">
        <v>0</v>
      </c>
      <c r="O104" s="19">
        <v>0</v>
      </c>
      <c r="P104" s="23">
        <f t="shared" si="8"/>
        <v>8</v>
      </c>
      <c r="Q104" s="39">
        <v>8</v>
      </c>
      <c r="R104" s="40">
        <v>0</v>
      </c>
      <c r="S104" s="15">
        <f t="shared" si="9"/>
        <v>72.25079999999997</v>
      </c>
      <c r="T104"/>
      <c r="V104" s="46"/>
      <c r="W104" s="46"/>
    </row>
    <row r="105" spans="1:23" x14ac:dyDescent="0.3">
      <c r="A105" s="3">
        <v>2017</v>
      </c>
      <c r="B105" s="3">
        <v>2017</v>
      </c>
      <c r="C105" s="4">
        <v>42917</v>
      </c>
      <c r="D105" s="15">
        <f t="shared" si="13"/>
        <v>72.25079999999997</v>
      </c>
      <c r="E105" s="27">
        <f t="shared" si="10"/>
        <v>0</v>
      </c>
      <c r="F105" s="5">
        <v>0</v>
      </c>
      <c r="G105" s="5"/>
      <c r="H105" s="28">
        <f t="shared" si="11"/>
        <v>8.25</v>
      </c>
      <c r="I105" s="29">
        <v>6.5</v>
      </c>
      <c r="J105" s="29">
        <v>1.75</v>
      </c>
      <c r="K105" s="23">
        <f t="shared" si="7"/>
        <v>0</v>
      </c>
      <c r="L105" s="24">
        <f t="shared" si="12"/>
        <v>0</v>
      </c>
      <c r="M105" s="17">
        <v>0</v>
      </c>
      <c r="N105" s="19">
        <v>0</v>
      </c>
      <c r="O105" s="19">
        <v>0</v>
      </c>
      <c r="P105" s="23">
        <f t="shared" si="8"/>
        <v>10.25</v>
      </c>
      <c r="Q105" s="39">
        <v>2</v>
      </c>
      <c r="R105" s="40">
        <v>8.25</v>
      </c>
      <c r="S105" s="15">
        <f t="shared" si="9"/>
        <v>74.25079999999997</v>
      </c>
      <c r="T105"/>
      <c r="V105" s="46"/>
      <c r="W105" s="46"/>
    </row>
    <row r="106" spans="1:23" x14ac:dyDescent="0.3">
      <c r="A106" s="3">
        <v>2017</v>
      </c>
      <c r="B106" s="3">
        <v>2017</v>
      </c>
      <c r="C106" s="4">
        <v>42948</v>
      </c>
      <c r="D106" s="15">
        <f t="shared" si="13"/>
        <v>74.25079999999997</v>
      </c>
      <c r="E106" s="27">
        <f t="shared" si="10"/>
        <v>0</v>
      </c>
      <c r="F106" s="5">
        <v>0</v>
      </c>
      <c r="G106" s="5"/>
      <c r="H106" s="28">
        <f t="shared" si="11"/>
        <v>8.25</v>
      </c>
      <c r="I106" s="29">
        <v>6.5</v>
      </c>
      <c r="J106" s="29">
        <v>1.75</v>
      </c>
      <c r="K106" s="23">
        <f t="shared" si="7"/>
        <v>0</v>
      </c>
      <c r="L106" s="24">
        <f t="shared" si="12"/>
        <v>0</v>
      </c>
      <c r="M106" s="17">
        <v>0</v>
      </c>
      <c r="N106" s="19">
        <v>0</v>
      </c>
      <c r="O106" s="19">
        <v>0</v>
      </c>
      <c r="P106" s="23">
        <f t="shared" si="8"/>
        <v>10.25</v>
      </c>
      <c r="Q106" s="39">
        <v>2</v>
      </c>
      <c r="R106" s="40">
        <v>8.25</v>
      </c>
      <c r="S106" s="15">
        <f t="shared" si="9"/>
        <v>76.25079999999997</v>
      </c>
      <c r="T106"/>
      <c r="V106" s="46"/>
      <c r="W106" s="46"/>
    </row>
    <row r="107" spans="1:23" x14ac:dyDescent="0.3">
      <c r="A107" s="3">
        <v>2017</v>
      </c>
      <c r="B107" s="3">
        <v>2017</v>
      </c>
      <c r="C107" s="4">
        <v>42979</v>
      </c>
      <c r="D107" s="15">
        <f t="shared" si="13"/>
        <v>76.25079999999997</v>
      </c>
      <c r="E107" s="27">
        <f t="shared" si="10"/>
        <v>0</v>
      </c>
      <c r="F107" s="5">
        <v>0</v>
      </c>
      <c r="G107" s="5"/>
      <c r="H107" s="28">
        <f t="shared" si="11"/>
        <v>8.25</v>
      </c>
      <c r="I107" s="29">
        <v>6.5</v>
      </c>
      <c r="J107" s="29">
        <v>1.75</v>
      </c>
      <c r="K107" s="23">
        <f t="shared" si="7"/>
        <v>0</v>
      </c>
      <c r="L107" s="24">
        <f t="shared" si="12"/>
        <v>0</v>
      </c>
      <c r="M107" s="17">
        <v>0</v>
      </c>
      <c r="N107" s="19">
        <v>0</v>
      </c>
      <c r="O107" s="19">
        <v>0</v>
      </c>
      <c r="P107" s="23">
        <f t="shared" si="8"/>
        <v>8.25</v>
      </c>
      <c r="Q107" s="39">
        <v>0</v>
      </c>
      <c r="R107" s="40">
        <v>8.25</v>
      </c>
      <c r="S107" s="15">
        <f t="shared" si="9"/>
        <v>76.25079999999997</v>
      </c>
      <c r="T107"/>
      <c r="V107" s="46"/>
      <c r="W107" s="46"/>
    </row>
    <row r="108" spans="1:23" x14ac:dyDescent="0.3">
      <c r="A108" s="3">
        <v>2017</v>
      </c>
      <c r="B108" s="3">
        <v>2017</v>
      </c>
      <c r="C108" s="4">
        <v>43009</v>
      </c>
      <c r="D108" s="15">
        <f t="shared" si="13"/>
        <v>76.25079999999997</v>
      </c>
      <c r="E108" s="27">
        <f t="shared" si="10"/>
        <v>0</v>
      </c>
      <c r="F108" s="5">
        <v>0</v>
      </c>
      <c r="G108" s="5"/>
      <c r="H108" s="28">
        <f t="shared" si="11"/>
        <v>8.25</v>
      </c>
      <c r="I108" s="29">
        <v>6.5</v>
      </c>
      <c r="J108" s="29">
        <v>1.75</v>
      </c>
      <c r="K108" s="23">
        <f t="shared" si="7"/>
        <v>0</v>
      </c>
      <c r="L108" s="24">
        <f t="shared" si="12"/>
        <v>0</v>
      </c>
      <c r="M108" s="17">
        <v>0</v>
      </c>
      <c r="N108" s="19">
        <v>0</v>
      </c>
      <c r="O108" s="19">
        <v>0</v>
      </c>
      <c r="P108" s="23">
        <f t="shared" si="8"/>
        <v>2</v>
      </c>
      <c r="Q108" s="39">
        <v>2</v>
      </c>
      <c r="R108" s="40">
        <v>0</v>
      </c>
      <c r="S108" s="15">
        <f t="shared" si="9"/>
        <v>70.00079999999997</v>
      </c>
      <c r="T108"/>
      <c r="V108" s="46"/>
      <c r="W108" s="46"/>
    </row>
    <row r="109" spans="1:23" x14ac:dyDescent="0.3">
      <c r="A109" s="3">
        <v>2017</v>
      </c>
      <c r="B109" s="3">
        <v>2017</v>
      </c>
      <c r="C109" s="4">
        <v>43040</v>
      </c>
      <c r="D109" s="15">
        <f t="shared" si="13"/>
        <v>70.00079999999997</v>
      </c>
      <c r="E109" s="27">
        <f t="shared" si="10"/>
        <v>0</v>
      </c>
      <c r="F109" s="5">
        <v>0</v>
      </c>
      <c r="G109" s="5"/>
      <c r="H109" s="28">
        <f t="shared" si="11"/>
        <v>8.25</v>
      </c>
      <c r="I109" s="29">
        <v>6.5</v>
      </c>
      <c r="J109" s="29">
        <v>1.75</v>
      </c>
      <c r="K109" s="23">
        <f t="shared" si="7"/>
        <v>0</v>
      </c>
      <c r="L109" s="24">
        <f t="shared" si="12"/>
        <v>0</v>
      </c>
      <c r="M109" s="17">
        <v>0</v>
      </c>
      <c r="N109" s="19">
        <v>0</v>
      </c>
      <c r="O109" s="19">
        <v>0</v>
      </c>
      <c r="P109" s="23">
        <f t="shared" si="8"/>
        <v>8.25</v>
      </c>
      <c r="Q109" s="39">
        <v>0</v>
      </c>
      <c r="R109" s="40">
        <v>8.25</v>
      </c>
      <c r="S109" s="15">
        <f t="shared" si="9"/>
        <v>70.00079999999997</v>
      </c>
      <c r="T109"/>
      <c r="V109" s="46"/>
      <c r="W109" s="46"/>
    </row>
    <row r="110" spans="1:23" x14ac:dyDescent="0.3">
      <c r="A110" s="3">
        <v>2017</v>
      </c>
      <c r="B110" s="3">
        <v>2017</v>
      </c>
      <c r="C110" s="4">
        <v>43070</v>
      </c>
      <c r="D110" s="15">
        <f t="shared" si="13"/>
        <v>70.00079999999997</v>
      </c>
      <c r="E110" s="27">
        <f t="shared" si="10"/>
        <v>0</v>
      </c>
      <c r="F110" s="5">
        <v>0</v>
      </c>
      <c r="G110" s="5"/>
      <c r="H110" s="28">
        <f t="shared" si="11"/>
        <v>8.25</v>
      </c>
      <c r="I110" s="29">
        <v>6.5</v>
      </c>
      <c r="J110" s="29">
        <v>1.75</v>
      </c>
      <c r="K110" s="23">
        <f t="shared" si="7"/>
        <v>0</v>
      </c>
      <c r="L110" s="24">
        <f t="shared" si="12"/>
        <v>0</v>
      </c>
      <c r="M110" s="17">
        <v>0</v>
      </c>
      <c r="N110" s="19">
        <v>0</v>
      </c>
      <c r="O110" s="19">
        <v>0</v>
      </c>
      <c r="P110" s="23">
        <f t="shared" si="8"/>
        <v>11.25</v>
      </c>
      <c r="Q110" s="39">
        <v>3</v>
      </c>
      <c r="R110" s="40">
        <v>8.25</v>
      </c>
      <c r="S110" s="15">
        <f t="shared" si="9"/>
        <v>73.00079999999997</v>
      </c>
      <c r="T110"/>
      <c r="U110"/>
      <c r="V110" s="46"/>
      <c r="W110" s="46"/>
    </row>
    <row r="111" spans="1:23" x14ac:dyDescent="0.3">
      <c r="A111" s="3">
        <v>2018</v>
      </c>
      <c r="B111" s="3">
        <v>2018</v>
      </c>
      <c r="C111" s="4">
        <v>43101</v>
      </c>
      <c r="D111" s="15">
        <f t="shared" si="13"/>
        <v>73.00079999999997</v>
      </c>
      <c r="E111" s="27">
        <f t="shared" si="10"/>
        <v>0</v>
      </c>
      <c r="F111" s="5">
        <v>0</v>
      </c>
      <c r="G111" s="5"/>
      <c r="H111" s="28">
        <f t="shared" si="11"/>
        <v>8.4999000000000002</v>
      </c>
      <c r="I111" s="29">
        <v>5.4165999999999999</v>
      </c>
      <c r="J111" s="29">
        <v>3.0832999999999999</v>
      </c>
      <c r="K111" s="23">
        <f t="shared" si="7"/>
        <v>0</v>
      </c>
      <c r="L111" s="24">
        <f t="shared" si="12"/>
        <v>0</v>
      </c>
      <c r="M111" s="17">
        <v>0</v>
      </c>
      <c r="N111" s="19">
        <v>0</v>
      </c>
      <c r="O111" s="19">
        <v>0</v>
      </c>
      <c r="P111" s="23">
        <f t="shared" si="8"/>
        <v>5.6665999999999999</v>
      </c>
      <c r="Q111" s="39">
        <v>2.5</v>
      </c>
      <c r="R111" s="40">
        <v>3.1665999999999999</v>
      </c>
      <c r="S111" s="15">
        <f t="shared" si="9"/>
        <v>70.167499999999976</v>
      </c>
      <c r="T111"/>
      <c r="U111"/>
      <c r="V111" s="46"/>
      <c r="W111" s="46"/>
    </row>
    <row r="112" spans="1:23" x14ac:dyDescent="0.3">
      <c r="A112" s="3">
        <v>2018</v>
      </c>
      <c r="B112" s="3">
        <v>2018</v>
      </c>
      <c r="C112" s="4">
        <v>43132</v>
      </c>
      <c r="D112" s="15">
        <f t="shared" si="13"/>
        <v>70.167499999999976</v>
      </c>
      <c r="E112" s="27">
        <f t="shared" si="10"/>
        <v>0</v>
      </c>
      <c r="F112" s="5">
        <v>0</v>
      </c>
      <c r="G112" s="5"/>
      <c r="H112" s="28">
        <f t="shared" si="11"/>
        <v>8.4999000000000002</v>
      </c>
      <c r="I112" s="29">
        <v>5.4165999999999999</v>
      </c>
      <c r="J112" s="29">
        <v>3.0832999999999999</v>
      </c>
      <c r="K112" s="23">
        <f t="shared" si="7"/>
        <v>0</v>
      </c>
      <c r="L112" s="24">
        <f t="shared" si="12"/>
        <v>0</v>
      </c>
      <c r="M112" s="17">
        <v>0</v>
      </c>
      <c r="N112" s="19">
        <v>0</v>
      </c>
      <c r="O112" s="19">
        <v>0</v>
      </c>
      <c r="P112" s="23">
        <f t="shared" si="8"/>
        <v>5.6665999999999999</v>
      </c>
      <c r="Q112" s="39">
        <v>2.5</v>
      </c>
      <c r="R112" s="40">
        <v>3.1665999999999999</v>
      </c>
      <c r="S112" s="15">
        <f t="shared" si="9"/>
        <v>67.334199999999981</v>
      </c>
      <c r="T112"/>
      <c r="U112"/>
      <c r="V112" s="46"/>
      <c r="W112" s="46"/>
    </row>
    <row r="113" spans="1:23" x14ac:dyDescent="0.3">
      <c r="A113" s="3">
        <v>2018</v>
      </c>
      <c r="B113" s="3">
        <v>2018</v>
      </c>
      <c r="C113" s="4">
        <v>43160</v>
      </c>
      <c r="D113" s="15">
        <f t="shared" si="13"/>
        <v>67.334199999999981</v>
      </c>
      <c r="E113" s="27">
        <f t="shared" si="10"/>
        <v>0</v>
      </c>
      <c r="F113" s="5">
        <v>0</v>
      </c>
      <c r="G113" s="5"/>
      <c r="H113" s="28">
        <f t="shared" si="11"/>
        <v>8.4999000000000002</v>
      </c>
      <c r="I113" s="29">
        <v>5.4165999999999999</v>
      </c>
      <c r="J113" s="29">
        <v>3.0832999999999999</v>
      </c>
      <c r="K113" s="23">
        <f t="shared" si="7"/>
        <v>0</v>
      </c>
      <c r="L113" s="24">
        <f t="shared" si="12"/>
        <v>0</v>
      </c>
      <c r="M113" s="17">
        <v>0</v>
      </c>
      <c r="N113" s="19">
        <v>0</v>
      </c>
      <c r="O113" s="19">
        <v>0</v>
      </c>
      <c r="P113" s="23">
        <f t="shared" si="8"/>
        <v>5.6665999999999999</v>
      </c>
      <c r="Q113" s="39">
        <v>2.5</v>
      </c>
      <c r="R113" s="40">
        <v>3.1665999999999999</v>
      </c>
      <c r="S113" s="15">
        <f t="shared" si="9"/>
        <v>64.500899999999987</v>
      </c>
      <c r="T113"/>
      <c r="U113"/>
      <c r="V113" s="46"/>
      <c r="W113" s="46"/>
    </row>
    <row r="114" spans="1:23" x14ac:dyDescent="0.3">
      <c r="A114" s="3">
        <v>2018</v>
      </c>
      <c r="B114" s="3">
        <v>2018</v>
      </c>
      <c r="C114" s="4">
        <v>43191</v>
      </c>
      <c r="D114" s="15">
        <f t="shared" si="13"/>
        <v>64.500899999999987</v>
      </c>
      <c r="E114" s="27">
        <f t="shared" si="10"/>
        <v>0</v>
      </c>
      <c r="F114" s="5">
        <v>0</v>
      </c>
      <c r="G114" s="5"/>
      <c r="H114" s="28">
        <f t="shared" si="11"/>
        <v>8.4999000000000002</v>
      </c>
      <c r="I114" s="29">
        <v>5.4165999999999999</v>
      </c>
      <c r="J114" s="29">
        <v>3.0832999999999999</v>
      </c>
      <c r="K114" s="23">
        <f t="shared" si="7"/>
        <v>0</v>
      </c>
      <c r="L114" s="24">
        <f t="shared" si="12"/>
        <v>0</v>
      </c>
      <c r="M114" s="17">
        <v>0</v>
      </c>
      <c r="N114" s="19">
        <v>0</v>
      </c>
      <c r="O114" s="19">
        <v>0</v>
      </c>
      <c r="P114" s="23">
        <f t="shared" si="8"/>
        <v>5.6665999999999999</v>
      </c>
      <c r="Q114" s="39">
        <v>2.5</v>
      </c>
      <c r="R114" s="40">
        <v>3.1665999999999999</v>
      </c>
      <c r="S114" s="15">
        <f t="shared" si="9"/>
        <v>61.667599999999993</v>
      </c>
      <c r="T114"/>
      <c r="U114"/>
      <c r="V114" s="46"/>
      <c r="W114" s="46"/>
    </row>
    <row r="115" spans="1:23" x14ac:dyDescent="0.3">
      <c r="A115" s="3">
        <v>2018</v>
      </c>
      <c r="B115" s="3">
        <v>2018</v>
      </c>
      <c r="C115" s="4">
        <v>43221</v>
      </c>
      <c r="D115" s="15">
        <f t="shared" si="13"/>
        <v>61.667599999999993</v>
      </c>
      <c r="E115" s="27">
        <f t="shared" si="10"/>
        <v>0</v>
      </c>
      <c r="F115" s="5">
        <v>0</v>
      </c>
      <c r="G115" s="5"/>
      <c r="H115" s="28">
        <f t="shared" si="11"/>
        <v>8.4999000000000002</v>
      </c>
      <c r="I115" s="29">
        <v>5.4165999999999999</v>
      </c>
      <c r="J115" s="29">
        <v>3.0832999999999999</v>
      </c>
      <c r="K115" s="23">
        <f t="shared" si="7"/>
        <v>0</v>
      </c>
      <c r="L115" s="24">
        <f t="shared" si="12"/>
        <v>0</v>
      </c>
      <c r="M115" s="17">
        <v>0</v>
      </c>
      <c r="N115" s="19">
        <v>0</v>
      </c>
      <c r="O115" s="19">
        <v>0</v>
      </c>
      <c r="P115" s="23">
        <f t="shared" si="8"/>
        <v>5.6665999999999999</v>
      </c>
      <c r="Q115" s="39">
        <v>2.5</v>
      </c>
      <c r="R115" s="40">
        <v>3.1665999999999999</v>
      </c>
      <c r="S115" s="15">
        <f t="shared" si="9"/>
        <v>58.834299999999999</v>
      </c>
      <c r="T115"/>
      <c r="U115"/>
      <c r="V115" s="46"/>
      <c r="W115" s="46"/>
    </row>
    <row r="116" spans="1:23" x14ac:dyDescent="0.3">
      <c r="A116" s="3">
        <v>2018</v>
      </c>
      <c r="B116" s="3">
        <v>2018</v>
      </c>
      <c r="C116" s="4">
        <v>43252</v>
      </c>
      <c r="D116" s="15">
        <f t="shared" si="13"/>
        <v>58.834299999999999</v>
      </c>
      <c r="E116" s="27">
        <f t="shared" si="10"/>
        <v>0</v>
      </c>
      <c r="F116" s="5">
        <v>0</v>
      </c>
      <c r="G116" s="5"/>
      <c r="H116" s="28">
        <f t="shared" si="11"/>
        <v>8.4999000000000002</v>
      </c>
      <c r="I116" s="29">
        <v>5.4165999999999999</v>
      </c>
      <c r="J116" s="29">
        <v>3.0832999999999999</v>
      </c>
      <c r="K116" s="23">
        <f t="shared" si="7"/>
        <v>0</v>
      </c>
      <c r="L116" s="24">
        <f t="shared" si="12"/>
        <v>0</v>
      </c>
      <c r="M116" s="17">
        <v>0</v>
      </c>
      <c r="N116" s="19">
        <v>0</v>
      </c>
      <c r="O116" s="19">
        <v>0</v>
      </c>
      <c r="P116" s="23">
        <f t="shared" si="8"/>
        <v>5.6665999999999999</v>
      </c>
      <c r="Q116" s="39">
        <v>2.5</v>
      </c>
      <c r="R116" s="40">
        <v>3.1665999999999999</v>
      </c>
      <c r="S116" s="15">
        <f t="shared" si="9"/>
        <v>56.001000000000005</v>
      </c>
      <c r="T116"/>
      <c r="V116" s="46"/>
      <c r="W116" s="46"/>
    </row>
    <row r="117" spans="1:23" x14ac:dyDescent="0.3">
      <c r="A117" s="3">
        <v>2018</v>
      </c>
      <c r="B117" s="3">
        <v>2018</v>
      </c>
      <c r="C117" s="4">
        <v>43282</v>
      </c>
      <c r="D117" s="15">
        <f t="shared" si="13"/>
        <v>56.001000000000005</v>
      </c>
      <c r="E117" s="27">
        <f t="shared" si="10"/>
        <v>0</v>
      </c>
      <c r="F117" s="5">
        <v>0</v>
      </c>
      <c r="G117" s="5"/>
      <c r="H117" s="28">
        <f t="shared" si="11"/>
        <v>8.4999000000000002</v>
      </c>
      <c r="I117" s="29">
        <v>5.4165999999999999</v>
      </c>
      <c r="J117" s="29">
        <v>3.0832999999999999</v>
      </c>
      <c r="K117" s="23">
        <f t="shared" si="7"/>
        <v>0</v>
      </c>
      <c r="L117" s="24">
        <f t="shared" si="12"/>
        <v>0</v>
      </c>
      <c r="M117" s="17">
        <v>0</v>
      </c>
      <c r="N117" s="19">
        <v>0</v>
      </c>
      <c r="O117" s="19">
        <v>0</v>
      </c>
      <c r="P117" s="23">
        <f t="shared" si="8"/>
        <v>2.5</v>
      </c>
      <c r="Q117" s="39">
        <v>2.5</v>
      </c>
      <c r="R117" s="40">
        <v>0</v>
      </c>
      <c r="S117" s="15">
        <f t="shared" si="9"/>
        <v>50.001100000000008</v>
      </c>
      <c r="T117"/>
      <c r="V117" s="46"/>
      <c r="W117" s="46"/>
    </row>
    <row r="118" spans="1:23" x14ac:dyDescent="0.3">
      <c r="A118" s="3">
        <v>2018</v>
      </c>
      <c r="B118" s="3">
        <v>2018</v>
      </c>
      <c r="C118" s="4">
        <v>43313</v>
      </c>
      <c r="D118" s="15">
        <f t="shared" si="13"/>
        <v>50.001100000000008</v>
      </c>
      <c r="E118" s="27">
        <f t="shared" si="10"/>
        <v>0</v>
      </c>
      <c r="F118" s="5">
        <v>0</v>
      </c>
      <c r="G118" s="5"/>
      <c r="H118" s="28">
        <f t="shared" si="11"/>
        <v>8.4999000000000002</v>
      </c>
      <c r="I118" s="29">
        <v>5.4165999999999999</v>
      </c>
      <c r="J118" s="29">
        <v>3.0832999999999999</v>
      </c>
      <c r="K118" s="23">
        <f t="shared" si="7"/>
        <v>0</v>
      </c>
      <c r="L118" s="24">
        <f t="shared" si="12"/>
        <v>0</v>
      </c>
      <c r="M118" s="17">
        <v>0</v>
      </c>
      <c r="N118" s="19">
        <v>0</v>
      </c>
      <c r="O118" s="19">
        <v>0</v>
      </c>
      <c r="P118" s="23">
        <f t="shared" si="8"/>
        <v>5.6665999999999999</v>
      </c>
      <c r="Q118" s="39">
        <v>2.5</v>
      </c>
      <c r="R118" s="40">
        <v>3.1665999999999999</v>
      </c>
      <c r="S118" s="15">
        <f t="shared" si="9"/>
        <v>47.167800000000014</v>
      </c>
      <c r="T118"/>
      <c r="V118" s="46"/>
      <c r="W118" s="46"/>
    </row>
    <row r="119" spans="1:23" x14ac:dyDescent="0.3">
      <c r="A119" s="3">
        <v>2018</v>
      </c>
      <c r="B119" s="3">
        <v>2018</v>
      </c>
      <c r="C119" s="4">
        <v>43344</v>
      </c>
      <c r="D119" s="15">
        <f t="shared" si="13"/>
        <v>47.167800000000014</v>
      </c>
      <c r="E119" s="27">
        <f t="shared" si="10"/>
        <v>0</v>
      </c>
      <c r="F119" s="5">
        <v>0</v>
      </c>
      <c r="G119" s="5"/>
      <c r="H119" s="28">
        <f t="shared" si="11"/>
        <v>8.4999000000000002</v>
      </c>
      <c r="I119" s="29">
        <v>5.4165999999999999</v>
      </c>
      <c r="J119" s="29">
        <v>3.0832999999999999</v>
      </c>
      <c r="K119" s="23">
        <f t="shared" si="7"/>
        <v>0</v>
      </c>
      <c r="L119" s="24">
        <f t="shared" si="12"/>
        <v>0</v>
      </c>
      <c r="M119" s="17">
        <v>0</v>
      </c>
      <c r="N119" s="19">
        <v>0</v>
      </c>
      <c r="O119" s="19">
        <v>0</v>
      </c>
      <c r="P119" s="23">
        <f t="shared" si="8"/>
        <v>3.5</v>
      </c>
      <c r="Q119" s="39">
        <v>2.5</v>
      </c>
      <c r="R119" s="40">
        <v>1</v>
      </c>
      <c r="S119" s="15">
        <f t="shared" si="9"/>
        <v>42.167900000000017</v>
      </c>
      <c r="T119"/>
      <c r="V119" s="46"/>
      <c r="W119" s="46"/>
    </row>
    <row r="120" spans="1:23" x14ac:dyDescent="0.3">
      <c r="A120" s="3">
        <v>2018</v>
      </c>
      <c r="B120" s="3">
        <v>2018</v>
      </c>
      <c r="C120" s="4">
        <v>43374</v>
      </c>
      <c r="D120" s="15">
        <f t="shared" si="13"/>
        <v>42.167900000000017</v>
      </c>
      <c r="E120" s="27">
        <f t="shared" si="10"/>
        <v>0</v>
      </c>
      <c r="F120" s="5">
        <v>0</v>
      </c>
      <c r="G120" s="5"/>
      <c r="H120" s="28">
        <f t="shared" si="11"/>
        <v>8.4999000000000002</v>
      </c>
      <c r="I120" s="29">
        <v>5.4165999999999999</v>
      </c>
      <c r="J120" s="29">
        <v>3.0832999999999999</v>
      </c>
      <c r="K120" s="23">
        <f t="shared" si="7"/>
        <v>0</v>
      </c>
      <c r="L120" s="24">
        <f t="shared" si="12"/>
        <v>0</v>
      </c>
      <c r="M120" s="17">
        <v>0</v>
      </c>
      <c r="N120" s="19">
        <v>0</v>
      </c>
      <c r="O120" s="19">
        <v>0</v>
      </c>
      <c r="P120" s="23">
        <f t="shared" si="8"/>
        <v>6</v>
      </c>
      <c r="Q120" s="39">
        <v>6</v>
      </c>
      <c r="R120" s="40">
        <v>0</v>
      </c>
      <c r="S120" s="15">
        <f t="shared" si="9"/>
        <v>39.668000000000021</v>
      </c>
      <c r="T120"/>
      <c r="V120" s="46"/>
      <c r="W120" s="46"/>
    </row>
    <row r="121" spans="1:23" x14ac:dyDescent="0.3">
      <c r="A121" s="3">
        <v>2018</v>
      </c>
      <c r="B121" s="3">
        <v>2018</v>
      </c>
      <c r="C121" s="4">
        <v>43405</v>
      </c>
      <c r="D121" s="15">
        <f t="shared" si="13"/>
        <v>39.668000000000021</v>
      </c>
      <c r="E121" s="27">
        <f t="shared" si="10"/>
        <v>0</v>
      </c>
      <c r="F121" s="5">
        <v>0</v>
      </c>
      <c r="G121" s="5"/>
      <c r="H121" s="28">
        <f t="shared" si="11"/>
        <v>8.4999000000000002</v>
      </c>
      <c r="I121" s="29">
        <v>5.4165999999999999</v>
      </c>
      <c r="J121" s="29">
        <v>3.0832999999999999</v>
      </c>
      <c r="K121" s="23">
        <f t="shared" si="7"/>
        <v>0</v>
      </c>
      <c r="L121" s="24">
        <f t="shared" si="12"/>
        <v>0</v>
      </c>
      <c r="M121" s="17">
        <v>0</v>
      </c>
      <c r="N121" s="19">
        <v>0</v>
      </c>
      <c r="O121" s="19">
        <v>0</v>
      </c>
      <c r="P121" s="23">
        <f t="shared" si="8"/>
        <v>10.166599999999999</v>
      </c>
      <c r="Q121" s="39">
        <v>7</v>
      </c>
      <c r="R121" s="40">
        <v>3.1665999999999999</v>
      </c>
      <c r="S121" s="15">
        <f t="shared" si="9"/>
        <v>41.334700000000019</v>
      </c>
      <c r="T121"/>
      <c r="V121" s="46"/>
      <c r="W121" s="46"/>
    </row>
    <row r="122" spans="1:23" x14ac:dyDescent="0.3">
      <c r="A122" s="3">
        <v>2018</v>
      </c>
      <c r="B122" s="3">
        <v>2018</v>
      </c>
      <c r="C122" s="4">
        <v>43435</v>
      </c>
      <c r="D122" s="15">
        <f t="shared" si="13"/>
        <v>41.334700000000019</v>
      </c>
      <c r="E122" s="27">
        <f t="shared" si="10"/>
        <v>0</v>
      </c>
      <c r="F122" s="5">
        <v>0</v>
      </c>
      <c r="G122" s="5"/>
      <c r="H122" s="28">
        <f t="shared" si="11"/>
        <v>8.4999000000000002</v>
      </c>
      <c r="I122" s="29">
        <v>5.4165999999999999</v>
      </c>
      <c r="J122" s="29">
        <v>3.0832999999999999</v>
      </c>
      <c r="K122" s="23">
        <f t="shared" si="7"/>
        <v>0</v>
      </c>
      <c r="L122" s="24">
        <f t="shared" si="12"/>
        <v>0</v>
      </c>
      <c r="M122" s="17">
        <v>0</v>
      </c>
      <c r="N122" s="19">
        <v>0</v>
      </c>
      <c r="O122" s="19">
        <v>0</v>
      </c>
      <c r="P122" s="23">
        <f t="shared" si="8"/>
        <v>5.6665999999999999</v>
      </c>
      <c r="Q122" s="39">
        <v>2.5</v>
      </c>
      <c r="R122" s="40">
        <v>3.1665999999999999</v>
      </c>
      <c r="S122" s="15">
        <f t="shared" si="9"/>
        <v>38.501400000000018</v>
      </c>
      <c r="T122"/>
      <c r="V122" s="46"/>
      <c r="W122" s="46"/>
    </row>
    <row r="123" spans="1:23" x14ac:dyDescent="0.3">
      <c r="A123" s="3">
        <v>2019</v>
      </c>
      <c r="B123" s="3">
        <v>2019</v>
      </c>
      <c r="C123" s="4">
        <v>43466</v>
      </c>
      <c r="D123" s="15">
        <f t="shared" si="13"/>
        <v>38.501400000000018</v>
      </c>
      <c r="E123" s="27">
        <f t="shared" si="10"/>
        <v>0</v>
      </c>
      <c r="F123" s="5">
        <v>0</v>
      </c>
      <c r="G123" s="5"/>
      <c r="H123" s="28">
        <f t="shared" si="11"/>
        <v>8.7499000000000002</v>
      </c>
      <c r="I123" s="29">
        <v>3.3332999999999999</v>
      </c>
      <c r="J123" s="29">
        <v>5.4165999999999999</v>
      </c>
      <c r="K123" s="23">
        <f t="shared" si="7"/>
        <v>0</v>
      </c>
      <c r="L123" s="24">
        <f t="shared" si="12"/>
        <v>0</v>
      </c>
      <c r="M123" s="17">
        <v>0</v>
      </c>
      <c r="N123" s="19">
        <v>0</v>
      </c>
      <c r="O123" s="19">
        <v>0</v>
      </c>
      <c r="P123" s="23">
        <f t="shared" si="8"/>
        <v>6</v>
      </c>
      <c r="Q123" s="39">
        <v>6</v>
      </c>
      <c r="R123" s="40">
        <v>0</v>
      </c>
      <c r="S123" s="15">
        <f t="shared" si="9"/>
        <v>35.751500000000021</v>
      </c>
      <c r="T123"/>
      <c r="V123" s="46"/>
      <c r="W123" s="46"/>
    </row>
    <row r="124" spans="1:23" x14ac:dyDescent="0.3">
      <c r="A124" s="3">
        <v>2019</v>
      </c>
      <c r="B124" s="3">
        <v>2019</v>
      </c>
      <c r="C124" s="4">
        <v>43497</v>
      </c>
      <c r="D124" s="15">
        <f t="shared" si="13"/>
        <v>35.751500000000021</v>
      </c>
      <c r="E124" s="27">
        <f t="shared" si="10"/>
        <v>0</v>
      </c>
      <c r="F124" s="5">
        <v>0</v>
      </c>
      <c r="G124" s="5"/>
      <c r="H124" s="28">
        <f t="shared" si="11"/>
        <v>8.7499000000000002</v>
      </c>
      <c r="I124" s="29">
        <v>3.3332999999999999</v>
      </c>
      <c r="J124" s="29">
        <v>5.4165999999999999</v>
      </c>
      <c r="K124" s="23">
        <f t="shared" si="7"/>
        <v>0</v>
      </c>
      <c r="L124" s="24">
        <f t="shared" si="12"/>
        <v>0</v>
      </c>
      <c r="M124" s="17">
        <v>0</v>
      </c>
      <c r="N124" s="19">
        <v>0</v>
      </c>
      <c r="O124" s="19">
        <v>0</v>
      </c>
      <c r="P124" s="23">
        <f t="shared" si="8"/>
        <v>6</v>
      </c>
      <c r="Q124" s="39">
        <v>6</v>
      </c>
      <c r="R124" s="40">
        <v>0</v>
      </c>
      <c r="S124" s="15">
        <f t="shared" si="9"/>
        <v>33.001600000000025</v>
      </c>
      <c r="T124"/>
      <c r="V124" s="46"/>
      <c r="W124" s="46"/>
    </row>
    <row r="125" spans="1:23" x14ac:dyDescent="0.3">
      <c r="A125" s="3">
        <v>2019</v>
      </c>
      <c r="B125" s="3">
        <v>2019</v>
      </c>
      <c r="C125" s="4">
        <v>43525</v>
      </c>
      <c r="D125" s="15">
        <f t="shared" si="13"/>
        <v>33.001600000000025</v>
      </c>
      <c r="E125" s="27">
        <f t="shared" si="10"/>
        <v>0</v>
      </c>
      <c r="F125" s="5">
        <v>0</v>
      </c>
      <c r="G125" s="5"/>
      <c r="H125" s="28">
        <f t="shared" si="11"/>
        <v>8.7499000000000002</v>
      </c>
      <c r="I125" s="29">
        <v>3.3332999999999999</v>
      </c>
      <c r="J125" s="29">
        <v>5.4165999999999999</v>
      </c>
      <c r="K125" s="23">
        <f t="shared" si="7"/>
        <v>0</v>
      </c>
      <c r="L125" s="24">
        <f t="shared" si="12"/>
        <v>0</v>
      </c>
      <c r="M125" s="17">
        <v>0</v>
      </c>
      <c r="N125" s="19">
        <v>0</v>
      </c>
      <c r="O125" s="19">
        <v>0</v>
      </c>
      <c r="P125" s="23">
        <f t="shared" si="8"/>
        <v>6</v>
      </c>
      <c r="Q125" s="39">
        <v>6</v>
      </c>
      <c r="R125" s="40">
        <v>0</v>
      </c>
      <c r="S125" s="15">
        <f t="shared" si="9"/>
        <v>30.251700000000024</v>
      </c>
      <c r="T125"/>
      <c r="V125" s="46"/>
      <c r="W125" s="46"/>
    </row>
    <row r="126" spans="1:23" x14ac:dyDescent="0.3">
      <c r="A126" s="3">
        <v>2019</v>
      </c>
      <c r="B126" s="3">
        <v>2019</v>
      </c>
      <c r="C126" s="4">
        <v>43556</v>
      </c>
      <c r="D126" s="15">
        <f t="shared" si="13"/>
        <v>30.251700000000024</v>
      </c>
      <c r="E126" s="27">
        <f t="shared" si="10"/>
        <v>0</v>
      </c>
      <c r="F126" s="5">
        <v>0</v>
      </c>
      <c r="G126" s="5"/>
      <c r="H126" s="28">
        <f t="shared" si="11"/>
        <v>8.7499000000000002</v>
      </c>
      <c r="I126" s="29">
        <v>3.3332999999999999</v>
      </c>
      <c r="J126" s="29">
        <v>5.4165999999999999</v>
      </c>
      <c r="K126" s="23">
        <f t="shared" si="7"/>
        <v>0</v>
      </c>
      <c r="L126" s="24">
        <f t="shared" si="12"/>
        <v>0</v>
      </c>
      <c r="M126" s="17">
        <v>0</v>
      </c>
      <c r="N126" s="19">
        <v>0</v>
      </c>
      <c r="O126" s="19">
        <v>0</v>
      </c>
      <c r="P126" s="23">
        <f t="shared" si="8"/>
        <v>11</v>
      </c>
      <c r="Q126" s="39">
        <v>6</v>
      </c>
      <c r="R126" s="40">
        <v>5</v>
      </c>
      <c r="S126" s="15">
        <f t="shared" si="9"/>
        <v>32.501800000000024</v>
      </c>
      <c r="T126"/>
      <c r="V126" s="46"/>
      <c r="W126" s="46"/>
    </row>
    <row r="127" spans="1:23" x14ac:dyDescent="0.3">
      <c r="A127" s="3">
        <v>2019</v>
      </c>
      <c r="B127" s="3">
        <v>2019</v>
      </c>
      <c r="C127" s="4">
        <v>43586</v>
      </c>
      <c r="D127" s="15">
        <f t="shared" si="13"/>
        <v>32.501800000000024</v>
      </c>
      <c r="E127" s="27">
        <f t="shared" si="10"/>
        <v>0</v>
      </c>
      <c r="F127" s="5">
        <v>0</v>
      </c>
      <c r="G127" s="5"/>
      <c r="H127" s="28">
        <f t="shared" si="11"/>
        <v>8.7499000000000002</v>
      </c>
      <c r="I127" s="29">
        <v>3.3332999999999999</v>
      </c>
      <c r="J127" s="29">
        <v>5.4165999999999999</v>
      </c>
      <c r="K127" s="23">
        <f t="shared" si="7"/>
        <v>0</v>
      </c>
      <c r="L127" s="24">
        <f t="shared" si="12"/>
        <v>0</v>
      </c>
      <c r="M127" s="17">
        <v>0</v>
      </c>
      <c r="N127" s="19">
        <v>0</v>
      </c>
      <c r="O127" s="19">
        <v>0</v>
      </c>
      <c r="P127" s="23">
        <f t="shared" si="8"/>
        <v>6</v>
      </c>
      <c r="Q127" s="39">
        <v>6</v>
      </c>
      <c r="R127" s="40">
        <v>0</v>
      </c>
      <c r="S127" s="15">
        <f t="shared" si="9"/>
        <v>29.751900000000024</v>
      </c>
      <c r="T127"/>
      <c r="V127" s="46"/>
      <c r="W127" s="46"/>
    </row>
    <row r="128" spans="1:23" x14ac:dyDescent="0.3">
      <c r="A128" s="3">
        <v>2019</v>
      </c>
      <c r="B128" s="3">
        <v>2019</v>
      </c>
      <c r="C128" s="4">
        <v>43617</v>
      </c>
      <c r="D128" s="15">
        <f t="shared" si="13"/>
        <v>29.751900000000024</v>
      </c>
      <c r="E128" s="27">
        <f t="shared" si="10"/>
        <v>0</v>
      </c>
      <c r="F128" s="5">
        <v>0</v>
      </c>
      <c r="G128" s="5"/>
      <c r="H128" s="28">
        <f t="shared" si="11"/>
        <v>8.7499000000000002</v>
      </c>
      <c r="I128" s="29">
        <v>3.3332999999999999</v>
      </c>
      <c r="J128" s="29">
        <v>5.4165999999999999</v>
      </c>
      <c r="K128" s="23">
        <f t="shared" si="7"/>
        <v>0</v>
      </c>
      <c r="L128" s="24">
        <f t="shared" si="12"/>
        <v>0</v>
      </c>
      <c r="M128" s="17">
        <v>0</v>
      </c>
      <c r="N128" s="19">
        <v>0</v>
      </c>
      <c r="O128" s="19">
        <v>0</v>
      </c>
      <c r="P128" s="23">
        <f t="shared" si="8"/>
        <v>6</v>
      </c>
      <c r="Q128" s="39">
        <v>6</v>
      </c>
      <c r="R128" s="40">
        <v>0</v>
      </c>
      <c r="S128" s="15">
        <f t="shared" si="9"/>
        <v>27.002000000000024</v>
      </c>
      <c r="T128"/>
      <c r="V128" s="46"/>
      <c r="W128" s="46"/>
    </row>
    <row r="129" spans="1:23" x14ac:dyDescent="0.3">
      <c r="A129" s="3">
        <v>2019</v>
      </c>
      <c r="B129" s="3">
        <v>2019</v>
      </c>
      <c r="C129" s="4">
        <v>43647</v>
      </c>
      <c r="D129" s="15">
        <f t="shared" si="13"/>
        <v>27.002000000000024</v>
      </c>
      <c r="E129" s="27">
        <f t="shared" si="10"/>
        <v>0</v>
      </c>
      <c r="F129" s="5">
        <v>0</v>
      </c>
      <c r="G129" s="5"/>
      <c r="H129" s="28">
        <f t="shared" si="11"/>
        <v>8.7499000000000002</v>
      </c>
      <c r="I129" s="29">
        <v>3.3332999999999999</v>
      </c>
      <c r="J129" s="29">
        <v>5.4165999999999999</v>
      </c>
      <c r="K129" s="23">
        <f t="shared" si="7"/>
        <v>0</v>
      </c>
      <c r="L129" s="24">
        <f t="shared" si="12"/>
        <v>0</v>
      </c>
      <c r="M129" s="17">
        <v>0</v>
      </c>
      <c r="N129" s="19">
        <v>0</v>
      </c>
      <c r="O129" s="19">
        <v>0</v>
      </c>
      <c r="P129" s="23">
        <f t="shared" si="8"/>
        <v>9</v>
      </c>
      <c r="Q129" s="39">
        <v>6</v>
      </c>
      <c r="R129" s="40">
        <v>3</v>
      </c>
      <c r="S129" s="15">
        <f t="shared" si="9"/>
        <v>27.252100000000024</v>
      </c>
      <c r="T129"/>
      <c r="V129" s="46"/>
      <c r="W129" s="46"/>
    </row>
    <row r="130" spans="1:23" x14ac:dyDescent="0.3">
      <c r="A130" s="3">
        <v>2019</v>
      </c>
      <c r="B130" s="3">
        <v>2019</v>
      </c>
      <c r="C130" s="4">
        <v>43678</v>
      </c>
      <c r="D130" s="15">
        <f t="shared" si="13"/>
        <v>27.252100000000024</v>
      </c>
      <c r="E130" s="27">
        <f t="shared" si="10"/>
        <v>0</v>
      </c>
      <c r="F130" s="5">
        <v>0</v>
      </c>
      <c r="G130" s="5"/>
      <c r="H130" s="28">
        <f t="shared" si="11"/>
        <v>8.7499000000000002</v>
      </c>
      <c r="I130" s="29">
        <v>3.3332999999999999</v>
      </c>
      <c r="J130" s="29">
        <v>5.4165999999999999</v>
      </c>
      <c r="K130" s="23">
        <f t="shared" si="7"/>
        <v>0</v>
      </c>
      <c r="L130" s="24">
        <f t="shared" si="12"/>
        <v>0</v>
      </c>
      <c r="M130" s="17">
        <v>0</v>
      </c>
      <c r="N130" s="19">
        <v>0</v>
      </c>
      <c r="O130" s="19">
        <v>0</v>
      </c>
      <c r="P130" s="23">
        <f t="shared" si="8"/>
        <v>8</v>
      </c>
      <c r="Q130" s="39">
        <v>6</v>
      </c>
      <c r="R130" s="40">
        <v>2</v>
      </c>
      <c r="S130" s="15">
        <f t="shared" si="9"/>
        <v>26.502200000000023</v>
      </c>
      <c r="T130"/>
      <c r="V130" s="46"/>
      <c r="W130" s="46"/>
    </row>
    <row r="131" spans="1:23" ht="12.5" x14ac:dyDescent="0.25">
      <c r="A131" s="3">
        <v>2019</v>
      </c>
      <c r="B131" s="3">
        <v>2019</v>
      </c>
      <c r="C131" s="4">
        <v>43709</v>
      </c>
      <c r="D131" s="15">
        <f t="shared" si="13"/>
        <v>26.502200000000023</v>
      </c>
      <c r="E131" s="27">
        <f t="shared" si="10"/>
        <v>0</v>
      </c>
      <c r="F131" s="5">
        <v>0</v>
      </c>
      <c r="G131" s="5"/>
      <c r="H131" s="28">
        <f t="shared" si="11"/>
        <v>8.7499000000000002</v>
      </c>
      <c r="I131" s="29">
        <v>3.3332999999999999</v>
      </c>
      <c r="J131" s="29">
        <v>5.4165999999999999</v>
      </c>
      <c r="K131" s="23">
        <f t="shared" ref="K131:K194" si="14">N131+O131</f>
        <v>0</v>
      </c>
      <c r="L131" s="24">
        <f t="shared" si="12"/>
        <v>0</v>
      </c>
      <c r="M131" s="17">
        <v>0</v>
      </c>
      <c r="N131" s="19">
        <v>0</v>
      </c>
      <c r="O131" s="19">
        <v>0</v>
      </c>
      <c r="P131" s="23">
        <f t="shared" ref="P131:P194" si="15">Q131+R131</f>
        <v>6</v>
      </c>
      <c r="Q131" s="39">
        <v>6</v>
      </c>
      <c r="R131" s="40">
        <v>0</v>
      </c>
      <c r="S131" s="15">
        <f t="shared" ref="S131:S194" si="16">D131+E131-H131-K131+P131</f>
        <v>23.752300000000023</v>
      </c>
      <c r="V131" s="46"/>
    </row>
    <row r="132" spans="1:23" ht="12.5" x14ac:dyDescent="0.25">
      <c r="A132" s="3">
        <v>2019</v>
      </c>
      <c r="B132" s="3">
        <v>2019</v>
      </c>
      <c r="C132" s="4">
        <v>43739</v>
      </c>
      <c r="D132" s="15">
        <f t="shared" si="13"/>
        <v>23.752300000000023</v>
      </c>
      <c r="E132" s="27">
        <f t="shared" ref="E132:E195" si="17">F132</f>
        <v>0</v>
      </c>
      <c r="F132" s="5">
        <v>0</v>
      </c>
      <c r="G132" s="5"/>
      <c r="H132" s="28">
        <f t="shared" ref="H132:H195" si="18">SUM(I132:J132)</f>
        <v>8.7499000000000002</v>
      </c>
      <c r="I132" s="29">
        <v>3.3332999999999999</v>
      </c>
      <c r="J132" s="29">
        <v>5.4165999999999999</v>
      </c>
      <c r="K132" s="23">
        <f t="shared" si="14"/>
        <v>0</v>
      </c>
      <c r="L132" s="24">
        <f t="shared" ref="L132:L195" si="19">M132</f>
        <v>0</v>
      </c>
      <c r="M132" s="17">
        <v>0</v>
      </c>
      <c r="N132" s="19">
        <v>0</v>
      </c>
      <c r="O132" s="19">
        <v>0</v>
      </c>
      <c r="P132" s="23">
        <f t="shared" si="15"/>
        <v>10</v>
      </c>
      <c r="Q132" s="39">
        <v>6</v>
      </c>
      <c r="R132" s="40">
        <v>4</v>
      </c>
      <c r="S132" s="15">
        <f t="shared" si="16"/>
        <v>25.002400000000023</v>
      </c>
      <c r="V132" s="46"/>
    </row>
    <row r="133" spans="1:23" ht="12.5" x14ac:dyDescent="0.25">
      <c r="A133" s="3">
        <v>2019</v>
      </c>
      <c r="B133" s="3">
        <v>2019</v>
      </c>
      <c r="C133" s="4">
        <v>43770</v>
      </c>
      <c r="D133" s="15">
        <f t="shared" ref="D133:D196" si="20">S132</f>
        <v>25.002400000000023</v>
      </c>
      <c r="E133" s="27">
        <f t="shared" si="17"/>
        <v>0</v>
      </c>
      <c r="F133" s="5">
        <v>0</v>
      </c>
      <c r="G133" s="5"/>
      <c r="H133" s="28">
        <f t="shared" si="18"/>
        <v>8.7499000000000002</v>
      </c>
      <c r="I133" s="29">
        <v>3.3332999999999999</v>
      </c>
      <c r="J133" s="29">
        <v>5.4165999999999999</v>
      </c>
      <c r="K133" s="23">
        <f t="shared" si="14"/>
        <v>0</v>
      </c>
      <c r="L133" s="24">
        <f t="shared" si="19"/>
        <v>0</v>
      </c>
      <c r="M133" s="17">
        <v>0</v>
      </c>
      <c r="N133" s="19">
        <v>0</v>
      </c>
      <c r="O133" s="19">
        <v>0</v>
      </c>
      <c r="P133" s="23">
        <f t="shared" si="15"/>
        <v>6</v>
      </c>
      <c r="Q133" s="39">
        <v>3</v>
      </c>
      <c r="R133" s="40">
        <v>3</v>
      </c>
      <c r="S133" s="15">
        <f t="shared" si="16"/>
        <v>22.252500000000023</v>
      </c>
      <c r="V133" s="46"/>
    </row>
    <row r="134" spans="1:23" ht="12.5" x14ac:dyDescent="0.25">
      <c r="A134" s="3">
        <v>2019</v>
      </c>
      <c r="B134" s="3">
        <v>2019</v>
      </c>
      <c r="C134" s="4">
        <v>43800</v>
      </c>
      <c r="D134" s="15">
        <f t="shared" si="20"/>
        <v>22.252500000000023</v>
      </c>
      <c r="E134" s="27">
        <f t="shared" si="17"/>
        <v>0</v>
      </c>
      <c r="F134" s="5">
        <v>0</v>
      </c>
      <c r="G134" s="5"/>
      <c r="H134" s="28">
        <f t="shared" si="18"/>
        <v>8.7499000000000002</v>
      </c>
      <c r="I134" s="29">
        <v>3.3332999999999999</v>
      </c>
      <c r="J134" s="29">
        <v>5.4165999999999999</v>
      </c>
      <c r="K134" s="23">
        <f t="shared" si="14"/>
        <v>0</v>
      </c>
      <c r="L134" s="24">
        <f t="shared" si="19"/>
        <v>0</v>
      </c>
      <c r="M134" s="17">
        <v>0</v>
      </c>
      <c r="N134" s="19">
        <v>0</v>
      </c>
      <c r="O134" s="19">
        <v>0</v>
      </c>
      <c r="P134" s="23">
        <f t="shared" si="15"/>
        <v>9</v>
      </c>
      <c r="Q134" s="39">
        <v>6</v>
      </c>
      <c r="R134" s="40">
        <v>3</v>
      </c>
      <c r="S134" s="15">
        <f t="shared" si="16"/>
        <v>22.502600000000022</v>
      </c>
      <c r="V134" s="46"/>
    </row>
    <row r="135" spans="1:23" ht="12.5" x14ac:dyDescent="0.25">
      <c r="A135" s="3">
        <v>2020</v>
      </c>
      <c r="B135" s="3">
        <v>2020</v>
      </c>
      <c r="C135" s="4">
        <v>43831</v>
      </c>
      <c r="D135" s="15">
        <f t="shared" si="20"/>
        <v>22.502600000000022</v>
      </c>
      <c r="E135" s="27">
        <f t="shared" si="17"/>
        <v>0</v>
      </c>
      <c r="F135" s="5">
        <v>0</v>
      </c>
      <c r="G135" s="5"/>
      <c r="H135" s="28">
        <f t="shared" si="18"/>
        <v>8.6666000000000007</v>
      </c>
      <c r="I135" s="29">
        <v>5.3333000000000004</v>
      </c>
      <c r="J135" s="29">
        <v>3.3332999999999999</v>
      </c>
      <c r="K135" s="23">
        <f t="shared" si="14"/>
        <v>0</v>
      </c>
      <c r="L135" s="24">
        <f t="shared" si="19"/>
        <v>0</v>
      </c>
      <c r="M135" s="17">
        <v>0</v>
      </c>
      <c r="N135" s="19">
        <v>0</v>
      </c>
      <c r="O135" s="19">
        <v>0</v>
      </c>
      <c r="P135" s="23">
        <f t="shared" si="15"/>
        <v>9.3333000000000013</v>
      </c>
      <c r="Q135" s="39">
        <v>3.75</v>
      </c>
      <c r="R135" s="40">
        <v>5.5833000000000004</v>
      </c>
      <c r="S135" s="15">
        <f t="shared" si="16"/>
        <v>23.169300000000021</v>
      </c>
      <c r="V135" s="46"/>
    </row>
    <row r="136" spans="1:23" ht="12.5" x14ac:dyDescent="0.25">
      <c r="A136" s="3">
        <v>2020</v>
      </c>
      <c r="B136" s="3">
        <v>2020</v>
      </c>
      <c r="C136" s="4">
        <v>43862</v>
      </c>
      <c r="D136" s="15">
        <f t="shared" si="20"/>
        <v>23.169300000000021</v>
      </c>
      <c r="E136" s="27">
        <f t="shared" si="17"/>
        <v>0</v>
      </c>
      <c r="F136" s="5">
        <v>0</v>
      </c>
      <c r="G136" s="5"/>
      <c r="H136" s="28">
        <f t="shared" si="18"/>
        <v>8.6666000000000007</v>
      </c>
      <c r="I136" s="29">
        <v>5.3333000000000004</v>
      </c>
      <c r="J136" s="29">
        <v>3.3332999999999999</v>
      </c>
      <c r="K136" s="23">
        <f t="shared" si="14"/>
        <v>0</v>
      </c>
      <c r="L136" s="24">
        <f t="shared" si="19"/>
        <v>0</v>
      </c>
      <c r="M136" s="17">
        <v>0</v>
      </c>
      <c r="N136" s="19">
        <v>0</v>
      </c>
      <c r="O136" s="19">
        <v>0</v>
      </c>
      <c r="P136" s="23">
        <f t="shared" si="15"/>
        <v>9.3333000000000013</v>
      </c>
      <c r="Q136" s="39">
        <v>3.75</v>
      </c>
      <c r="R136" s="40">
        <v>5.5833000000000004</v>
      </c>
      <c r="S136" s="15">
        <f t="shared" si="16"/>
        <v>23.83600000000002</v>
      </c>
      <c r="V136" s="46"/>
    </row>
    <row r="137" spans="1:23" ht="12.5" x14ac:dyDescent="0.25">
      <c r="A137" s="3">
        <v>2020</v>
      </c>
      <c r="B137" s="3">
        <v>2020</v>
      </c>
      <c r="C137" s="4">
        <v>43891</v>
      </c>
      <c r="D137" s="15">
        <f t="shared" si="20"/>
        <v>23.83600000000002</v>
      </c>
      <c r="E137" s="27">
        <f t="shared" si="17"/>
        <v>0</v>
      </c>
      <c r="F137" s="5">
        <v>0</v>
      </c>
      <c r="G137" s="5"/>
      <c r="H137" s="28">
        <f t="shared" si="18"/>
        <v>8.6666000000000007</v>
      </c>
      <c r="I137" s="29">
        <v>5.3333000000000004</v>
      </c>
      <c r="J137" s="29">
        <v>3.3332999999999999</v>
      </c>
      <c r="K137" s="23">
        <f t="shared" si="14"/>
        <v>0</v>
      </c>
      <c r="L137" s="24">
        <f t="shared" si="19"/>
        <v>0</v>
      </c>
      <c r="M137" s="17">
        <v>0</v>
      </c>
      <c r="N137" s="19">
        <v>0</v>
      </c>
      <c r="O137" s="19">
        <v>0</v>
      </c>
      <c r="P137" s="23">
        <f t="shared" si="15"/>
        <v>9.3333000000000013</v>
      </c>
      <c r="Q137" s="39">
        <v>3.75</v>
      </c>
      <c r="R137" s="40">
        <v>5.5833000000000004</v>
      </c>
      <c r="S137" s="15">
        <f t="shared" si="16"/>
        <v>24.502700000000019</v>
      </c>
      <c r="V137" s="46"/>
    </row>
    <row r="138" spans="1:23" ht="12.5" x14ac:dyDescent="0.25">
      <c r="A138" s="3">
        <v>2020</v>
      </c>
      <c r="B138" s="3">
        <v>2020</v>
      </c>
      <c r="C138" s="4">
        <v>43922</v>
      </c>
      <c r="D138" s="15">
        <f t="shared" si="20"/>
        <v>24.502700000000019</v>
      </c>
      <c r="E138" s="27">
        <f t="shared" si="17"/>
        <v>0</v>
      </c>
      <c r="F138" s="5">
        <v>0</v>
      </c>
      <c r="G138" s="5"/>
      <c r="H138" s="28">
        <f t="shared" si="18"/>
        <v>8.6666000000000007</v>
      </c>
      <c r="I138" s="29">
        <v>5.3333000000000004</v>
      </c>
      <c r="J138" s="29">
        <v>3.3332999999999999</v>
      </c>
      <c r="K138" s="23">
        <f t="shared" si="14"/>
        <v>0</v>
      </c>
      <c r="L138" s="24">
        <f t="shared" si="19"/>
        <v>0</v>
      </c>
      <c r="M138" s="17">
        <v>0</v>
      </c>
      <c r="N138" s="19">
        <v>0</v>
      </c>
      <c r="O138" s="19">
        <v>0</v>
      </c>
      <c r="P138" s="23">
        <f t="shared" si="15"/>
        <v>9.3333000000000013</v>
      </c>
      <c r="Q138" s="39">
        <v>3.75</v>
      </c>
      <c r="R138" s="40">
        <v>5.5833000000000004</v>
      </c>
      <c r="S138" s="15">
        <f t="shared" si="16"/>
        <v>25.169400000000017</v>
      </c>
      <c r="V138" s="46"/>
    </row>
    <row r="139" spans="1:23" ht="12.5" x14ac:dyDescent="0.25">
      <c r="A139" s="3">
        <v>2020</v>
      </c>
      <c r="B139" s="3">
        <v>2020</v>
      </c>
      <c r="C139" s="4">
        <v>43952</v>
      </c>
      <c r="D139" s="15">
        <f t="shared" si="20"/>
        <v>25.169400000000017</v>
      </c>
      <c r="E139" s="27">
        <f t="shared" si="17"/>
        <v>0</v>
      </c>
      <c r="F139" s="5">
        <v>0</v>
      </c>
      <c r="G139" s="5"/>
      <c r="H139" s="28">
        <f t="shared" si="18"/>
        <v>8.6666000000000007</v>
      </c>
      <c r="I139" s="29">
        <v>5.3333000000000004</v>
      </c>
      <c r="J139" s="29">
        <v>3.3332999999999999</v>
      </c>
      <c r="K139" s="23">
        <f t="shared" si="14"/>
        <v>0</v>
      </c>
      <c r="L139" s="24">
        <f t="shared" si="19"/>
        <v>0</v>
      </c>
      <c r="M139" s="17">
        <v>0</v>
      </c>
      <c r="N139" s="19">
        <v>0</v>
      </c>
      <c r="O139" s="19">
        <v>0</v>
      </c>
      <c r="P139" s="23">
        <f t="shared" si="15"/>
        <v>9.3333000000000013</v>
      </c>
      <c r="Q139" s="39">
        <v>3.75</v>
      </c>
      <c r="R139" s="40">
        <v>5.5833000000000004</v>
      </c>
      <c r="S139" s="15">
        <f t="shared" si="16"/>
        <v>25.836100000000016</v>
      </c>
      <c r="V139" s="46"/>
    </row>
    <row r="140" spans="1:23" ht="12.5" x14ac:dyDescent="0.25">
      <c r="A140" s="3">
        <v>2020</v>
      </c>
      <c r="B140" s="3">
        <v>2020</v>
      </c>
      <c r="C140" s="4">
        <v>43983</v>
      </c>
      <c r="D140" s="15">
        <f t="shared" si="20"/>
        <v>25.836100000000016</v>
      </c>
      <c r="E140" s="27">
        <f t="shared" si="17"/>
        <v>0</v>
      </c>
      <c r="F140" s="5">
        <v>0</v>
      </c>
      <c r="G140" s="5"/>
      <c r="H140" s="28">
        <f t="shared" si="18"/>
        <v>8.6666000000000007</v>
      </c>
      <c r="I140" s="29">
        <v>5.3333000000000004</v>
      </c>
      <c r="J140" s="29">
        <v>3.3332999999999999</v>
      </c>
      <c r="K140" s="23">
        <f t="shared" si="14"/>
        <v>0</v>
      </c>
      <c r="L140" s="24">
        <f t="shared" si="19"/>
        <v>0</v>
      </c>
      <c r="M140" s="17">
        <v>0</v>
      </c>
      <c r="N140" s="19">
        <v>0</v>
      </c>
      <c r="O140" s="19">
        <v>0</v>
      </c>
      <c r="P140" s="23">
        <f t="shared" si="15"/>
        <v>9.3333000000000013</v>
      </c>
      <c r="Q140" s="39">
        <v>3.75</v>
      </c>
      <c r="R140" s="40">
        <v>5.5833000000000004</v>
      </c>
      <c r="S140" s="15">
        <f t="shared" si="16"/>
        <v>26.502800000000015</v>
      </c>
      <c r="V140" s="46"/>
    </row>
    <row r="141" spans="1:23" ht="12.5" x14ac:dyDescent="0.25">
      <c r="A141" s="3">
        <v>2020</v>
      </c>
      <c r="B141" s="3">
        <v>2020</v>
      </c>
      <c r="C141" s="4">
        <v>44013</v>
      </c>
      <c r="D141" s="15">
        <f t="shared" si="20"/>
        <v>26.502800000000015</v>
      </c>
      <c r="E141" s="27">
        <f t="shared" si="17"/>
        <v>0</v>
      </c>
      <c r="F141" s="5">
        <v>0</v>
      </c>
      <c r="G141" s="5"/>
      <c r="H141" s="28">
        <f t="shared" si="18"/>
        <v>8.6666000000000007</v>
      </c>
      <c r="I141" s="29">
        <v>5.3333000000000004</v>
      </c>
      <c r="J141" s="29">
        <v>3.3332999999999999</v>
      </c>
      <c r="K141" s="23">
        <f t="shared" si="14"/>
        <v>0</v>
      </c>
      <c r="L141" s="24">
        <f t="shared" si="19"/>
        <v>0</v>
      </c>
      <c r="M141" s="17">
        <v>0</v>
      </c>
      <c r="N141" s="19">
        <v>0</v>
      </c>
      <c r="O141" s="19">
        <v>0</v>
      </c>
      <c r="P141" s="23">
        <f t="shared" si="15"/>
        <v>9.3333000000000013</v>
      </c>
      <c r="Q141" s="39">
        <v>3.75</v>
      </c>
      <c r="R141" s="40">
        <v>5.5833000000000004</v>
      </c>
      <c r="S141" s="15">
        <f t="shared" si="16"/>
        <v>27.169500000000014</v>
      </c>
      <c r="V141" s="46"/>
    </row>
    <row r="142" spans="1:23" ht="12.5" x14ac:dyDescent="0.25">
      <c r="A142" s="3">
        <v>2020</v>
      </c>
      <c r="B142" s="3">
        <v>2020</v>
      </c>
      <c r="C142" s="4">
        <v>44044</v>
      </c>
      <c r="D142" s="15">
        <f t="shared" si="20"/>
        <v>27.169500000000014</v>
      </c>
      <c r="E142" s="27">
        <f t="shared" si="17"/>
        <v>0</v>
      </c>
      <c r="F142" s="5">
        <v>0</v>
      </c>
      <c r="G142" s="5"/>
      <c r="H142" s="28">
        <f t="shared" si="18"/>
        <v>8.6666000000000007</v>
      </c>
      <c r="I142" s="29">
        <v>5.3333000000000004</v>
      </c>
      <c r="J142" s="29">
        <v>3.3332999999999999</v>
      </c>
      <c r="K142" s="23">
        <f t="shared" si="14"/>
        <v>0</v>
      </c>
      <c r="L142" s="24">
        <f t="shared" si="19"/>
        <v>0</v>
      </c>
      <c r="M142" s="17">
        <v>0</v>
      </c>
      <c r="N142" s="19">
        <v>0</v>
      </c>
      <c r="O142" s="19">
        <v>0</v>
      </c>
      <c r="P142" s="23">
        <f t="shared" si="15"/>
        <v>10.333300000000001</v>
      </c>
      <c r="Q142" s="39">
        <v>4.75</v>
      </c>
      <c r="R142" s="40">
        <v>5.5833000000000004</v>
      </c>
      <c r="S142" s="15">
        <f t="shared" si="16"/>
        <v>28.836200000000012</v>
      </c>
      <c r="V142" s="46"/>
    </row>
    <row r="143" spans="1:23" ht="12.5" x14ac:dyDescent="0.25">
      <c r="A143" s="3">
        <v>2020</v>
      </c>
      <c r="B143" s="3">
        <v>2020</v>
      </c>
      <c r="C143" s="4">
        <v>44075</v>
      </c>
      <c r="D143" s="29">
        <f t="shared" si="20"/>
        <v>28.836200000000012</v>
      </c>
      <c r="E143" s="27">
        <f t="shared" si="17"/>
        <v>0</v>
      </c>
      <c r="F143" s="5">
        <v>0</v>
      </c>
      <c r="G143" s="30"/>
      <c r="H143" s="28">
        <f t="shared" si="18"/>
        <v>8.6666000000000007</v>
      </c>
      <c r="I143" s="29">
        <v>5.3333000000000004</v>
      </c>
      <c r="J143" s="29">
        <v>3.3332999999999999</v>
      </c>
      <c r="K143" s="23">
        <f t="shared" si="14"/>
        <v>0</v>
      </c>
      <c r="L143" s="24">
        <f t="shared" si="19"/>
        <v>0</v>
      </c>
      <c r="M143" s="17">
        <v>0</v>
      </c>
      <c r="N143" s="19">
        <v>0</v>
      </c>
      <c r="O143" s="19">
        <v>0</v>
      </c>
      <c r="P143" s="23">
        <f t="shared" si="15"/>
        <v>9.8333000000000013</v>
      </c>
      <c r="Q143" s="39">
        <v>4.25</v>
      </c>
      <c r="R143" s="40">
        <v>5.5833000000000004</v>
      </c>
      <c r="S143" s="15">
        <f t="shared" si="16"/>
        <v>30.002900000000011</v>
      </c>
      <c r="V143" s="46"/>
    </row>
    <row r="144" spans="1:23" ht="12.5" x14ac:dyDescent="0.25">
      <c r="A144" s="3">
        <v>2020</v>
      </c>
      <c r="B144" s="3">
        <v>2020</v>
      </c>
      <c r="C144" s="4">
        <v>44105</v>
      </c>
      <c r="D144" s="29">
        <f t="shared" si="20"/>
        <v>30.002900000000011</v>
      </c>
      <c r="E144" s="27">
        <f t="shared" si="17"/>
        <v>0</v>
      </c>
      <c r="F144" s="5">
        <v>0</v>
      </c>
      <c r="G144" s="30"/>
      <c r="H144" s="28">
        <f t="shared" si="18"/>
        <v>8.6666000000000007</v>
      </c>
      <c r="I144" s="29">
        <v>5.3333000000000004</v>
      </c>
      <c r="J144" s="29">
        <v>3.3332999999999999</v>
      </c>
      <c r="K144" s="23">
        <f t="shared" si="14"/>
        <v>0</v>
      </c>
      <c r="L144" s="24">
        <f t="shared" si="19"/>
        <v>0</v>
      </c>
      <c r="M144" s="17">
        <v>0</v>
      </c>
      <c r="N144" s="19">
        <v>0</v>
      </c>
      <c r="O144" s="19">
        <v>0</v>
      </c>
      <c r="P144" s="23">
        <f t="shared" si="15"/>
        <v>9.3333000000000013</v>
      </c>
      <c r="Q144" s="39">
        <v>3.75</v>
      </c>
      <c r="R144" s="40">
        <v>5.5833000000000004</v>
      </c>
      <c r="S144" s="15">
        <f t="shared" si="16"/>
        <v>30.66960000000001</v>
      </c>
      <c r="V144" s="46"/>
    </row>
    <row r="145" spans="1:22" ht="12.5" x14ac:dyDescent="0.25">
      <c r="A145" s="3">
        <v>2020</v>
      </c>
      <c r="B145" s="3">
        <v>2020</v>
      </c>
      <c r="C145" s="4">
        <v>44136</v>
      </c>
      <c r="D145" s="29">
        <f t="shared" si="20"/>
        <v>30.66960000000001</v>
      </c>
      <c r="E145" s="27">
        <f t="shared" si="17"/>
        <v>0</v>
      </c>
      <c r="F145" s="5">
        <v>0</v>
      </c>
      <c r="G145" s="30"/>
      <c r="H145" s="28">
        <f t="shared" si="18"/>
        <v>8.6666000000000007</v>
      </c>
      <c r="I145" s="29">
        <v>5.3333000000000004</v>
      </c>
      <c r="J145" s="29">
        <v>3.3332999999999999</v>
      </c>
      <c r="K145" s="23">
        <f t="shared" si="14"/>
        <v>0</v>
      </c>
      <c r="L145" s="24">
        <f t="shared" si="19"/>
        <v>0</v>
      </c>
      <c r="M145" s="17">
        <v>0</v>
      </c>
      <c r="N145" s="19">
        <v>0</v>
      </c>
      <c r="O145" s="19">
        <v>0</v>
      </c>
      <c r="P145" s="23">
        <f t="shared" si="15"/>
        <v>9.3333000000000013</v>
      </c>
      <c r="Q145" s="39">
        <v>3.75</v>
      </c>
      <c r="R145" s="40">
        <v>5.5833000000000004</v>
      </c>
      <c r="S145" s="15">
        <f t="shared" si="16"/>
        <v>31.336300000000008</v>
      </c>
      <c r="V145" s="46"/>
    </row>
    <row r="146" spans="1:22" ht="12.5" x14ac:dyDescent="0.25">
      <c r="A146" s="3">
        <v>2020</v>
      </c>
      <c r="B146" s="3">
        <v>2020</v>
      </c>
      <c r="C146" s="4">
        <v>44166</v>
      </c>
      <c r="D146" s="29">
        <f t="shared" si="20"/>
        <v>31.336300000000008</v>
      </c>
      <c r="E146" s="27">
        <f t="shared" si="17"/>
        <v>0</v>
      </c>
      <c r="F146" s="5">
        <v>0</v>
      </c>
      <c r="G146" s="30"/>
      <c r="H146" s="28">
        <f t="shared" si="18"/>
        <v>8.6666000000000007</v>
      </c>
      <c r="I146" s="29">
        <v>5.3333000000000004</v>
      </c>
      <c r="J146" s="29">
        <v>3.3332999999999999</v>
      </c>
      <c r="K146" s="23">
        <f t="shared" si="14"/>
        <v>0</v>
      </c>
      <c r="L146" s="24">
        <f t="shared" si="19"/>
        <v>0</v>
      </c>
      <c r="M146" s="17">
        <v>0</v>
      </c>
      <c r="N146" s="19">
        <v>0</v>
      </c>
      <c r="O146" s="19">
        <v>0</v>
      </c>
      <c r="P146" s="23">
        <f t="shared" si="15"/>
        <v>9.3333000000000013</v>
      </c>
      <c r="Q146" s="39">
        <v>3.75</v>
      </c>
      <c r="R146" s="40">
        <v>5.5833000000000004</v>
      </c>
      <c r="S146" s="15">
        <f t="shared" si="16"/>
        <v>32.003000000000007</v>
      </c>
      <c r="V146" s="46"/>
    </row>
    <row r="147" spans="1:22" ht="12.5" x14ac:dyDescent="0.25">
      <c r="A147" s="3">
        <v>2021</v>
      </c>
      <c r="B147" s="3">
        <v>2021</v>
      </c>
      <c r="C147" s="4">
        <v>44197</v>
      </c>
      <c r="D147" s="29">
        <f t="shared" si="20"/>
        <v>32.003000000000007</v>
      </c>
      <c r="E147" s="27">
        <f t="shared" si="17"/>
        <v>0</v>
      </c>
      <c r="F147" s="5">
        <v>0</v>
      </c>
      <c r="G147" s="30"/>
      <c r="H147" s="28">
        <f t="shared" si="18"/>
        <v>8.916599999999999</v>
      </c>
      <c r="I147" s="29">
        <v>3.75</v>
      </c>
      <c r="J147" s="29">
        <v>5.1665999999999999</v>
      </c>
      <c r="K147" s="23">
        <f t="shared" si="14"/>
        <v>0</v>
      </c>
      <c r="L147" s="24">
        <f t="shared" si="19"/>
        <v>0</v>
      </c>
      <c r="M147" s="17">
        <v>0</v>
      </c>
      <c r="N147" s="19">
        <v>0</v>
      </c>
      <c r="O147" s="19">
        <v>0</v>
      </c>
      <c r="P147" s="23">
        <f t="shared" si="15"/>
        <v>8.0832999999999995</v>
      </c>
      <c r="Q147" s="39">
        <v>5</v>
      </c>
      <c r="R147" s="40">
        <v>3.0832999999999999</v>
      </c>
      <c r="S147" s="15">
        <f t="shared" si="16"/>
        <v>31.169700000000006</v>
      </c>
      <c r="V147" s="46"/>
    </row>
    <row r="148" spans="1:22" ht="12.5" x14ac:dyDescent="0.25">
      <c r="A148" s="3">
        <v>2021</v>
      </c>
      <c r="B148" s="3">
        <v>2021</v>
      </c>
      <c r="C148" s="4">
        <v>44228</v>
      </c>
      <c r="D148" s="29">
        <f t="shared" si="20"/>
        <v>31.169700000000006</v>
      </c>
      <c r="E148" s="27">
        <f t="shared" si="17"/>
        <v>0</v>
      </c>
      <c r="F148" s="5">
        <v>0</v>
      </c>
      <c r="G148" s="30"/>
      <c r="H148" s="28">
        <f t="shared" si="18"/>
        <v>8.916599999999999</v>
      </c>
      <c r="I148" s="29">
        <v>3.75</v>
      </c>
      <c r="J148" s="29">
        <v>5.1665999999999999</v>
      </c>
      <c r="K148" s="23">
        <f t="shared" si="14"/>
        <v>0</v>
      </c>
      <c r="L148" s="24">
        <f t="shared" si="19"/>
        <v>0</v>
      </c>
      <c r="M148" s="17">
        <v>0</v>
      </c>
      <c r="N148" s="19">
        <v>0</v>
      </c>
      <c r="O148" s="19">
        <v>0</v>
      </c>
      <c r="P148" s="23">
        <f t="shared" si="15"/>
        <v>8.0832999999999995</v>
      </c>
      <c r="Q148" s="39">
        <v>5</v>
      </c>
      <c r="R148" s="40">
        <v>3.0832999999999999</v>
      </c>
      <c r="S148" s="15">
        <f t="shared" si="16"/>
        <v>30.336400000000005</v>
      </c>
      <c r="V148" s="46"/>
    </row>
    <row r="149" spans="1:22" ht="12.5" x14ac:dyDescent="0.25">
      <c r="A149" s="3">
        <v>2021</v>
      </c>
      <c r="B149" s="3">
        <v>2021</v>
      </c>
      <c r="C149" s="4">
        <v>44256</v>
      </c>
      <c r="D149" s="29">
        <f t="shared" si="20"/>
        <v>30.336400000000005</v>
      </c>
      <c r="E149" s="27">
        <f t="shared" si="17"/>
        <v>0</v>
      </c>
      <c r="F149" s="5">
        <v>0</v>
      </c>
      <c r="G149" s="30"/>
      <c r="H149" s="28">
        <f t="shared" si="18"/>
        <v>8.916599999999999</v>
      </c>
      <c r="I149" s="29">
        <v>3.75</v>
      </c>
      <c r="J149" s="29">
        <v>5.1665999999999999</v>
      </c>
      <c r="K149" s="23">
        <f t="shared" si="14"/>
        <v>0</v>
      </c>
      <c r="L149" s="24">
        <f t="shared" si="19"/>
        <v>0</v>
      </c>
      <c r="M149" s="17">
        <v>0</v>
      </c>
      <c r="N149" s="19">
        <v>0</v>
      </c>
      <c r="O149" s="19">
        <v>0</v>
      </c>
      <c r="P149" s="23">
        <f t="shared" si="15"/>
        <v>8.0832999999999995</v>
      </c>
      <c r="Q149" s="39">
        <v>5</v>
      </c>
      <c r="R149" s="40">
        <v>3.0832999999999999</v>
      </c>
      <c r="S149" s="15">
        <f t="shared" si="16"/>
        <v>29.503100000000003</v>
      </c>
      <c r="V149" s="46"/>
    </row>
    <row r="150" spans="1:22" ht="12.5" x14ac:dyDescent="0.25">
      <c r="A150" s="3">
        <v>2021</v>
      </c>
      <c r="B150" s="3">
        <v>2021</v>
      </c>
      <c r="C150" s="4">
        <v>44287</v>
      </c>
      <c r="D150" s="29">
        <f t="shared" si="20"/>
        <v>29.503100000000003</v>
      </c>
      <c r="E150" s="27">
        <f t="shared" si="17"/>
        <v>0</v>
      </c>
      <c r="F150" s="5">
        <v>0</v>
      </c>
      <c r="G150" s="30"/>
      <c r="H150" s="28">
        <f t="shared" si="18"/>
        <v>8.916599999999999</v>
      </c>
      <c r="I150" s="29">
        <v>3.75</v>
      </c>
      <c r="J150" s="29">
        <v>5.1665999999999999</v>
      </c>
      <c r="K150" s="23">
        <f t="shared" si="14"/>
        <v>0</v>
      </c>
      <c r="L150" s="24">
        <f t="shared" si="19"/>
        <v>0</v>
      </c>
      <c r="M150" s="17">
        <v>0</v>
      </c>
      <c r="N150" s="19">
        <v>0</v>
      </c>
      <c r="O150" s="19">
        <v>0</v>
      </c>
      <c r="P150" s="23">
        <f t="shared" si="15"/>
        <v>8.0832999999999995</v>
      </c>
      <c r="Q150" s="39">
        <v>5</v>
      </c>
      <c r="R150" s="40">
        <v>3.0832999999999999</v>
      </c>
      <c r="S150" s="15">
        <f t="shared" si="16"/>
        <v>28.669800000000002</v>
      </c>
      <c r="V150" s="46"/>
    </row>
    <row r="151" spans="1:22" ht="12.5" x14ac:dyDescent="0.25">
      <c r="A151" s="3">
        <v>2021</v>
      </c>
      <c r="B151" s="3">
        <v>2021</v>
      </c>
      <c r="C151" s="4">
        <v>44317</v>
      </c>
      <c r="D151" s="29">
        <f t="shared" si="20"/>
        <v>28.669800000000002</v>
      </c>
      <c r="E151" s="27">
        <f t="shared" si="17"/>
        <v>0</v>
      </c>
      <c r="F151" s="5">
        <v>0</v>
      </c>
      <c r="G151" s="30"/>
      <c r="H151" s="28">
        <f t="shared" si="18"/>
        <v>8.916599999999999</v>
      </c>
      <c r="I151" s="29">
        <v>3.75</v>
      </c>
      <c r="J151" s="29">
        <v>5.1665999999999999</v>
      </c>
      <c r="K151" s="23">
        <f t="shared" si="14"/>
        <v>0</v>
      </c>
      <c r="L151" s="24">
        <f t="shared" si="19"/>
        <v>0</v>
      </c>
      <c r="M151" s="17">
        <v>0</v>
      </c>
      <c r="N151" s="19">
        <v>0</v>
      </c>
      <c r="O151" s="19">
        <v>0</v>
      </c>
      <c r="P151" s="23">
        <f t="shared" si="15"/>
        <v>8.0832999999999995</v>
      </c>
      <c r="Q151" s="39">
        <v>5</v>
      </c>
      <c r="R151" s="40">
        <v>3.0832999999999999</v>
      </c>
      <c r="S151" s="15">
        <f t="shared" si="16"/>
        <v>27.836500000000001</v>
      </c>
      <c r="V151" s="46"/>
    </row>
    <row r="152" spans="1:22" ht="12.5" x14ac:dyDescent="0.25">
      <c r="A152" s="3">
        <v>2021</v>
      </c>
      <c r="B152" s="3">
        <v>2021</v>
      </c>
      <c r="C152" s="4">
        <v>44348</v>
      </c>
      <c r="D152" s="29">
        <f t="shared" si="20"/>
        <v>27.836500000000001</v>
      </c>
      <c r="E152" s="27">
        <f t="shared" si="17"/>
        <v>0</v>
      </c>
      <c r="F152" s="5">
        <v>0</v>
      </c>
      <c r="G152" s="30"/>
      <c r="H152" s="28">
        <f t="shared" si="18"/>
        <v>8.916599999999999</v>
      </c>
      <c r="I152" s="29">
        <v>3.75</v>
      </c>
      <c r="J152" s="29">
        <v>5.1665999999999999</v>
      </c>
      <c r="K152" s="23">
        <f t="shared" si="14"/>
        <v>0</v>
      </c>
      <c r="L152" s="24">
        <f t="shared" si="19"/>
        <v>0</v>
      </c>
      <c r="M152" s="17">
        <v>0</v>
      </c>
      <c r="N152" s="19">
        <v>0</v>
      </c>
      <c r="O152" s="19">
        <v>0</v>
      </c>
      <c r="P152" s="23">
        <f t="shared" si="15"/>
        <v>8.0832999999999995</v>
      </c>
      <c r="Q152" s="39">
        <v>5</v>
      </c>
      <c r="R152" s="40">
        <v>3.0832999999999999</v>
      </c>
      <c r="S152" s="15">
        <f t="shared" si="16"/>
        <v>27.0032</v>
      </c>
      <c r="V152" s="46"/>
    </row>
    <row r="153" spans="1:22" ht="12.5" x14ac:dyDescent="0.25">
      <c r="A153" s="3">
        <v>2021</v>
      </c>
      <c r="B153" s="3">
        <v>2021</v>
      </c>
      <c r="C153" s="4">
        <v>44378</v>
      </c>
      <c r="D153" s="29">
        <f t="shared" si="20"/>
        <v>27.0032</v>
      </c>
      <c r="E153" s="27">
        <f t="shared" si="17"/>
        <v>0</v>
      </c>
      <c r="F153" s="5">
        <v>0</v>
      </c>
      <c r="G153" s="30"/>
      <c r="H153" s="28">
        <f t="shared" si="18"/>
        <v>8.916599999999999</v>
      </c>
      <c r="I153" s="29">
        <v>3.75</v>
      </c>
      <c r="J153" s="29">
        <v>5.1665999999999999</v>
      </c>
      <c r="K153" s="23">
        <f t="shared" si="14"/>
        <v>0</v>
      </c>
      <c r="L153" s="24">
        <f t="shared" si="19"/>
        <v>0</v>
      </c>
      <c r="M153" s="17">
        <v>0</v>
      </c>
      <c r="N153" s="19">
        <v>0</v>
      </c>
      <c r="O153" s="19">
        <v>0</v>
      </c>
      <c r="P153" s="23">
        <f t="shared" si="15"/>
        <v>8.0832999999999995</v>
      </c>
      <c r="Q153" s="39">
        <v>5</v>
      </c>
      <c r="R153" s="40">
        <v>3.0832999999999999</v>
      </c>
      <c r="S153" s="15">
        <f t="shared" si="16"/>
        <v>26.169899999999998</v>
      </c>
      <c r="V153" s="46"/>
    </row>
    <row r="154" spans="1:22" ht="12.5" x14ac:dyDescent="0.25">
      <c r="A154" s="3">
        <v>2021</v>
      </c>
      <c r="B154" s="3">
        <v>2021</v>
      </c>
      <c r="C154" s="4">
        <v>44409</v>
      </c>
      <c r="D154" s="29">
        <f t="shared" si="20"/>
        <v>26.169899999999998</v>
      </c>
      <c r="E154" s="27">
        <f t="shared" si="17"/>
        <v>0</v>
      </c>
      <c r="F154" s="5">
        <v>0</v>
      </c>
      <c r="G154" s="30"/>
      <c r="H154" s="28">
        <f t="shared" si="18"/>
        <v>8.916599999999999</v>
      </c>
      <c r="I154" s="29">
        <v>3.75</v>
      </c>
      <c r="J154" s="29">
        <v>5.1665999999999999</v>
      </c>
      <c r="K154" s="23">
        <f t="shared" si="14"/>
        <v>0</v>
      </c>
      <c r="L154" s="24">
        <f t="shared" si="19"/>
        <v>0</v>
      </c>
      <c r="M154" s="17">
        <v>0</v>
      </c>
      <c r="N154" s="19">
        <v>0</v>
      </c>
      <c r="O154" s="19">
        <v>0</v>
      </c>
      <c r="P154" s="23">
        <f t="shared" si="15"/>
        <v>8.0832999999999995</v>
      </c>
      <c r="Q154" s="39">
        <v>5</v>
      </c>
      <c r="R154" s="40">
        <v>3.0832999999999999</v>
      </c>
      <c r="S154" s="15">
        <f t="shared" si="16"/>
        <v>25.336599999999997</v>
      </c>
      <c r="V154" s="46"/>
    </row>
    <row r="155" spans="1:22" ht="12.5" x14ac:dyDescent="0.25">
      <c r="A155" s="3">
        <v>2021</v>
      </c>
      <c r="B155" s="3">
        <v>2021</v>
      </c>
      <c r="C155" s="4">
        <v>44440</v>
      </c>
      <c r="D155" s="29">
        <f t="shared" si="20"/>
        <v>25.336599999999997</v>
      </c>
      <c r="E155" s="27">
        <f t="shared" si="17"/>
        <v>0</v>
      </c>
      <c r="F155" s="5">
        <v>0</v>
      </c>
      <c r="G155" s="30"/>
      <c r="H155" s="28">
        <f t="shared" si="18"/>
        <v>8.916599999999999</v>
      </c>
      <c r="I155" s="29">
        <v>3.75</v>
      </c>
      <c r="J155" s="29">
        <v>5.1665999999999999</v>
      </c>
      <c r="K155" s="23">
        <f t="shared" si="14"/>
        <v>0</v>
      </c>
      <c r="L155" s="24">
        <f t="shared" si="19"/>
        <v>0</v>
      </c>
      <c r="M155" s="17">
        <v>0</v>
      </c>
      <c r="N155" s="19">
        <v>0</v>
      </c>
      <c r="O155" s="19">
        <v>0</v>
      </c>
      <c r="P155" s="23">
        <f t="shared" si="15"/>
        <v>8.0832999999999995</v>
      </c>
      <c r="Q155" s="39">
        <v>5</v>
      </c>
      <c r="R155" s="40">
        <v>3.0832999999999999</v>
      </c>
      <c r="S155" s="15">
        <f t="shared" si="16"/>
        <v>24.503299999999996</v>
      </c>
      <c r="V155" s="46"/>
    </row>
    <row r="156" spans="1:22" ht="12.5" x14ac:dyDescent="0.25">
      <c r="A156" s="3">
        <v>2021</v>
      </c>
      <c r="B156" s="3">
        <v>2021</v>
      </c>
      <c r="C156" s="4">
        <v>44470</v>
      </c>
      <c r="D156" s="29">
        <f t="shared" si="20"/>
        <v>24.503299999999996</v>
      </c>
      <c r="E156" s="27">
        <f t="shared" si="17"/>
        <v>0</v>
      </c>
      <c r="F156" s="5">
        <v>0</v>
      </c>
      <c r="G156" s="30"/>
      <c r="H156" s="28">
        <f t="shared" si="18"/>
        <v>8.916599999999999</v>
      </c>
      <c r="I156" s="29">
        <v>3.75</v>
      </c>
      <c r="J156" s="29">
        <v>5.1665999999999999</v>
      </c>
      <c r="K156" s="23">
        <f t="shared" si="14"/>
        <v>0</v>
      </c>
      <c r="L156" s="24">
        <f t="shared" si="19"/>
        <v>0</v>
      </c>
      <c r="M156" s="17">
        <v>0</v>
      </c>
      <c r="N156" s="19">
        <v>0</v>
      </c>
      <c r="O156" s="19">
        <v>0</v>
      </c>
      <c r="P156" s="23">
        <f t="shared" si="15"/>
        <v>8.0832999999999995</v>
      </c>
      <c r="Q156" s="39">
        <v>5</v>
      </c>
      <c r="R156" s="40">
        <v>3.0832999999999999</v>
      </c>
      <c r="S156" s="15">
        <f t="shared" si="16"/>
        <v>23.669999999999995</v>
      </c>
      <c r="V156" s="46"/>
    </row>
    <row r="157" spans="1:22" ht="12.5" x14ac:dyDescent="0.25">
      <c r="A157" s="3">
        <v>2021</v>
      </c>
      <c r="B157" s="3">
        <v>2021</v>
      </c>
      <c r="C157" s="4">
        <v>44501</v>
      </c>
      <c r="D157" s="29">
        <f t="shared" si="20"/>
        <v>23.669999999999995</v>
      </c>
      <c r="E157" s="27">
        <f t="shared" si="17"/>
        <v>0</v>
      </c>
      <c r="F157" s="5">
        <v>0</v>
      </c>
      <c r="G157" s="30"/>
      <c r="H157" s="28">
        <f t="shared" si="18"/>
        <v>8.916599999999999</v>
      </c>
      <c r="I157" s="29">
        <v>3.75</v>
      </c>
      <c r="J157" s="29">
        <v>5.1665999999999999</v>
      </c>
      <c r="K157" s="23">
        <f t="shared" si="14"/>
        <v>0</v>
      </c>
      <c r="L157" s="24">
        <f t="shared" si="19"/>
        <v>0</v>
      </c>
      <c r="M157" s="17">
        <v>0</v>
      </c>
      <c r="N157" s="19">
        <v>0</v>
      </c>
      <c r="O157" s="19">
        <v>0</v>
      </c>
      <c r="P157" s="23">
        <f t="shared" si="15"/>
        <v>8.0832999999999995</v>
      </c>
      <c r="Q157" s="39">
        <v>5</v>
      </c>
      <c r="R157" s="40">
        <v>3.0832999999999999</v>
      </c>
      <c r="S157" s="15">
        <f t="shared" si="16"/>
        <v>22.836699999999993</v>
      </c>
      <c r="V157" s="46"/>
    </row>
    <row r="158" spans="1:22" ht="12.5" x14ac:dyDescent="0.25">
      <c r="A158" s="3">
        <v>2021</v>
      </c>
      <c r="B158" s="3">
        <v>2021</v>
      </c>
      <c r="C158" s="4">
        <v>44531</v>
      </c>
      <c r="D158" s="29">
        <f t="shared" si="20"/>
        <v>22.836699999999993</v>
      </c>
      <c r="E158" s="27">
        <f t="shared" si="17"/>
        <v>0</v>
      </c>
      <c r="F158" s="5">
        <v>0</v>
      </c>
      <c r="G158" s="30"/>
      <c r="H158" s="28">
        <f t="shared" si="18"/>
        <v>8.916599999999999</v>
      </c>
      <c r="I158" s="29">
        <v>3.75</v>
      </c>
      <c r="J158" s="29">
        <v>5.1665999999999999</v>
      </c>
      <c r="K158" s="23">
        <f t="shared" si="14"/>
        <v>0</v>
      </c>
      <c r="L158" s="24">
        <f t="shared" si="19"/>
        <v>0</v>
      </c>
      <c r="M158" s="17">
        <v>0</v>
      </c>
      <c r="N158" s="19">
        <v>0</v>
      </c>
      <c r="O158" s="19">
        <v>0</v>
      </c>
      <c r="P158" s="23">
        <f t="shared" si="15"/>
        <v>7</v>
      </c>
      <c r="Q158" s="39">
        <v>5</v>
      </c>
      <c r="R158" s="40">
        <v>2</v>
      </c>
      <c r="S158" s="15">
        <f t="shared" si="16"/>
        <v>20.920099999999994</v>
      </c>
      <c r="V158" s="46"/>
    </row>
    <row r="159" spans="1:22" ht="12.5" x14ac:dyDescent="0.25">
      <c r="A159" s="3">
        <v>2022</v>
      </c>
      <c r="B159" s="3">
        <v>2022</v>
      </c>
      <c r="C159" s="4">
        <v>44562</v>
      </c>
      <c r="D159" s="29">
        <f t="shared" si="20"/>
        <v>20.920099999999994</v>
      </c>
      <c r="E159" s="27">
        <f t="shared" si="17"/>
        <v>0</v>
      </c>
      <c r="F159" s="5">
        <v>0</v>
      </c>
      <c r="G159" s="30"/>
      <c r="H159" s="28">
        <f t="shared" si="18"/>
        <v>8.9999000000000002</v>
      </c>
      <c r="I159" s="29">
        <v>3.6665999999999999</v>
      </c>
      <c r="J159" s="29">
        <v>5.3333000000000004</v>
      </c>
      <c r="K159" s="23">
        <f t="shared" si="14"/>
        <v>0</v>
      </c>
      <c r="L159" s="24">
        <f t="shared" si="19"/>
        <v>0</v>
      </c>
      <c r="M159" s="17">
        <v>0</v>
      </c>
      <c r="N159" s="19">
        <v>0</v>
      </c>
      <c r="O159" s="19">
        <v>0</v>
      </c>
      <c r="P159" s="23">
        <f t="shared" si="15"/>
        <v>9.166599999999999</v>
      </c>
      <c r="Q159" s="39">
        <v>5.1665999999999999</v>
      </c>
      <c r="R159" s="40">
        <v>4</v>
      </c>
      <c r="S159" s="15">
        <f t="shared" si="16"/>
        <v>21.086799999999993</v>
      </c>
      <c r="V159" s="46"/>
    </row>
    <row r="160" spans="1:22" ht="12.5" x14ac:dyDescent="0.25">
      <c r="A160" s="3">
        <v>2022</v>
      </c>
      <c r="B160" s="3">
        <v>2022</v>
      </c>
      <c r="C160" s="4">
        <v>44593</v>
      </c>
      <c r="D160" s="29">
        <f t="shared" si="20"/>
        <v>21.086799999999993</v>
      </c>
      <c r="E160" s="27">
        <f t="shared" si="17"/>
        <v>0</v>
      </c>
      <c r="F160" s="5">
        <v>0</v>
      </c>
      <c r="G160" s="30"/>
      <c r="H160" s="28">
        <f t="shared" si="18"/>
        <v>8.9999000000000002</v>
      </c>
      <c r="I160" s="29">
        <v>3.6665999999999999</v>
      </c>
      <c r="J160" s="29">
        <v>5.3333000000000004</v>
      </c>
      <c r="K160" s="23">
        <f t="shared" si="14"/>
        <v>0</v>
      </c>
      <c r="L160" s="24">
        <f t="shared" si="19"/>
        <v>0</v>
      </c>
      <c r="M160" s="17">
        <v>0</v>
      </c>
      <c r="N160" s="19">
        <v>0</v>
      </c>
      <c r="O160" s="19">
        <v>0</v>
      </c>
      <c r="P160" s="23">
        <f t="shared" si="15"/>
        <v>9.166599999999999</v>
      </c>
      <c r="Q160" s="39">
        <v>5.1665999999999999</v>
      </c>
      <c r="R160" s="40">
        <v>4</v>
      </c>
      <c r="S160" s="15">
        <f t="shared" si="16"/>
        <v>21.253499999999992</v>
      </c>
      <c r="V160" s="46"/>
    </row>
    <row r="161" spans="1:22" ht="12.5" x14ac:dyDescent="0.25">
      <c r="A161" s="3">
        <v>2022</v>
      </c>
      <c r="B161" s="3">
        <v>2022</v>
      </c>
      <c r="C161" s="4">
        <v>44621</v>
      </c>
      <c r="D161" s="29">
        <f t="shared" si="20"/>
        <v>21.253499999999992</v>
      </c>
      <c r="E161" s="27">
        <f t="shared" si="17"/>
        <v>0</v>
      </c>
      <c r="F161" s="5">
        <v>0</v>
      </c>
      <c r="G161" s="30"/>
      <c r="H161" s="28">
        <f t="shared" si="18"/>
        <v>8.9999000000000002</v>
      </c>
      <c r="I161" s="29">
        <v>3.6665999999999999</v>
      </c>
      <c r="J161" s="29">
        <v>5.3333000000000004</v>
      </c>
      <c r="K161" s="23">
        <f t="shared" si="14"/>
        <v>0</v>
      </c>
      <c r="L161" s="24">
        <f t="shared" si="19"/>
        <v>0</v>
      </c>
      <c r="M161" s="17">
        <v>0</v>
      </c>
      <c r="N161" s="19">
        <v>0</v>
      </c>
      <c r="O161" s="19">
        <v>0</v>
      </c>
      <c r="P161" s="23">
        <f t="shared" si="15"/>
        <v>10.9666</v>
      </c>
      <c r="Q161" s="39">
        <v>5.1665999999999999</v>
      </c>
      <c r="R161" s="40">
        <v>5.8</v>
      </c>
      <c r="S161" s="15">
        <f t="shared" si="16"/>
        <v>23.220199999999991</v>
      </c>
      <c r="V161" s="46"/>
    </row>
    <row r="162" spans="1:22" ht="12.5" x14ac:dyDescent="0.25">
      <c r="A162" s="3">
        <v>2022</v>
      </c>
      <c r="B162" s="3">
        <v>2022</v>
      </c>
      <c r="C162" s="4">
        <v>44652</v>
      </c>
      <c r="D162" s="29">
        <f t="shared" si="20"/>
        <v>23.220199999999991</v>
      </c>
      <c r="E162" s="27">
        <f t="shared" si="17"/>
        <v>0</v>
      </c>
      <c r="F162" s="5">
        <v>0</v>
      </c>
      <c r="G162" s="30"/>
      <c r="H162" s="28">
        <f t="shared" si="18"/>
        <v>8.9999000000000002</v>
      </c>
      <c r="I162" s="29">
        <v>3.6665999999999999</v>
      </c>
      <c r="J162" s="29">
        <v>5.3333000000000004</v>
      </c>
      <c r="K162" s="23">
        <f t="shared" si="14"/>
        <v>0</v>
      </c>
      <c r="L162" s="24">
        <f t="shared" si="19"/>
        <v>0</v>
      </c>
      <c r="M162" s="17">
        <v>0</v>
      </c>
      <c r="N162" s="19">
        <v>0</v>
      </c>
      <c r="O162" s="19">
        <v>0</v>
      </c>
      <c r="P162" s="23">
        <f t="shared" si="15"/>
        <v>8.4999000000000002</v>
      </c>
      <c r="Q162" s="39">
        <v>5.1665999999999999</v>
      </c>
      <c r="R162" s="40">
        <v>3.3332999999999999</v>
      </c>
      <c r="S162" s="15">
        <f t="shared" si="16"/>
        <v>22.720199999999991</v>
      </c>
      <c r="V162" s="46"/>
    </row>
    <row r="163" spans="1:22" ht="12.5" x14ac:dyDescent="0.25">
      <c r="A163" s="3">
        <v>2022</v>
      </c>
      <c r="B163" s="3">
        <v>2022</v>
      </c>
      <c r="C163" s="4">
        <v>44682</v>
      </c>
      <c r="D163" s="29">
        <f t="shared" si="20"/>
        <v>22.720199999999991</v>
      </c>
      <c r="E163" s="27">
        <f t="shared" si="17"/>
        <v>0</v>
      </c>
      <c r="F163" s="5">
        <v>0</v>
      </c>
      <c r="G163" s="30"/>
      <c r="H163" s="28">
        <f t="shared" si="18"/>
        <v>8.9999000000000002</v>
      </c>
      <c r="I163" s="29">
        <v>3.6665999999999999</v>
      </c>
      <c r="J163" s="29">
        <v>5.3333000000000004</v>
      </c>
      <c r="K163" s="23">
        <f t="shared" si="14"/>
        <v>0</v>
      </c>
      <c r="L163" s="24">
        <f t="shared" si="19"/>
        <v>0</v>
      </c>
      <c r="M163" s="17">
        <v>0</v>
      </c>
      <c r="N163" s="19">
        <v>0</v>
      </c>
      <c r="O163" s="19">
        <v>0</v>
      </c>
      <c r="P163" s="23">
        <f t="shared" si="15"/>
        <v>8.4999000000000002</v>
      </c>
      <c r="Q163" s="39">
        <v>5.1665999999999999</v>
      </c>
      <c r="R163" s="40">
        <v>3.3332999999999999</v>
      </c>
      <c r="S163" s="15">
        <f t="shared" si="16"/>
        <v>22.220199999999991</v>
      </c>
      <c r="V163" s="46"/>
    </row>
    <row r="164" spans="1:22" ht="12.5" x14ac:dyDescent="0.25">
      <c r="A164" s="3">
        <v>2022</v>
      </c>
      <c r="B164" s="3">
        <v>2022</v>
      </c>
      <c r="C164" s="4">
        <v>44713</v>
      </c>
      <c r="D164" s="29">
        <f t="shared" si="20"/>
        <v>22.220199999999991</v>
      </c>
      <c r="E164" s="27">
        <f t="shared" si="17"/>
        <v>0</v>
      </c>
      <c r="F164" s="5">
        <v>0</v>
      </c>
      <c r="G164" s="30"/>
      <c r="H164" s="28">
        <f t="shared" si="18"/>
        <v>8.9999000000000002</v>
      </c>
      <c r="I164" s="29">
        <v>3.6665999999999999</v>
      </c>
      <c r="J164" s="29">
        <v>5.3333000000000004</v>
      </c>
      <c r="K164" s="23">
        <f t="shared" si="14"/>
        <v>0</v>
      </c>
      <c r="L164" s="24">
        <f t="shared" si="19"/>
        <v>0</v>
      </c>
      <c r="M164" s="17">
        <v>0</v>
      </c>
      <c r="N164" s="19">
        <v>0</v>
      </c>
      <c r="O164" s="19">
        <v>0</v>
      </c>
      <c r="P164" s="23">
        <f t="shared" si="15"/>
        <v>8.4999000000000002</v>
      </c>
      <c r="Q164" s="39">
        <v>5.1665999999999999</v>
      </c>
      <c r="R164" s="40">
        <v>3.3332999999999999</v>
      </c>
      <c r="S164" s="15">
        <f t="shared" si="16"/>
        <v>21.720199999999991</v>
      </c>
      <c r="V164" s="46"/>
    </row>
    <row r="165" spans="1:22" ht="12.5" x14ac:dyDescent="0.25">
      <c r="A165" s="3">
        <v>2022</v>
      </c>
      <c r="B165" s="3">
        <v>2022</v>
      </c>
      <c r="C165" s="4">
        <v>44743</v>
      </c>
      <c r="D165" s="29">
        <f t="shared" si="20"/>
        <v>21.720199999999991</v>
      </c>
      <c r="E165" s="27">
        <f t="shared" si="17"/>
        <v>0</v>
      </c>
      <c r="F165" s="5">
        <v>0</v>
      </c>
      <c r="G165" s="30"/>
      <c r="H165" s="28">
        <f t="shared" si="18"/>
        <v>8.9999000000000002</v>
      </c>
      <c r="I165" s="29">
        <v>3.6665999999999999</v>
      </c>
      <c r="J165" s="29">
        <v>5.3333000000000004</v>
      </c>
      <c r="K165" s="23">
        <f t="shared" si="14"/>
        <v>0</v>
      </c>
      <c r="L165" s="24">
        <f t="shared" si="19"/>
        <v>0</v>
      </c>
      <c r="M165" s="17">
        <v>0</v>
      </c>
      <c r="N165" s="19">
        <v>0</v>
      </c>
      <c r="O165" s="19">
        <v>0</v>
      </c>
      <c r="P165" s="23">
        <f t="shared" si="15"/>
        <v>8.4999000000000002</v>
      </c>
      <c r="Q165" s="39">
        <v>5.1665999999999999</v>
      </c>
      <c r="R165" s="40">
        <v>3.3332999999999999</v>
      </c>
      <c r="S165" s="15">
        <f t="shared" si="16"/>
        <v>21.220199999999991</v>
      </c>
      <c r="V165" s="46"/>
    </row>
    <row r="166" spans="1:22" ht="12.5" x14ac:dyDescent="0.25">
      <c r="A166" s="3">
        <v>2022</v>
      </c>
      <c r="B166" s="3">
        <v>2022</v>
      </c>
      <c r="C166" s="4">
        <v>44774</v>
      </c>
      <c r="D166" s="29">
        <f t="shared" si="20"/>
        <v>21.220199999999991</v>
      </c>
      <c r="E166" s="27">
        <f t="shared" si="17"/>
        <v>0</v>
      </c>
      <c r="F166" s="5">
        <v>0</v>
      </c>
      <c r="G166" s="30"/>
      <c r="H166" s="28">
        <f t="shared" si="18"/>
        <v>8.9999000000000002</v>
      </c>
      <c r="I166" s="29">
        <v>3.6665999999999999</v>
      </c>
      <c r="J166" s="29">
        <v>5.3333000000000004</v>
      </c>
      <c r="K166" s="23">
        <f t="shared" si="14"/>
        <v>0</v>
      </c>
      <c r="L166" s="24">
        <f t="shared" si="19"/>
        <v>0</v>
      </c>
      <c r="M166" s="17">
        <v>0</v>
      </c>
      <c r="N166" s="19">
        <v>0</v>
      </c>
      <c r="O166" s="19">
        <v>0</v>
      </c>
      <c r="P166" s="23">
        <f t="shared" si="15"/>
        <v>6.3332999999999995</v>
      </c>
      <c r="Q166" s="39">
        <v>3</v>
      </c>
      <c r="R166" s="40">
        <v>3.3332999999999999</v>
      </c>
      <c r="S166" s="15">
        <f t="shared" si="16"/>
        <v>18.553599999999989</v>
      </c>
      <c r="V166" s="46"/>
    </row>
    <row r="167" spans="1:22" ht="12.5" x14ac:dyDescent="0.25">
      <c r="A167" s="3">
        <v>2022</v>
      </c>
      <c r="B167" s="3">
        <v>2022</v>
      </c>
      <c r="C167" s="4">
        <v>44805</v>
      </c>
      <c r="D167" s="29">
        <f t="shared" si="20"/>
        <v>18.553599999999989</v>
      </c>
      <c r="E167" s="27">
        <f t="shared" si="17"/>
        <v>0</v>
      </c>
      <c r="F167" s="5">
        <v>0</v>
      </c>
      <c r="G167" s="30"/>
      <c r="H167" s="28">
        <f t="shared" si="18"/>
        <v>8.9999000000000002</v>
      </c>
      <c r="I167" s="29">
        <v>3.6665999999999999</v>
      </c>
      <c r="J167" s="29">
        <v>5.3333000000000004</v>
      </c>
      <c r="K167" s="23">
        <f t="shared" si="14"/>
        <v>0</v>
      </c>
      <c r="L167" s="24">
        <f t="shared" si="19"/>
        <v>0</v>
      </c>
      <c r="M167" s="17">
        <v>0</v>
      </c>
      <c r="N167" s="19">
        <v>0</v>
      </c>
      <c r="O167" s="19">
        <v>0</v>
      </c>
      <c r="P167" s="23">
        <f t="shared" si="15"/>
        <v>8.4999000000000002</v>
      </c>
      <c r="Q167" s="39">
        <v>5.1665999999999999</v>
      </c>
      <c r="R167" s="40">
        <v>3.3332999999999999</v>
      </c>
      <c r="S167" s="15">
        <f t="shared" si="16"/>
        <v>18.053599999999989</v>
      </c>
      <c r="V167" s="46"/>
    </row>
    <row r="168" spans="1:22" ht="12.5" x14ac:dyDescent="0.25">
      <c r="A168" s="3">
        <v>2022</v>
      </c>
      <c r="B168" s="3">
        <v>2022</v>
      </c>
      <c r="C168" s="4">
        <v>44835</v>
      </c>
      <c r="D168" s="29">
        <f t="shared" si="20"/>
        <v>18.053599999999989</v>
      </c>
      <c r="E168" s="27">
        <f t="shared" si="17"/>
        <v>0</v>
      </c>
      <c r="F168" s="5">
        <v>0</v>
      </c>
      <c r="G168" s="30"/>
      <c r="H168" s="28">
        <f t="shared" si="18"/>
        <v>8.9999000000000002</v>
      </c>
      <c r="I168" s="29">
        <v>3.6665999999999999</v>
      </c>
      <c r="J168" s="29">
        <v>5.3333000000000004</v>
      </c>
      <c r="K168" s="23">
        <f t="shared" si="14"/>
        <v>0</v>
      </c>
      <c r="L168" s="24">
        <f t="shared" si="19"/>
        <v>0</v>
      </c>
      <c r="M168" s="17">
        <v>0</v>
      </c>
      <c r="N168" s="19">
        <v>0</v>
      </c>
      <c r="O168" s="19">
        <v>0</v>
      </c>
      <c r="P168" s="23">
        <f t="shared" si="15"/>
        <v>8.4999000000000002</v>
      </c>
      <c r="Q168" s="39">
        <v>5.1665999999999999</v>
      </c>
      <c r="R168" s="40">
        <v>3.3332999999999999</v>
      </c>
      <c r="S168" s="15">
        <f t="shared" si="16"/>
        <v>17.553599999999989</v>
      </c>
      <c r="V168" s="46"/>
    </row>
    <row r="169" spans="1:22" ht="12.5" x14ac:dyDescent="0.25">
      <c r="A169" s="3">
        <v>2022</v>
      </c>
      <c r="B169" s="3">
        <v>2022</v>
      </c>
      <c r="C169" s="4">
        <v>44866</v>
      </c>
      <c r="D169" s="29">
        <f t="shared" si="20"/>
        <v>17.553599999999989</v>
      </c>
      <c r="E169" s="27">
        <f t="shared" si="17"/>
        <v>0</v>
      </c>
      <c r="F169" s="5">
        <v>0</v>
      </c>
      <c r="G169" s="30"/>
      <c r="H169" s="28">
        <f t="shared" si="18"/>
        <v>8.9999000000000002</v>
      </c>
      <c r="I169" s="29">
        <v>3.6665999999999999</v>
      </c>
      <c r="J169" s="29">
        <v>5.3333000000000004</v>
      </c>
      <c r="K169" s="23">
        <f t="shared" si="14"/>
        <v>0</v>
      </c>
      <c r="L169" s="24">
        <f t="shared" si="19"/>
        <v>0</v>
      </c>
      <c r="M169" s="17">
        <v>0</v>
      </c>
      <c r="N169" s="19">
        <v>0</v>
      </c>
      <c r="O169" s="19">
        <v>0</v>
      </c>
      <c r="P169" s="23">
        <f t="shared" si="15"/>
        <v>8.4999000000000002</v>
      </c>
      <c r="Q169" s="39">
        <v>5.1665999999999999</v>
      </c>
      <c r="R169" s="40">
        <v>3.3332999999999999</v>
      </c>
      <c r="S169" s="15">
        <f t="shared" si="16"/>
        <v>17.053599999999989</v>
      </c>
      <c r="V169" s="46"/>
    </row>
    <row r="170" spans="1:22" ht="12.5" x14ac:dyDescent="0.25">
      <c r="A170" s="3">
        <v>2022</v>
      </c>
      <c r="B170" s="3">
        <v>2022</v>
      </c>
      <c r="C170" s="4">
        <v>44896</v>
      </c>
      <c r="D170" s="29">
        <f t="shared" si="20"/>
        <v>17.053599999999989</v>
      </c>
      <c r="E170" s="27">
        <f t="shared" si="17"/>
        <v>0</v>
      </c>
      <c r="F170" s="5">
        <v>0</v>
      </c>
      <c r="G170" s="30"/>
      <c r="H170" s="28">
        <f t="shared" si="18"/>
        <v>8.9999000000000002</v>
      </c>
      <c r="I170" s="29">
        <v>3.6665999999999999</v>
      </c>
      <c r="J170" s="29">
        <v>5.3333000000000004</v>
      </c>
      <c r="K170" s="23">
        <f t="shared" si="14"/>
        <v>0</v>
      </c>
      <c r="L170" s="24">
        <f t="shared" si="19"/>
        <v>0</v>
      </c>
      <c r="M170" s="17">
        <v>0</v>
      </c>
      <c r="N170" s="19">
        <v>0</v>
      </c>
      <c r="O170" s="19">
        <v>0</v>
      </c>
      <c r="P170" s="23">
        <f t="shared" si="15"/>
        <v>8.4999000000000002</v>
      </c>
      <c r="Q170" s="39">
        <v>5.1665999999999999</v>
      </c>
      <c r="R170" s="40">
        <v>3.3332999999999999</v>
      </c>
      <c r="S170" s="15">
        <f t="shared" si="16"/>
        <v>16.553599999999989</v>
      </c>
      <c r="V170" s="46"/>
    </row>
    <row r="171" spans="1:22" ht="12.5" x14ac:dyDescent="0.25">
      <c r="A171" s="3">
        <v>2023</v>
      </c>
      <c r="B171" s="3">
        <v>2023</v>
      </c>
      <c r="C171" s="4">
        <v>44927</v>
      </c>
      <c r="D171" s="29">
        <f t="shared" si="20"/>
        <v>16.553599999999989</v>
      </c>
      <c r="E171" s="27">
        <f t="shared" si="17"/>
        <v>0</v>
      </c>
      <c r="F171" s="5">
        <v>0</v>
      </c>
      <c r="G171" s="30"/>
      <c r="H171" s="28">
        <f t="shared" si="18"/>
        <v>9.166599999999999</v>
      </c>
      <c r="I171" s="29">
        <v>3.75</v>
      </c>
      <c r="J171" s="29">
        <v>5.4165999999999999</v>
      </c>
      <c r="K171" s="23">
        <f t="shared" si="14"/>
        <v>0</v>
      </c>
      <c r="L171" s="24">
        <f t="shared" si="19"/>
        <v>0</v>
      </c>
      <c r="M171" s="17">
        <v>0</v>
      </c>
      <c r="N171" s="19">
        <v>0</v>
      </c>
      <c r="O171" s="19">
        <v>0</v>
      </c>
      <c r="P171" s="23">
        <f t="shared" si="15"/>
        <v>9.4166000000000007</v>
      </c>
      <c r="Q171" s="39">
        <v>5.5833000000000004</v>
      </c>
      <c r="R171" s="40">
        <v>3.8332999999999999</v>
      </c>
      <c r="S171" s="15">
        <f t="shared" si="16"/>
        <v>16.803599999999989</v>
      </c>
      <c r="V171" s="46"/>
    </row>
    <row r="172" spans="1:22" ht="12.5" x14ac:dyDescent="0.25">
      <c r="A172" s="3">
        <v>2023</v>
      </c>
      <c r="B172" s="3">
        <v>2023</v>
      </c>
      <c r="C172" s="4">
        <v>44958</v>
      </c>
      <c r="D172" s="29">
        <f t="shared" si="20"/>
        <v>16.803599999999989</v>
      </c>
      <c r="E172" s="27">
        <f t="shared" si="17"/>
        <v>0</v>
      </c>
      <c r="F172" s="5">
        <v>0</v>
      </c>
      <c r="G172" s="30"/>
      <c r="H172" s="28">
        <f t="shared" si="18"/>
        <v>9.166599999999999</v>
      </c>
      <c r="I172" s="29">
        <v>3.75</v>
      </c>
      <c r="J172" s="29">
        <v>5.4165999999999999</v>
      </c>
      <c r="K172" s="23">
        <f t="shared" si="14"/>
        <v>0</v>
      </c>
      <c r="L172" s="24">
        <f t="shared" si="19"/>
        <v>0</v>
      </c>
      <c r="M172" s="17">
        <v>0</v>
      </c>
      <c r="N172" s="19">
        <v>0</v>
      </c>
      <c r="O172" s="19">
        <v>0</v>
      </c>
      <c r="P172" s="23">
        <f t="shared" si="15"/>
        <v>9.4166000000000007</v>
      </c>
      <c r="Q172" s="39">
        <v>5.5833000000000004</v>
      </c>
      <c r="R172" s="40">
        <v>3.8332999999999999</v>
      </c>
      <c r="S172" s="15">
        <f t="shared" si="16"/>
        <v>17.053599999999989</v>
      </c>
      <c r="V172" s="46"/>
    </row>
    <row r="173" spans="1:22" ht="12.5" x14ac:dyDescent="0.25">
      <c r="A173" s="3">
        <v>2023</v>
      </c>
      <c r="B173" s="3">
        <v>2023</v>
      </c>
      <c r="C173" s="4">
        <v>44986</v>
      </c>
      <c r="D173" s="29">
        <f t="shared" si="20"/>
        <v>17.053599999999989</v>
      </c>
      <c r="E173" s="27">
        <f t="shared" si="17"/>
        <v>0</v>
      </c>
      <c r="F173" s="5">
        <v>0</v>
      </c>
      <c r="G173" s="30"/>
      <c r="H173" s="28">
        <f t="shared" si="18"/>
        <v>9.166599999999999</v>
      </c>
      <c r="I173" s="29">
        <v>3.75</v>
      </c>
      <c r="J173" s="29">
        <v>5.4165999999999999</v>
      </c>
      <c r="K173" s="23">
        <f t="shared" si="14"/>
        <v>0</v>
      </c>
      <c r="L173" s="24">
        <f t="shared" si="19"/>
        <v>0</v>
      </c>
      <c r="M173" s="17">
        <v>0</v>
      </c>
      <c r="N173" s="19">
        <v>0</v>
      </c>
      <c r="O173" s="19">
        <v>0</v>
      </c>
      <c r="P173" s="23">
        <f t="shared" si="15"/>
        <v>9.4166000000000007</v>
      </c>
      <c r="Q173" s="39">
        <v>5.5833000000000004</v>
      </c>
      <c r="R173" s="40">
        <v>3.8332999999999999</v>
      </c>
      <c r="S173" s="15">
        <f t="shared" si="16"/>
        <v>17.303599999999989</v>
      </c>
      <c r="V173" s="46"/>
    </row>
    <row r="174" spans="1:22" ht="12.5" x14ac:dyDescent="0.25">
      <c r="A174" s="3">
        <v>2023</v>
      </c>
      <c r="B174" s="3">
        <v>2023</v>
      </c>
      <c r="C174" s="4">
        <v>45017</v>
      </c>
      <c r="D174" s="29">
        <f t="shared" si="20"/>
        <v>17.303599999999989</v>
      </c>
      <c r="E174" s="27">
        <f t="shared" si="17"/>
        <v>0</v>
      </c>
      <c r="F174" s="5">
        <v>0</v>
      </c>
      <c r="G174" s="30"/>
      <c r="H174" s="28">
        <f t="shared" si="18"/>
        <v>9.166599999999999</v>
      </c>
      <c r="I174" s="29">
        <v>3.75</v>
      </c>
      <c r="J174" s="29">
        <v>5.4165999999999999</v>
      </c>
      <c r="K174" s="23">
        <f t="shared" si="14"/>
        <v>0</v>
      </c>
      <c r="L174" s="24">
        <f t="shared" si="19"/>
        <v>0</v>
      </c>
      <c r="M174" s="17">
        <v>0</v>
      </c>
      <c r="N174" s="19">
        <v>0</v>
      </c>
      <c r="O174" s="19">
        <v>0</v>
      </c>
      <c r="P174" s="23">
        <f t="shared" si="15"/>
        <v>9.4166000000000007</v>
      </c>
      <c r="Q174" s="39">
        <v>5.5833000000000004</v>
      </c>
      <c r="R174" s="40">
        <v>3.8332999999999999</v>
      </c>
      <c r="S174" s="15">
        <f t="shared" si="16"/>
        <v>17.553599999999989</v>
      </c>
      <c r="V174" s="46"/>
    </row>
    <row r="175" spans="1:22" ht="12.5" x14ac:dyDescent="0.25">
      <c r="A175" s="3">
        <v>2023</v>
      </c>
      <c r="B175" s="3">
        <v>2023</v>
      </c>
      <c r="C175" s="4">
        <v>45047</v>
      </c>
      <c r="D175" s="29">
        <f t="shared" si="20"/>
        <v>17.553599999999989</v>
      </c>
      <c r="E175" s="27">
        <f t="shared" si="17"/>
        <v>0</v>
      </c>
      <c r="F175" s="5">
        <v>0</v>
      </c>
      <c r="G175" s="30"/>
      <c r="H175" s="28">
        <f t="shared" si="18"/>
        <v>9.166599999999999</v>
      </c>
      <c r="I175" s="29">
        <v>3.75</v>
      </c>
      <c r="J175" s="29">
        <v>5.4165999999999999</v>
      </c>
      <c r="K175" s="23">
        <f t="shared" si="14"/>
        <v>0</v>
      </c>
      <c r="L175" s="24">
        <f t="shared" si="19"/>
        <v>0</v>
      </c>
      <c r="M175" s="17">
        <v>0</v>
      </c>
      <c r="N175" s="19">
        <v>0</v>
      </c>
      <c r="O175" s="19">
        <v>0</v>
      </c>
      <c r="P175" s="23">
        <f t="shared" si="15"/>
        <v>9.4166000000000007</v>
      </c>
      <c r="Q175" s="39">
        <v>5.5833000000000004</v>
      </c>
      <c r="R175" s="40">
        <v>3.8332999999999999</v>
      </c>
      <c r="S175" s="15">
        <f t="shared" si="16"/>
        <v>17.803599999999989</v>
      </c>
      <c r="V175" s="46"/>
    </row>
    <row r="176" spans="1:22" ht="12.5" x14ac:dyDescent="0.25">
      <c r="A176" s="3">
        <v>2023</v>
      </c>
      <c r="B176" s="3">
        <v>2023</v>
      </c>
      <c r="C176" s="4">
        <v>45078</v>
      </c>
      <c r="D176" s="29">
        <f t="shared" si="20"/>
        <v>17.803599999999989</v>
      </c>
      <c r="E176" s="27">
        <f t="shared" si="17"/>
        <v>0</v>
      </c>
      <c r="F176" s="5">
        <v>0</v>
      </c>
      <c r="G176" s="30"/>
      <c r="H176" s="28">
        <f t="shared" si="18"/>
        <v>9.166599999999999</v>
      </c>
      <c r="I176" s="29">
        <v>3.75</v>
      </c>
      <c r="J176" s="29">
        <v>5.4165999999999999</v>
      </c>
      <c r="K176" s="23">
        <f t="shared" si="14"/>
        <v>0</v>
      </c>
      <c r="L176" s="24">
        <f t="shared" si="19"/>
        <v>0</v>
      </c>
      <c r="M176" s="17">
        <v>0</v>
      </c>
      <c r="N176" s="19">
        <v>0</v>
      </c>
      <c r="O176" s="19">
        <v>0</v>
      </c>
      <c r="P176" s="23">
        <f t="shared" si="15"/>
        <v>9.4166000000000007</v>
      </c>
      <c r="Q176" s="39">
        <v>5.5833000000000004</v>
      </c>
      <c r="R176" s="40">
        <v>3.8332999999999999</v>
      </c>
      <c r="S176" s="15">
        <f t="shared" si="16"/>
        <v>18.053599999999989</v>
      </c>
      <c r="V176" s="46"/>
    </row>
    <row r="177" spans="1:22" ht="12.5" x14ac:dyDescent="0.25">
      <c r="A177" s="3">
        <v>2023</v>
      </c>
      <c r="B177" s="3">
        <v>2023</v>
      </c>
      <c r="C177" s="4">
        <v>45108</v>
      </c>
      <c r="D177" s="29">
        <f t="shared" si="20"/>
        <v>18.053599999999989</v>
      </c>
      <c r="E177" s="27">
        <f t="shared" si="17"/>
        <v>0</v>
      </c>
      <c r="F177" s="5">
        <v>0</v>
      </c>
      <c r="G177" s="30"/>
      <c r="H177" s="28">
        <f t="shared" si="18"/>
        <v>9.166599999999999</v>
      </c>
      <c r="I177" s="29">
        <v>3.75</v>
      </c>
      <c r="J177" s="29">
        <v>5.4165999999999999</v>
      </c>
      <c r="K177" s="23">
        <f t="shared" si="14"/>
        <v>0</v>
      </c>
      <c r="L177" s="24">
        <f t="shared" si="19"/>
        <v>0</v>
      </c>
      <c r="M177" s="17">
        <v>0</v>
      </c>
      <c r="N177" s="19">
        <v>0</v>
      </c>
      <c r="O177" s="19">
        <v>0</v>
      </c>
      <c r="P177" s="23">
        <f t="shared" si="15"/>
        <v>9.4166000000000007</v>
      </c>
      <c r="Q177" s="39">
        <v>5.5833000000000004</v>
      </c>
      <c r="R177" s="40">
        <v>3.8332999999999999</v>
      </c>
      <c r="S177" s="15">
        <f t="shared" si="16"/>
        <v>18.303599999999989</v>
      </c>
      <c r="V177" s="46"/>
    </row>
    <row r="178" spans="1:22" ht="12.5" x14ac:dyDescent="0.25">
      <c r="A178" s="3">
        <v>2023</v>
      </c>
      <c r="B178" s="3">
        <v>2023</v>
      </c>
      <c r="C178" s="4">
        <v>45139</v>
      </c>
      <c r="D178" s="29">
        <f t="shared" si="20"/>
        <v>18.303599999999989</v>
      </c>
      <c r="E178" s="27">
        <f t="shared" si="17"/>
        <v>0</v>
      </c>
      <c r="F178" s="5">
        <v>0</v>
      </c>
      <c r="G178" s="30"/>
      <c r="H178" s="28">
        <f t="shared" si="18"/>
        <v>9.166599999999999</v>
      </c>
      <c r="I178" s="29">
        <v>3.75</v>
      </c>
      <c r="J178" s="29">
        <v>5.4165999999999999</v>
      </c>
      <c r="K178" s="23">
        <f t="shared" si="14"/>
        <v>0</v>
      </c>
      <c r="L178" s="24">
        <f t="shared" si="19"/>
        <v>0</v>
      </c>
      <c r="M178" s="17">
        <v>0</v>
      </c>
      <c r="N178" s="19">
        <v>0</v>
      </c>
      <c r="O178" s="19">
        <v>0</v>
      </c>
      <c r="P178" s="23">
        <f t="shared" si="15"/>
        <v>9.4166000000000007</v>
      </c>
      <c r="Q178" s="39">
        <v>5.5833000000000004</v>
      </c>
      <c r="R178" s="40">
        <v>3.8332999999999999</v>
      </c>
      <c r="S178" s="15">
        <f t="shared" si="16"/>
        <v>18.553599999999989</v>
      </c>
      <c r="V178" s="46"/>
    </row>
    <row r="179" spans="1:22" ht="12.5" x14ac:dyDescent="0.25">
      <c r="A179" s="3">
        <v>2023</v>
      </c>
      <c r="B179" s="3">
        <v>2023</v>
      </c>
      <c r="C179" s="4">
        <v>45170</v>
      </c>
      <c r="D179" s="29">
        <f t="shared" si="20"/>
        <v>18.553599999999989</v>
      </c>
      <c r="E179" s="27">
        <f t="shared" si="17"/>
        <v>0</v>
      </c>
      <c r="F179" s="5">
        <v>0</v>
      </c>
      <c r="G179" s="30"/>
      <c r="H179" s="28">
        <f t="shared" si="18"/>
        <v>9.166599999999999</v>
      </c>
      <c r="I179" s="29">
        <v>3.75</v>
      </c>
      <c r="J179" s="29">
        <v>5.4165999999999999</v>
      </c>
      <c r="K179" s="23">
        <f t="shared" si="14"/>
        <v>0</v>
      </c>
      <c r="L179" s="24">
        <f t="shared" si="19"/>
        <v>0</v>
      </c>
      <c r="M179" s="17">
        <v>0</v>
      </c>
      <c r="N179" s="19">
        <v>0</v>
      </c>
      <c r="O179" s="19">
        <v>0</v>
      </c>
      <c r="P179" s="23">
        <f t="shared" si="15"/>
        <v>9.4166000000000007</v>
      </c>
      <c r="Q179" s="39">
        <v>5.5833000000000004</v>
      </c>
      <c r="R179" s="40">
        <v>3.8332999999999999</v>
      </c>
      <c r="S179" s="15">
        <f t="shared" si="16"/>
        <v>18.803599999999989</v>
      </c>
      <c r="V179" s="46"/>
    </row>
    <row r="180" spans="1:22" ht="12.5" x14ac:dyDescent="0.25">
      <c r="A180" s="3">
        <v>2023</v>
      </c>
      <c r="B180" s="3">
        <v>2023</v>
      </c>
      <c r="C180" s="4">
        <v>45200</v>
      </c>
      <c r="D180" s="29">
        <f t="shared" si="20"/>
        <v>18.803599999999989</v>
      </c>
      <c r="E180" s="27">
        <f t="shared" si="17"/>
        <v>0</v>
      </c>
      <c r="F180" s="5">
        <v>0</v>
      </c>
      <c r="G180" s="30"/>
      <c r="H180" s="28">
        <f t="shared" si="18"/>
        <v>9.166599999999999</v>
      </c>
      <c r="I180" s="29">
        <v>3.75</v>
      </c>
      <c r="J180" s="29">
        <v>5.4165999999999999</v>
      </c>
      <c r="K180" s="23">
        <f t="shared" si="14"/>
        <v>0</v>
      </c>
      <c r="L180" s="24">
        <f t="shared" si="19"/>
        <v>0</v>
      </c>
      <c r="M180" s="17">
        <v>0</v>
      </c>
      <c r="N180" s="19">
        <v>0</v>
      </c>
      <c r="O180" s="19">
        <v>0</v>
      </c>
      <c r="P180" s="23">
        <f t="shared" si="15"/>
        <v>9.4166000000000007</v>
      </c>
      <c r="Q180" s="39">
        <v>5.5833000000000004</v>
      </c>
      <c r="R180" s="40">
        <v>3.8332999999999999</v>
      </c>
      <c r="S180" s="15">
        <f t="shared" si="16"/>
        <v>19.053599999999989</v>
      </c>
      <c r="V180" s="46"/>
    </row>
    <row r="181" spans="1:22" ht="12.5" x14ac:dyDescent="0.25">
      <c r="A181" s="3">
        <v>2023</v>
      </c>
      <c r="B181" s="3">
        <v>2023</v>
      </c>
      <c r="C181" s="4">
        <v>45231</v>
      </c>
      <c r="D181" s="29">
        <f t="shared" si="20"/>
        <v>19.053599999999989</v>
      </c>
      <c r="E181" s="27">
        <f t="shared" si="17"/>
        <v>0</v>
      </c>
      <c r="F181" s="5">
        <v>0</v>
      </c>
      <c r="G181" s="30"/>
      <c r="H181" s="28">
        <f t="shared" si="18"/>
        <v>9.166599999999999</v>
      </c>
      <c r="I181" s="29">
        <v>3.75</v>
      </c>
      <c r="J181" s="29">
        <v>5.4165999999999999</v>
      </c>
      <c r="K181" s="23">
        <f t="shared" si="14"/>
        <v>0</v>
      </c>
      <c r="L181" s="24">
        <f t="shared" si="19"/>
        <v>0</v>
      </c>
      <c r="M181" s="17">
        <v>0</v>
      </c>
      <c r="N181" s="19">
        <v>0</v>
      </c>
      <c r="O181" s="19">
        <v>0</v>
      </c>
      <c r="P181" s="23">
        <f t="shared" si="15"/>
        <v>9.4166000000000007</v>
      </c>
      <c r="Q181" s="39">
        <v>5.5833000000000004</v>
      </c>
      <c r="R181" s="40">
        <v>3.8332999999999999</v>
      </c>
      <c r="S181" s="15">
        <f t="shared" si="16"/>
        <v>19.303599999999989</v>
      </c>
      <c r="V181" s="46"/>
    </row>
    <row r="182" spans="1:22" ht="12.5" x14ac:dyDescent="0.25">
      <c r="A182" s="3">
        <v>2023</v>
      </c>
      <c r="B182" s="3">
        <v>2023</v>
      </c>
      <c r="C182" s="4">
        <v>45261</v>
      </c>
      <c r="D182" s="29">
        <f t="shared" si="20"/>
        <v>19.303599999999989</v>
      </c>
      <c r="E182" s="27">
        <f t="shared" si="17"/>
        <v>0</v>
      </c>
      <c r="F182" s="5">
        <v>0</v>
      </c>
      <c r="G182" s="30"/>
      <c r="H182" s="28">
        <f t="shared" si="18"/>
        <v>9.166599999999999</v>
      </c>
      <c r="I182" s="29">
        <v>3.75</v>
      </c>
      <c r="J182" s="29">
        <v>5.4165999999999999</v>
      </c>
      <c r="K182" s="23">
        <f t="shared" si="14"/>
        <v>0</v>
      </c>
      <c r="L182" s="24">
        <f t="shared" si="19"/>
        <v>0</v>
      </c>
      <c r="M182" s="17">
        <v>0</v>
      </c>
      <c r="N182" s="19">
        <v>0</v>
      </c>
      <c r="O182" s="19">
        <v>0</v>
      </c>
      <c r="P182" s="23">
        <f t="shared" si="15"/>
        <v>9.4166000000000007</v>
      </c>
      <c r="Q182" s="39">
        <v>5.5833000000000004</v>
      </c>
      <c r="R182" s="40">
        <v>3.8332999999999999</v>
      </c>
      <c r="S182" s="15">
        <f t="shared" si="16"/>
        <v>19.553599999999989</v>
      </c>
      <c r="V182" s="46"/>
    </row>
    <row r="183" spans="1:22" ht="12.5" x14ac:dyDescent="0.25">
      <c r="A183" s="3">
        <v>2024</v>
      </c>
      <c r="B183" s="3">
        <v>2024</v>
      </c>
      <c r="C183" s="4">
        <v>45292</v>
      </c>
      <c r="D183" s="29">
        <f t="shared" si="20"/>
        <v>19.553599999999989</v>
      </c>
      <c r="E183" s="27">
        <f t="shared" si="17"/>
        <v>0</v>
      </c>
      <c r="F183" s="5">
        <v>0</v>
      </c>
      <c r="G183" s="30"/>
      <c r="H183" s="28">
        <f t="shared" si="18"/>
        <v>9.3331999999999997</v>
      </c>
      <c r="I183" s="29">
        <v>3.9165999999999999</v>
      </c>
      <c r="J183" s="29">
        <v>5.4165999999999999</v>
      </c>
      <c r="K183" s="23">
        <f t="shared" si="14"/>
        <v>0</v>
      </c>
      <c r="L183" s="24">
        <f t="shared" si="19"/>
        <v>0</v>
      </c>
      <c r="M183" s="17">
        <v>0</v>
      </c>
      <c r="N183" s="19">
        <v>0</v>
      </c>
      <c r="O183" s="19">
        <v>0</v>
      </c>
      <c r="P183" s="23">
        <f t="shared" si="15"/>
        <v>9.416599999999999</v>
      </c>
      <c r="Q183" s="39">
        <v>5.25</v>
      </c>
      <c r="R183" s="40">
        <v>4.1665999999999999</v>
      </c>
      <c r="S183" s="15">
        <f t="shared" si="16"/>
        <v>19.636999999999986</v>
      </c>
      <c r="V183" s="46"/>
    </row>
    <row r="184" spans="1:22" ht="12.5" x14ac:dyDescent="0.25">
      <c r="A184" s="3">
        <v>2024</v>
      </c>
      <c r="B184" s="3">
        <v>2024</v>
      </c>
      <c r="C184" s="4">
        <v>45323</v>
      </c>
      <c r="D184" s="29">
        <f t="shared" si="20"/>
        <v>19.636999999999986</v>
      </c>
      <c r="E184" s="27">
        <f t="shared" si="17"/>
        <v>0</v>
      </c>
      <c r="F184" s="5">
        <v>0</v>
      </c>
      <c r="G184" s="30"/>
      <c r="H184" s="28">
        <f t="shared" si="18"/>
        <v>9.3331999999999997</v>
      </c>
      <c r="I184" s="29">
        <v>3.9165999999999999</v>
      </c>
      <c r="J184" s="29">
        <v>5.4165999999999999</v>
      </c>
      <c r="K184" s="23">
        <f t="shared" si="14"/>
        <v>0</v>
      </c>
      <c r="L184" s="24">
        <f t="shared" si="19"/>
        <v>0</v>
      </c>
      <c r="M184" s="17">
        <v>0</v>
      </c>
      <c r="N184" s="19">
        <v>0</v>
      </c>
      <c r="O184" s="19">
        <v>0</v>
      </c>
      <c r="P184" s="23">
        <f t="shared" si="15"/>
        <v>9.416599999999999</v>
      </c>
      <c r="Q184" s="39">
        <v>5.25</v>
      </c>
      <c r="R184" s="40">
        <v>4.1665999999999999</v>
      </c>
      <c r="S184" s="15">
        <f t="shared" si="16"/>
        <v>19.720399999999984</v>
      </c>
      <c r="V184" s="46"/>
    </row>
    <row r="185" spans="1:22" ht="12.5" x14ac:dyDescent="0.25">
      <c r="A185" s="3">
        <v>2024</v>
      </c>
      <c r="B185" s="3">
        <v>2024</v>
      </c>
      <c r="C185" s="4">
        <v>45352</v>
      </c>
      <c r="D185" s="29">
        <f t="shared" si="20"/>
        <v>19.720399999999984</v>
      </c>
      <c r="E185" s="27">
        <f t="shared" si="17"/>
        <v>0</v>
      </c>
      <c r="F185" s="5">
        <v>0</v>
      </c>
      <c r="G185" s="30"/>
      <c r="H185" s="28">
        <f t="shared" si="18"/>
        <v>9.3331999999999997</v>
      </c>
      <c r="I185" s="29">
        <v>3.9165999999999999</v>
      </c>
      <c r="J185" s="29">
        <v>5.4165999999999999</v>
      </c>
      <c r="K185" s="23">
        <f t="shared" si="14"/>
        <v>0</v>
      </c>
      <c r="L185" s="24">
        <f t="shared" si="19"/>
        <v>0</v>
      </c>
      <c r="M185" s="17">
        <v>0</v>
      </c>
      <c r="N185" s="19">
        <v>0</v>
      </c>
      <c r="O185" s="19">
        <v>0</v>
      </c>
      <c r="P185" s="23">
        <f t="shared" si="15"/>
        <v>9.416599999999999</v>
      </c>
      <c r="Q185" s="39">
        <v>5.25</v>
      </c>
      <c r="R185" s="40">
        <v>4.1665999999999999</v>
      </c>
      <c r="S185" s="15">
        <f t="shared" si="16"/>
        <v>19.803799999999981</v>
      </c>
      <c r="V185" s="46"/>
    </row>
    <row r="186" spans="1:22" ht="12.5" x14ac:dyDescent="0.25">
      <c r="A186" s="3">
        <v>2024</v>
      </c>
      <c r="B186" s="3">
        <v>2024</v>
      </c>
      <c r="C186" s="4">
        <v>45383</v>
      </c>
      <c r="D186" s="29">
        <f t="shared" si="20"/>
        <v>19.803799999999981</v>
      </c>
      <c r="E186" s="27">
        <f t="shared" si="17"/>
        <v>0</v>
      </c>
      <c r="F186" s="5">
        <v>0</v>
      </c>
      <c r="G186" s="30"/>
      <c r="H186" s="28">
        <f t="shared" si="18"/>
        <v>9.3331999999999997</v>
      </c>
      <c r="I186" s="29">
        <v>3.9165999999999999</v>
      </c>
      <c r="J186" s="29">
        <v>5.4165999999999999</v>
      </c>
      <c r="K186" s="23">
        <f t="shared" si="14"/>
        <v>0</v>
      </c>
      <c r="L186" s="24">
        <f t="shared" si="19"/>
        <v>0</v>
      </c>
      <c r="M186" s="17">
        <v>0</v>
      </c>
      <c r="N186" s="19">
        <v>0</v>
      </c>
      <c r="O186" s="19">
        <v>0</v>
      </c>
      <c r="P186" s="23">
        <f t="shared" si="15"/>
        <v>9.416599999999999</v>
      </c>
      <c r="Q186" s="39">
        <v>5.25</v>
      </c>
      <c r="R186" s="40">
        <v>4.1665999999999999</v>
      </c>
      <c r="S186" s="15">
        <f t="shared" si="16"/>
        <v>19.887199999999979</v>
      </c>
      <c r="V186" s="46"/>
    </row>
    <row r="187" spans="1:22" ht="12.5" x14ac:dyDescent="0.25">
      <c r="A187" s="3">
        <v>2024</v>
      </c>
      <c r="B187" s="3">
        <v>2024</v>
      </c>
      <c r="C187" s="4">
        <v>45413</v>
      </c>
      <c r="D187" s="29">
        <f t="shared" si="20"/>
        <v>19.887199999999979</v>
      </c>
      <c r="E187" s="27">
        <f t="shared" si="17"/>
        <v>0</v>
      </c>
      <c r="F187" s="5">
        <v>0</v>
      </c>
      <c r="G187" s="30"/>
      <c r="H187" s="28">
        <f t="shared" si="18"/>
        <v>9.3331999999999997</v>
      </c>
      <c r="I187" s="29">
        <v>3.9165999999999999</v>
      </c>
      <c r="J187" s="29">
        <v>5.4165999999999999</v>
      </c>
      <c r="K187" s="23">
        <f t="shared" si="14"/>
        <v>0</v>
      </c>
      <c r="L187" s="24">
        <f t="shared" si="19"/>
        <v>0</v>
      </c>
      <c r="M187" s="17">
        <v>0</v>
      </c>
      <c r="N187" s="19">
        <v>0</v>
      </c>
      <c r="O187" s="19">
        <v>0</v>
      </c>
      <c r="P187" s="23">
        <f t="shared" si="15"/>
        <v>9.416599999999999</v>
      </c>
      <c r="Q187" s="39">
        <v>5.25</v>
      </c>
      <c r="R187" s="40">
        <v>4.1665999999999999</v>
      </c>
      <c r="S187" s="15">
        <f t="shared" si="16"/>
        <v>19.970599999999976</v>
      </c>
      <c r="V187" s="46"/>
    </row>
    <row r="188" spans="1:22" ht="12.5" x14ac:dyDescent="0.25">
      <c r="A188" s="3">
        <v>2024</v>
      </c>
      <c r="B188" s="3">
        <v>2024</v>
      </c>
      <c r="C188" s="4">
        <v>45444</v>
      </c>
      <c r="D188" s="29">
        <f t="shared" si="20"/>
        <v>19.970599999999976</v>
      </c>
      <c r="E188" s="27">
        <f t="shared" si="17"/>
        <v>0</v>
      </c>
      <c r="F188" s="5">
        <v>0</v>
      </c>
      <c r="G188" s="30"/>
      <c r="H188" s="28">
        <f t="shared" si="18"/>
        <v>9.3331999999999997</v>
      </c>
      <c r="I188" s="29">
        <v>3.9165999999999999</v>
      </c>
      <c r="J188" s="29">
        <v>5.4165999999999999</v>
      </c>
      <c r="K188" s="23">
        <f t="shared" si="14"/>
        <v>0</v>
      </c>
      <c r="L188" s="24">
        <f t="shared" si="19"/>
        <v>0</v>
      </c>
      <c r="M188" s="17">
        <v>0</v>
      </c>
      <c r="N188" s="19">
        <v>0</v>
      </c>
      <c r="O188" s="19">
        <v>0</v>
      </c>
      <c r="P188" s="23">
        <f t="shared" si="15"/>
        <v>9.416599999999999</v>
      </c>
      <c r="Q188" s="39">
        <v>5.25</v>
      </c>
      <c r="R188" s="40">
        <v>4.1665999999999999</v>
      </c>
      <c r="S188" s="15">
        <f t="shared" si="16"/>
        <v>20.053999999999974</v>
      </c>
      <c r="V188" s="46"/>
    </row>
    <row r="189" spans="1:22" ht="12.5" x14ac:dyDescent="0.25">
      <c r="A189" s="3">
        <v>2024</v>
      </c>
      <c r="B189" s="3">
        <v>2024</v>
      </c>
      <c r="C189" s="4">
        <v>45474</v>
      </c>
      <c r="D189" s="29">
        <f t="shared" si="20"/>
        <v>20.053999999999974</v>
      </c>
      <c r="E189" s="27">
        <f t="shared" si="17"/>
        <v>0</v>
      </c>
      <c r="F189" s="5">
        <v>0</v>
      </c>
      <c r="G189" s="30"/>
      <c r="H189" s="28">
        <f t="shared" si="18"/>
        <v>9.3331999999999997</v>
      </c>
      <c r="I189" s="29">
        <v>3.9165999999999999</v>
      </c>
      <c r="J189" s="29">
        <v>5.4165999999999999</v>
      </c>
      <c r="K189" s="23">
        <f t="shared" si="14"/>
        <v>0</v>
      </c>
      <c r="L189" s="24">
        <f t="shared" si="19"/>
        <v>0</v>
      </c>
      <c r="M189" s="17">
        <v>0</v>
      </c>
      <c r="N189" s="19">
        <v>0</v>
      </c>
      <c r="O189" s="19">
        <v>0</v>
      </c>
      <c r="P189" s="23">
        <f t="shared" si="15"/>
        <v>9.416599999999999</v>
      </c>
      <c r="Q189" s="39">
        <v>5.25</v>
      </c>
      <c r="R189" s="40">
        <v>4.1665999999999999</v>
      </c>
      <c r="S189" s="15">
        <f t="shared" si="16"/>
        <v>20.137399999999971</v>
      </c>
      <c r="V189" s="46"/>
    </row>
    <row r="190" spans="1:22" ht="12.5" x14ac:dyDescent="0.25">
      <c r="A190" s="3">
        <v>2024</v>
      </c>
      <c r="B190" s="3">
        <v>2024</v>
      </c>
      <c r="C190" s="4">
        <v>45505</v>
      </c>
      <c r="D190" s="29">
        <f t="shared" si="20"/>
        <v>20.137399999999971</v>
      </c>
      <c r="E190" s="27">
        <f t="shared" si="17"/>
        <v>0</v>
      </c>
      <c r="F190" s="5">
        <v>0</v>
      </c>
      <c r="G190" s="30"/>
      <c r="H190" s="28">
        <f t="shared" si="18"/>
        <v>9.3331999999999997</v>
      </c>
      <c r="I190" s="29">
        <v>3.9165999999999999</v>
      </c>
      <c r="J190" s="29">
        <v>5.4165999999999999</v>
      </c>
      <c r="K190" s="23">
        <f t="shared" si="14"/>
        <v>0</v>
      </c>
      <c r="L190" s="24">
        <f t="shared" si="19"/>
        <v>0</v>
      </c>
      <c r="M190" s="17">
        <v>0</v>
      </c>
      <c r="N190" s="19">
        <v>0</v>
      </c>
      <c r="O190" s="19">
        <v>0</v>
      </c>
      <c r="P190" s="23">
        <f t="shared" si="15"/>
        <v>9.416599999999999</v>
      </c>
      <c r="Q190" s="39">
        <v>5.25</v>
      </c>
      <c r="R190" s="40">
        <v>4.1665999999999999</v>
      </c>
      <c r="S190" s="15">
        <f t="shared" si="16"/>
        <v>20.220799999999969</v>
      </c>
      <c r="V190" s="46"/>
    </row>
    <row r="191" spans="1:22" ht="12.5" x14ac:dyDescent="0.25">
      <c r="A191" s="3">
        <v>2024</v>
      </c>
      <c r="B191" s="3">
        <v>2024</v>
      </c>
      <c r="C191" s="4">
        <v>45536</v>
      </c>
      <c r="D191" s="29">
        <f t="shared" si="20"/>
        <v>20.220799999999969</v>
      </c>
      <c r="E191" s="27">
        <f t="shared" si="17"/>
        <v>0</v>
      </c>
      <c r="F191" s="5">
        <v>0</v>
      </c>
      <c r="G191" s="30"/>
      <c r="H191" s="28">
        <f t="shared" si="18"/>
        <v>9.3331999999999997</v>
      </c>
      <c r="I191" s="29">
        <v>3.9165999999999999</v>
      </c>
      <c r="J191" s="29">
        <v>5.4165999999999999</v>
      </c>
      <c r="K191" s="23">
        <f t="shared" si="14"/>
        <v>0</v>
      </c>
      <c r="L191" s="24">
        <f t="shared" si="19"/>
        <v>0</v>
      </c>
      <c r="M191" s="17">
        <v>0</v>
      </c>
      <c r="N191" s="19">
        <v>0</v>
      </c>
      <c r="O191" s="19">
        <v>0</v>
      </c>
      <c r="P191" s="23">
        <f t="shared" si="15"/>
        <v>11.25</v>
      </c>
      <c r="Q191" s="39">
        <v>5.25</v>
      </c>
      <c r="R191" s="40">
        <v>6</v>
      </c>
      <c r="S191" s="15">
        <f t="shared" si="16"/>
        <v>22.137599999999971</v>
      </c>
      <c r="V191" s="46"/>
    </row>
    <row r="192" spans="1:22" ht="12.5" x14ac:dyDescent="0.25">
      <c r="A192" s="3">
        <v>2024</v>
      </c>
      <c r="B192" s="3">
        <v>2024</v>
      </c>
      <c r="C192" s="4">
        <v>45566</v>
      </c>
      <c r="D192" s="29">
        <f t="shared" si="20"/>
        <v>22.137599999999971</v>
      </c>
      <c r="E192" s="27">
        <f t="shared" si="17"/>
        <v>0</v>
      </c>
      <c r="F192" s="5">
        <v>0</v>
      </c>
      <c r="G192" s="30"/>
      <c r="H192" s="28">
        <f t="shared" si="18"/>
        <v>9.3331999999999997</v>
      </c>
      <c r="I192" s="29">
        <v>3.9165999999999999</v>
      </c>
      <c r="J192" s="29">
        <v>5.4165999999999999</v>
      </c>
      <c r="K192" s="23">
        <f t="shared" si="14"/>
        <v>0</v>
      </c>
      <c r="L192" s="24">
        <f t="shared" si="19"/>
        <v>0</v>
      </c>
      <c r="M192" s="17">
        <v>0</v>
      </c>
      <c r="N192" s="19">
        <v>0</v>
      </c>
      <c r="O192" s="19">
        <v>0</v>
      </c>
      <c r="P192" s="23">
        <f t="shared" si="15"/>
        <v>9.416599999999999</v>
      </c>
      <c r="Q192" s="39">
        <v>5.25</v>
      </c>
      <c r="R192" s="40">
        <v>4.1665999999999999</v>
      </c>
      <c r="S192" s="15">
        <f t="shared" si="16"/>
        <v>22.220999999999968</v>
      </c>
      <c r="V192" s="46"/>
    </row>
    <row r="193" spans="1:22" ht="12.5" x14ac:dyDescent="0.25">
      <c r="A193" s="3">
        <v>2024</v>
      </c>
      <c r="B193" s="3">
        <v>2024</v>
      </c>
      <c r="C193" s="4">
        <v>45597</v>
      </c>
      <c r="D193" s="29">
        <f t="shared" si="20"/>
        <v>22.220999999999968</v>
      </c>
      <c r="E193" s="27">
        <f t="shared" si="17"/>
        <v>0</v>
      </c>
      <c r="F193" s="5">
        <v>0</v>
      </c>
      <c r="G193" s="30"/>
      <c r="H193" s="28">
        <f t="shared" si="18"/>
        <v>9.3331999999999997</v>
      </c>
      <c r="I193" s="29">
        <v>3.9165999999999999</v>
      </c>
      <c r="J193" s="29">
        <v>5.4165999999999999</v>
      </c>
      <c r="K193" s="23">
        <f t="shared" si="14"/>
        <v>0</v>
      </c>
      <c r="L193" s="24">
        <f t="shared" si="19"/>
        <v>0</v>
      </c>
      <c r="M193" s="17">
        <v>0</v>
      </c>
      <c r="N193" s="19">
        <v>0</v>
      </c>
      <c r="O193" s="19">
        <v>0</v>
      </c>
      <c r="P193" s="23">
        <f t="shared" si="15"/>
        <v>9.416599999999999</v>
      </c>
      <c r="Q193" s="39">
        <v>5.25</v>
      </c>
      <c r="R193" s="40">
        <v>4.1665999999999999</v>
      </c>
      <c r="S193" s="15">
        <f t="shared" si="16"/>
        <v>22.304399999999966</v>
      </c>
      <c r="V193" s="46"/>
    </row>
    <row r="194" spans="1:22" ht="12.5" x14ac:dyDescent="0.25">
      <c r="A194" s="3">
        <v>2024</v>
      </c>
      <c r="B194" s="3">
        <v>2024</v>
      </c>
      <c r="C194" s="4">
        <v>45627</v>
      </c>
      <c r="D194" s="29">
        <f t="shared" si="20"/>
        <v>22.304399999999966</v>
      </c>
      <c r="E194" s="27">
        <f t="shared" si="17"/>
        <v>0</v>
      </c>
      <c r="F194" s="5">
        <v>0</v>
      </c>
      <c r="G194" s="30"/>
      <c r="H194" s="28">
        <f t="shared" si="18"/>
        <v>9.3331999999999997</v>
      </c>
      <c r="I194" s="29">
        <v>3.9165999999999999</v>
      </c>
      <c r="J194" s="29">
        <v>5.4165999999999999</v>
      </c>
      <c r="K194" s="23">
        <f t="shared" si="14"/>
        <v>0</v>
      </c>
      <c r="L194" s="24">
        <f t="shared" si="19"/>
        <v>0</v>
      </c>
      <c r="M194" s="17">
        <v>0</v>
      </c>
      <c r="N194" s="19">
        <v>0</v>
      </c>
      <c r="O194" s="19">
        <v>0</v>
      </c>
      <c r="P194" s="23">
        <f t="shared" si="15"/>
        <v>9.416599999999999</v>
      </c>
      <c r="Q194" s="39">
        <v>5.25</v>
      </c>
      <c r="R194" s="40">
        <v>4.1665999999999999</v>
      </c>
      <c r="S194" s="15">
        <f t="shared" si="16"/>
        <v>22.387799999999963</v>
      </c>
      <c r="V194" s="46"/>
    </row>
    <row r="195" spans="1:22" ht="12.5" x14ac:dyDescent="0.25">
      <c r="A195" s="3">
        <v>2025</v>
      </c>
      <c r="B195" s="3">
        <v>2025</v>
      </c>
      <c r="C195" s="4">
        <v>45658</v>
      </c>
      <c r="D195" s="29">
        <f t="shared" si="20"/>
        <v>22.387799999999963</v>
      </c>
      <c r="E195" s="27">
        <f t="shared" si="17"/>
        <v>0</v>
      </c>
      <c r="F195" s="5">
        <v>0</v>
      </c>
      <c r="G195" s="30"/>
      <c r="H195" s="28">
        <f t="shared" si="18"/>
        <v>9.4999000000000002</v>
      </c>
      <c r="I195" s="29">
        <v>3.8332999999999999</v>
      </c>
      <c r="J195" s="29">
        <v>5.6665999999999999</v>
      </c>
      <c r="K195" s="23">
        <f t="shared" ref="K195:K206" si="21">N195+O195</f>
        <v>0</v>
      </c>
      <c r="L195" s="24">
        <f t="shared" si="19"/>
        <v>0</v>
      </c>
      <c r="M195" s="17">
        <v>0</v>
      </c>
      <c r="N195" s="19">
        <v>0</v>
      </c>
      <c r="O195" s="19">
        <v>0</v>
      </c>
      <c r="P195" s="23">
        <f t="shared" ref="P195:P206" si="22">Q195+R195</f>
        <v>9.166599999999999</v>
      </c>
      <c r="Q195" s="39">
        <v>5.6665999999999999</v>
      </c>
      <c r="R195" s="40">
        <v>3.5</v>
      </c>
      <c r="S195" s="15">
        <f t="shared" ref="S195:S206" si="23">D195+E195-H195-K195+P195</f>
        <v>22.054499999999962</v>
      </c>
    </row>
    <row r="196" spans="1:22" ht="12.5" x14ac:dyDescent="0.25">
      <c r="A196" s="3">
        <v>2025</v>
      </c>
      <c r="B196" s="3">
        <v>2025</v>
      </c>
      <c r="C196" s="4">
        <v>45689</v>
      </c>
      <c r="D196" s="29">
        <f t="shared" si="20"/>
        <v>22.054499999999962</v>
      </c>
      <c r="E196" s="27">
        <f t="shared" ref="E196:E206" si="24">F196</f>
        <v>0</v>
      </c>
      <c r="F196" s="5">
        <v>0</v>
      </c>
      <c r="G196" s="30"/>
      <c r="H196" s="28">
        <f t="shared" ref="H196:H206" si="25">SUM(I196:J196)</f>
        <v>9.4999000000000002</v>
      </c>
      <c r="I196" s="29">
        <v>3.8332999999999999</v>
      </c>
      <c r="J196" s="29">
        <v>5.6665999999999999</v>
      </c>
      <c r="K196" s="23">
        <f t="shared" si="21"/>
        <v>0</v>
      </c>
      <c r="L196" s="24">
        <f t="shared" ref="L196:L206" si="26">M196</f>
        <v>0</v>
      </c>
      <c r="M196" s="17">
        <v>0</v>
      </c>
      <c r="N196" s="19">
        <v>0</v>
      </c>
      <c r="O196" s="19">
        <v>0</v>
      </c>
      <c r="P196" s="23">
        <f t="shared" si="22"/>
        <v>9.166599999999999</v>
      </c>
      <c r="Q196" s="39">
        <v>5.6665999999999999</v>
      </c>
      <c r="R196" s="40">
        <v>3.5</v>
      </c>
      <c r="S196" s="15">
        <f t="shared" si="23"/>
        <v>21.721199999999961</v>
      </c>
    </row>
    <row r="197" spans="1:22" ht="12.5" x14ac:dyDescent="0.25">
      <c r="A197" s="3">
        <v>2025</v>
      </c>
      <c r="B197" s="3">
        <v>2025</v>
      </c>
      <c r="C197" s="4">
        <v>45717</v>
      </c>
      <c r="D197" s="29">
        <f t="shared" ref="D197:D206" si="27">S196</f>
        <v>21.721199999999961</v>
      </c>
      <c r="E197" s="27">
        <f t="shared" si="24"/>
        <v>0</v>
      </c>
      <c r="F197" s="5">
        <v>0</v>
      </c>
      <c r="G197" s="30"/>
      <c r="H197" s="28">
        <f t="shared" si="25"/>
        <v>9.4999000000000002</v>
      </c>
      <c r="I197" s="29">
        <v>3.8332999999999999</v>
      </c>
      <c r="J197" s="29">
        <v>5.6665999999999999</v>
      </c>
      <c r="K197" s="23">
        <f t="shared" si="21"/>
        <v>0</v>
      </c>
      <c r="L197" s="24">
        <f t="shared" si="26"/>
        <v>0</v>
      </c>
      <c r="M197" s="17">
        <v>0</v>
      </c>
      <c r="N197" s="19">
        <v>0</v>
      </c>
      <c r="O197" s="19">
        <v>0</v>
      </c>
      <c r="P197" s="23">
        <f t="shared" si="22"/>
        <v>9.166599999999999</v>
      </c>
      <c r="Q197" s="39">
        <v>5.6665999999999999</v>
      </c>
      <c r="R197" s="40">
        <v>3.5</v>
      </c>
      <c r="S197" s="15">
        <f t="shared" si="23"/>
        <v>21.387899999999959</v>
      </c>
    </row>
    <row r="198" spans="1:22" ht="12.5" x14ac:dyDescent="0.25">
      <c r="A198" s="3">
        <v>2025</v>
      </c>
      <c r="B198" s="3">
        <v>2025</v>
      </c>
      <c r="C198" s="4">
        <v>45748</v>
      </c>
      <c r="D198" s="29">
        <f t="shared" si="27"/>
        <v>21.387899999999959</v>
      </c>
      <c r="E198" s="27">
        <f t="shared" si="24"/>
        <v>0</v>
      </c>
      <c r="F198" s="5">
        <v>0</v>
      </c>
      <c r="G198" s="30"/>
      <c r="H198" s="28">
        <f t="shared" si="25"/>
        <v>9.4999000000000002</v>
      </c>
      <c r="I198" s="29">
        <v>3.8332999999999999</v>
      </c>
      <c r="J198" s="29">
        <v>5.6665999999999999</v>
      </c>
      <c r="K198" s="23">
        <f t="shared" si="21"/>
        <v>0</v>
      </c>
      <c r="L198" s="24">
        <f t="shared" si="26"/>
        <v>0</v>
      </c>
      <c r="M198" s="17">
        <v>0</v>
      </c>
      <c r="N198" s="19">
        <v>0</v>
      </c>
      <c r="O198" s="19">
        <v>0</v>
      </c>
      <c r="P198" s="23">
        <f t="shared" si="22"/>
        <v>9.166599999999999</v>
      </c>
      <c r="Q198" s="39">
        <v>5.6665999999999999</v>
      </c>
      <c r="R198" s="40">
        <v>3.5</v>
      </c>
      <c r="S198" s="15">
        <f t="shared" si="23"/>
        <v>21.054599999999958</v>
      </c>
    </row>
    <row r="199" spans="1:22" ht="12.5" x14ac:dyDescent="0.25">
      <c r="A199" s="3">
        <v>2025</v>
      </c>
      <c r="B199" s="3">
        <v>2025</v>
      </c>
      <c r="C199" s="4">
        <v>45778</v>
      </c>
      <c r="D199" s="29">
        <f t="shared" si="27"/>
        <v>21.054599999999958</v>
      </c>
      <c r="E199" s="27">
        <f t="shared" si="24"/>
        <v>0</v>
      </c>
      <c r="F199" s="5">
        <v>0</v>
      </c>
      <c r="G199" s="30"/>
      <c r="H199" s="28">
        <f t="shared" si="25"/>
        <v>9.4999000000000002</v>
      </c>
      <c r="I199" s="29">
        <v>3.8332999999999999</v>
      </c>
      <c r="J199" s="29">
        <v>5.6665999999999999</v>
      </c>
      <c r="K199" s="23">
        <f t="shared" si="21"/>
        <v>0</v>
      </c>
      <c r="L199" s="24">
        <f t="shared" si="26"/>
        <v>0</v>
      </c>
      <c r="M199" s="17">
        <v>0</v>
      </c>
      <c r="N199" s="19">
        <v>0</v>
      </c>
      <c r="O199" s="19">
        <v>0</v>
      </c>
      <c r="P199" s="23">
        <f t="shared" si="22"/>
        <v>9.166599999999999</v>
      </c>
      <c r="Q199" s="39">
        <v>5.6665999999999999</v>
      </c>
      <c r="R199" s="40">
        <v>3.5</v>
      </c>
      <c r="S199" s="15">
        <f t="shared" si="23"/>
        <v>20.721299999999957</v>
      </c>
    </row>
    <row r="200" spans="1:22" ht="12.5" x14ac:dyDescent="0.25">
      <c r="A200" s="3">
        <v>2025</v>
      </c>
      <c r="B200" s="3">
        <v>2025</v>
      </c>
      <c r="C200" s="4">
        <v>45809</v>
      </c>
      <c r="D200" s="29">
        <f t="shared" si="27"/>
        <v>20.721299999999957</v>
      </c>
      <c r="E200" s="27">
        <f t="shared" si="24"/>
        <v>0</v>
      </c>
      <c r="F200" s="5">
        <v>0</v>
      </c>
      <c r="G200" s="30"/>
      <c r="H200" s="28">
        <f t="shared" si="25"/>
        <v>9.4999000000000002</v>
      </c>
      <c r="I200" s="29">
        <v>3.8332999999999999</v>
      </c>
      <c r="J200" s="29">
        <v>5.6665999999999999</v>
      </c>
      <c r="K200" s="23">
        <f t="shared" si="21"/>
        <v>0</v>
      </c>
      <c r="L200" s="24">
        <f t="shared" si="26"/>
        <v>0</v>
      </c>
      <c r="M200" s="17">
        <v>0</v>
      </c>
      <c r="N200" s="19">
        <v>0</v>
      </c>
      <c r="O200" s="19">
        <v>0</v>
      </c>
      <c r="P200" s="23">
        <f t="shared" si="22"/>
        <v>9.166599999999999</v>
      </c>
      <c r="Q200" s="39">
        <v>5.6665999999999999</v>
      </c>
      <c r="R200" s="40">
        <v>3.5</v>
      </c>
      <c r="S200" s="15">
        <f t="shared" si="23"/>
        <v>20.387999999999955</v>
      </c>
    </row>
    <row r="201" spans="1:22" ht="12.5" x14ac:dyDescent="0.25">
      <c r="A201" s="3">
        <v>2025</v>
      </c>
      <c r="B201" s="3">
        <v>2025</v>
      </c>
      <c r="C201" s="4">
        <v>45839</v>
      </c>
      <c r="D201" s="29">
        <f t="shared" si="27"/>
        <v>20.387999999999955</v>
      </c>
      <c r="E201" s="27">
        <f t="shared" si="24"/>
        <v>0</v>
      </c>
      <c r="F201" s="5">
        <v>0</v>
      </c>
      <c r="G201" s="30"/>
      <c r="H201" s="28">
        <f t="shared" si="25"/>
        <v>9.4999000000000002</v>
      </c>
      <c r="I201" s="29">
        <v>3.8332999999999999</v>
      </c>
      <c r="J201" s="29">
        <v>5.6665999999999999</v>
      </c>
      <c r="K201" s="23">
        <f t="shared" si="21"/>
        <v>0</v>
      </c>
      <c r="L201" s="24">
        <f t="shared" si="26"/>
        <v>0</v>
      </c>
      <c r="M201" s="17">
        <v>0</v>
      </c>
      <c r="N201" s="19">
        <v>0</v>
      </c>
      <c r="O201" s="19">
        <v>0</v>
      </c>
      <c r="P201" s="23">
        <f t="shared" si="22"/>
        <v>9.166599999999999</v>
      </c>
      <c r="Q201" s="39">
        <v>5.6665999999999999</v>
      </c>
      <c r="R201" s="40">
        <v>3.5</v>
      </c>
      <c r="S201" s="15">
        <f t="shared" si="23"/>
        <v>20.054699999999954</v>
      </c>
    </row>
    <row r="202" spans="1:22" ht="12.5" x14ac:dyDescent="0.25">
      <c r="A202" s="3">
        <v>2025</v>
      </c>
      <c r="B202" s="3">
        <v>2025</v>
      </c>
      <c r="C202" s="4">
        <v>45870</v>
      </c>
      <c r="D202" s="29">
        <f t="shared" si="27"/>
        <v>20.054699999999954</v>
      </c>
      <c r="E202" s="27">
        <f t="shared" si="24"/>
        <v>0</v>
      </c>
      <c r="F202" s="5">
        <v>0</v>
      </c>
      <c r="G202" s="30"/>
      <c r="H202" s="28">
        <f t="shared" si="25"/>
        <v>9.4999000000000002</v>
      </c>
      <c r="I202" s="29">
        <v>3.8332999999999999</v>
      </c>
      <c r="J202" s="29">
        <v>5.6665999999999999</v>
      </c>
      <c r="K202" s="23">
        <f t="shared" si="21"/>
        <v>0</v>
      </c>
      <c r="L202" s="24">
        <f t="shared" si="26"/>
        <v>0</v>
      </c>
      <c r="M202" s="17">
        <v>0</v>
      </c>
      <c r="N202" s="19">
        <v>0</v>
      </c>
      <c r="O202" s="19">
        <v>0</v>
      </c>
      <c r="P202" s="23">
        <f t="shared" si="22"/>
        <v>9.166599999999999</v>
      </c>
      <c r="Q202" s="39">
        <v>5.6665999999999999</v>
      </c>
      <c r="R202" s="40">
        <v>3.5</v>
      </c>
      <c r="S202" s="15">
        <f t="shared" si="23"/>
        <v>19.721399999999953</v>
      </c>
    </row>
    <row r="203" spans="1:22" ht="12.5" x14ac:dyDescent="0.25">
      <c r="A203" s="3">
        <v>2025</v>
      </c>
      <c r="B203" s="3">
        <v>2025</v>
      </c>
      <c r="C203" s="4">
        <v>45901</v>
      </c>
      <c r="D203" s="29">
        <f t="shared" si="27"/>
        <v>19.721399999999953</v>
      </c>
      <c r="E203" s="27">
        <f t="shared" si="24"/>
        <v>0</v>
      </c>
      <c r="F203" s="5">
        <v>0</v>
      </c>
      <c r="G203" s="30"/>
      <c r="H203" s="28">
        <f t="shared" si="25"/>
        <v>9.4999000000000002</v>
      </c>
      <c r="I203" s="29">
        <v>3.8332999999999999</v>
      </c>
      <c r="J203" s="29">
        <v>5.6665999999999999</v>
      </c>
      <c r="K203" s="23">
        <f t="shared" si="21"/>
        <v>0</v>
      </c>
      <c r="L203" s="24">
        <f t="shared" si="26"/>
        <v>0</v>
      </c>
      <c r="M203" s="17">
        <v>0</v>
      </c>
      <c r="N203" s="19">
        <v>0</v>
      </c>
      <c r="O203" s="19">
        <v>0</v>
      </c>
      <c r="P203" s="23">
        <f t="shared" si="22"/>
        <v>9.166599999999999</v>
      </c>
      <c r="Q203" s="39">
        <v>5.6665999999999999</v>
      </c>
      <c r="R203" s="40">
        <v>3.5</v>
      </c>
      <c r="S203" s="15">
        <f t="shared" si="23"/>
        <v>19.388099999999952</v>
      </c>
    </row>
    <row r="204" spans="1:22" ht="12.5" x14ac:dyDescent="0.25">
      <c r="A204" s="3">
        <v>2025</v>
      </c>
      <c r="B204" s="3">
        <v>2025</v>
      </c>
      <c r="C204" s="4">
        <v>45931</v>
      </c>
      <c r="D204" s="29">
        <f t="shared" si="27"/>
        <v>19.388099999999952</v>
      </c>
      <c r="E204" s="27">
        <f t="shared" si="24"/>
        <v>0</v>
      </c>
      <c r="F204" s="5">
        <v>0</v>
      </c>
      <c r="G204" s="30"/>
      <c r="H204" s="28">
        <f t="shared" si="25"/>
        <v>9.4999000000000002</v>
      </c>
      <c r="I204" s="29">
        <v>3.8332999999999999</v>
      </c>
      <c r="J204" s="29">
        <v>5.6665999999999999</v>
      </c>
      <c r="K204" s="23">
        <f t="shared" si="21"/>
        <v>0</v>
      </c>
      <c r="L204" s="24">
        <f t="shared" si="26"/>
        <v>0</v>
      </c>
      <c r="M204" s="17">
        <v>0</v>
      </c>
      <c r="N204" s="19">
        <v>0</v>
      </c>
      <c r="O204" s="19">
        <v>0</v>
      </c>
      <c r="P204" s="23">
        <f t="shared" si="22"/>
        <v>9.166599999999999</v>
      </c>
      <c r="Q204" s="39">
        <v>5.6665999999999999</v>
      </c>
      <c r="R204" s="40">
        <v>3.5</v>
      </c>
      <c r="S204" s="15">
        <f t="shared" si="23"/>
        <v>19.05479999999995</v>
      </c>
    </row>
    <row r="205" spans="1:22" ht="12.5" x14ac:dyDescent="0.25">
      <c r="A205" s="3">
        <v>2025</v>
      </c>
      <c r="B205" s="3">
        <v>2025</v>
      </c>
      <c r="C205" s="4">
        <v>45962</v>
      </c>
      <c r="D205" s="29">
        <f t="shared" si="27"/>
        <v>19.05479999999995</v>
      </c>
      <c r="E205" s="27">
        <f t="shared" si="24"/>
        <v>0</v>
      </c>
      <c r="F205" s="5">
        <v>0</v>
      </c>
      <c r="G205" s="30"/>
      <c r="H205" s="28">
        <f t="shared" si="25"/>
        <v>9.4999000000000002</v>
      </c>
      <c r="I205" s="29">
        <v>3.8332999999999999</v>
      </c>
      <c r="J205" s="29">
        <v>5.6665999999999999</v>
      </c>
      <c r="K205" s="23">
        <f t="shared" si="21"/>
        <v>0</v>
      </c>
      <c r="L205" s="24">
        <f t="shared" si="26"/>
        <v>0</v>
      </c>
      <c r="M205" s="17">
        <v>0</v>
      </c>
      <c r="N205" s="19">
        <v>0</v>
      </c>
      <c r="O205" s="19">
        <v>0</v>
      </c>
      <c r="P205" s="23">
        <f t="shared" si="22"/>
        <v>9.166599999999999</v>
      </c>
      <c r="Q205" s="39">
        <v>5.6665999999999999</v>
      </c>
      <c r="R205" s="40">
        <v>3.5</v>
      </c>
      <c r="S205" s="15">
        <f t="shared" si="23"/>
        <v>18.721499999999949</v>
      </c>
    </row>
    <row r="206" spans="1:22" ht="12.5" x14ac:dyDescent="0.25">
      <c r="A206" s="3">
        <v>2025</v>
      </c>
      <c r="B206" s="3">
        <v>2025</v>
      </c>
      <c r="C206" s="4">
        <v>45992</v>
      </c>
      <c r="D206" s="29">
        <f t="shared" si="27"/>
        <v>18.721499999999949</v>
      </c>
      <c r="E206" s="27">
        <f t="shared" si="24"/>
        <v>0</v>
      </c>
      <c r="F206" s="5">
        <v>0</v>
      </c>
      <c r="G206" s="30"/>
      <c r="H206" s="28">
        <f t="shared" si="25"/>
        <v>9.4999000000000002</v>
      </c>
      <c r="I206" s="29">
        <v>3.8332999999999999</v>
      </c>
      <c r="J206" s="29">
        <v>5.6665999999999999</v>
      </c>
      <c r="K206" s="23">
        <f t="shared" si="21"/>
        <v>0</v>
      </c>
      <c r="L206" s="24">
        <f t="shared" si="26"/>
        <v>0</v>
      </c>
      <c r="M206" s="17">
        <v>0</v>
      </c>
      <c r="N206" s="19">
        <v>0</v>
      </c>
      <c r="O206" s="19">
        <v>0</v>
      </c>
      <c r="P206" s="23">
        <f t="shared" si="22"/>
        <v>9.166599999999999</v>
      </c>
      <c r="Q206" s="39">
        <v>5.6665999999999999</v>
      </c>
      <c r="R206" s="40">
        <v>3.5</v>
      </c>
      <c r="S206" s="15">
        <f t="shared" si="23"/>
        <v>18.388199999999948</v>
      </c>
    </row>
    <row r="207" spans="1:22" ht="12.5" x14ac:dyDescent="0.25"/>
    <row r="208" spans="1:22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</sheetData>
  <conditionalFormatting sqref="Q3:Q20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Methodology</vt:lpstr>
      <vt:lpstr>OutputTable</vt:lpstr>
      <vt:lpstr>Namibia</vt:lpstr>
      <vt:lpstr>Namibia_Copy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2017-06-21T11:54:13Z</cp:lastPrinted>
  <dcterms:created xsi:type="dcterms:W3CDTF">2015-11-26T14:27:34Z</dcterms:created>
  <dcterms:modified xsi:type="dcterms:W3CDTF">2023-10-30T09:24:08Z</dcterms:modified>
</cp:coreProperties>
</file>