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onica/Documents/Post-doc/ODU American Samoa/OA ojo transplant/"/>
    </mc:Choice>
  </mc:AlternateContent>
  <xr:revisionPtr revIDLastSave="0" documentId="13_ncr:40009_{61FA0C64-A5BF-D142-9BAE-D7591F217AF7}" xr6:coauthVersionLast="36" xr6:coauthVersionMax="36" xr10:uidLastSave="{00000000-0000-0000-0000-000000000000}"/>
  <bookViews>
    <workbookView xWindow="920" yWindow="2100" windowWidth="26840" windowHeight="14880"/>
  </bookViews>
  <sheets>
    <sheet name="P_ast_trimclipstats_out" sheetId="1" r:id="rId1"/>
  </sheets>
  <calcPr calcId="181029"/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S2" i="1"/>
  <c r="R2" i="1"/>
</calcChain>
</file>

<file path=xl/sharedStrings.xml><?xml version="1.0" encoding="utf-8"?>
<sst xmlns="http://schemas.openxmlformats.org/spreadsheetml/2006/main" count="99" uniqueCount="83">
  <si>
    <t>OriginalFileName</t>
  </si>
  <si>
    <t>ClippingAdapter</t>
  </si>
  <si>
    <t>MinAdapterLength</t>
  </si>
  <si>
    <t>AdapterInput</t>
  </si>
  <si>
    <t>AdapterOutput</t>
  </si>
  <si>
    <t>AdapterTooShort</t>
  </si>
  <si>
    <t>AdapterOnly</t>
  </si>
  <si>
    <t>MinQualThresh</t>
  </si>
  <si>
    <t>MinQualLength</t>
  </si>
  <si>
    <t>QualInput</t>
  </si>
  <si>
    <t>QualOutput</t>
  </si>
  <si>
    <t>Qualdiscarded</t>
  </si>
  <si>
    <t>Quality_cut-off</t>
  </si>
  <si>
    <t>Minpercentage</t>
  </si>
  <si>
    <t>QualFilterInput</t>
  </si>
  <si>
    <t>QualFilterOutput</t>
  </si>
  <si>
    <t>QualFilterdiscarded</t>
  </si>
  <si>
    <t>NC_291_C_Pa_yr2_R1</t>
  </si>
  <si>
    <t>GATCGGAAGAGCACACGTCTGAACTCCAGTCACGATCAGATCTCGTATGCCGTCTTCTGCTTG</t>
  </si>
  <si>
    <t>NC_292_La_Pa_yr2_R1</t>
  </si>
  <si>
    <t>GATCGGAAGAGCACACGTCTGAACTCCAGTCACTAGCTTATCTCGTATGCCGTCTTCTGCTTG</t>
  </si>
  <si>
    <t>NC_293_N_Pa_yr2_R1</t>
  </si>
  <si>
    <t>GATCGGAAGAGCACACGTCTGAACTCCAGTCACGGCTACATCTCGTATGCCGTCTTCTGCTTG</t>
  </si>
  <si>
    <t>NC_294_C_Pa_yr2_R1</t>
  </si>
  <si>
    <t>GATCGGAAGAGCACACGTCTGAACTCCAGTCACCTTGTAATCTCGTATGCCGTCTTCTGCTTG</t>
  </si>
  <si>
    <t>NC_295_La_Pa_yr2_R1</t>
  </si>
  <si>
    <t>GATCGGAAGAGCACACGTCTGAACTCCAGTCACAGTCAACAATCTCGTATGCCGTCTTCTGCTTG</t>
  </si>
  <si>
    <t>NC_297_C_Pa_yr2_R1</t>
  </si>
  <si>
    <t>GATCGGAAGAGCACACGTCTGAACTCCAGTCACAGTTCCGTATCTCGTATGCCGTCTTCTGCTTG</t>
  </si>
  <si>
    <t>NC_298_La_Pa_yr2_R1</t>
  </si>
  <si>
    <t>GATCGGAAGAGCACACGTCTGAACTCCAGTCACATGTCAGAATCTCGTATGCCGTCTTCTGCTTG</t>
  </si>
  <si>
    <t>NC_300_C_Pa_yr2_R1</t>
  </si>
  <si>
    <t>GATCGGAAGAGCACACGTCTGAACTCCAGTCACCCGTCCCGATCTCGTATGCCGTCTTCTGCTTG</t>
  </si>
  <si>
    <t>NC_311_La_Pa_yr2_R1</t>
  </si>
  <si>
    <t>GATCGGAAGAGCACACGTCTGAACTCCAGTCACATCACGATCTCGTATGCCGTCTTCTGCTTG</t>
  </si>
  <si>
    <t>NC_312_N_Pa_yr2_R1</t>
  </si>
  <si>
    <t>GATCGGAAGAGCACACGTCTGAACTCCAGTCACCGATGTATCTCGTATGCCGTCTTCTGCTTG</t>
  </si>
  <si>
    <t>NC_313_C_Pa_yr2_R1</t>
  </si>
  <si>
    <t>GATCGGAAGAGCACACGTCTGAACTCCAGTCACTTAGGCATCTCGTATGCCGTCTTCTGCTTG</t>
  </si>
  <si>
    <t>NC_314_La_Pa_yr2_R1</t>
  </si>
  <si>
    <t>GATCGGAAGAGCACACGTCTGAACTCCAGTCACTGACCAATCTCGTATGCCGTCTTCTGCTTG</t>
  </si>
  <si>
    <t>NC_316_C_Pa_yr2_R1</t>
  </si>
  <si>
    <t>GATCGGAAGAGCACACGTCTGAACTCCAGTCACACAGTGATCTCGTATGCCGTCTTCTGCTTG</t>
  </si>
  <si>
    <t>NC_317_La_Pa_yr2_R1</t>
  </si>
  <si>
    <t>GATCGGAAGAGCACACGTCTGAACTCCAGTCACGCCAATATCTCGTATGCCGTCTTCTGCTTG</t>
  </si>
  <si>
    <t>NC_318_N_Pa_yr2_R1</t>
  </si>
  <si>
    <t>GATCGGAAGAGCACACGTCTGAACTCCAGTCACCAGATCATCTCGTATGCCGTCTTCTGCTTG</t>
  </si>
  <si>
    <t>NC_319_C_Pa_yr2_R1</t>
  </si>
  <si>
    <t>GATCGGAAGAGCACACGTCTGAACTCCAGTCACACTTGAATCTCGTATGCCGTCTTCTGCTTG</t>
  </si>
  <si>
    <t>NC_320_La_Pa_yr2_R1</t>
  </si>
  <si>
    <t>NC_322_C_Pa_yr2_R1</t>
  </si>
  <si>
    <t>NC_325_C_Pa_yr2_R1</t>
  </si>
  <si>
    <t>NC_326_La_Pa_yr2_R1</t>
  </si>
  <si>
    <t>NC_327_N_Pa_yr2_R1</t>
  </si>
  <si>
    <t>NO_261_C_Pa_yr2_R1</t>
  </si>
  <si>
    <t>NO_264_C_Pa_yr2_R1</t>
  </si>
  <si>
    <t>NO_265_La_Pa_yr2_R1</t>
  </si>
  <si>
    <t>NO_266_N_Pa_yr2_R1</t>
  </si>
  <si>
    <t>NO_267_C_Pa_yr2_R1</t>
  </si>
  <si>
    <t>NO_268_La_Pa_yr2_R1</t>
  </si>
  <si>
    <t>NO_270_C_Pa_yr2_R1</t>
  </si>
  <si>
    <t>NO_271_La_Pa_yr2_R1</t>
  </si>
  <si>
    <t>NO_272_N_Pa_yr2_R1</t>
  </si>
  <si>
    <t>GATCGGAAGAGCACACGTCTGAACTCCAGTCACGTCCGCACATCTCGTATGCCGTCTTCTGCTTG</t>
  </si>
  <si>
    <t>NO_274_La_Pa_yr2_R1</t>
  </si>
  <si>
    <t>GATCGGAAGAGCACACGTCTGAACTCCAGTCACGTGAAACGATCTCGTATGCCGTCTTCTGCTTG</t>
  </si>
  <si>
    <t>NO_275_N_Pa_yr2_R1</t>
  </si>
  <si>
    <t>GATCGGAAGAGCACACGTCTGAACTCCAGTCACGTGGCCTTATCTCGTATGCCGTCTTCTGCTTG</t>
  </si>
  <si>
    <t>NO_276_C_Pa_yr2_R1</t>
  </si>
  <si>
    <t>GATCGGAAGAGCACACGTCTGAACTCCAGTCACGTTTCGGAATCTCGTATGCCGTCTTCTGCTTG</t>
  </si>
  <si>
    <t>NO_277_La_Pa_yr2_R1</t>
  </si>
  <si>
    <t>GATCGGAAGAGCACACGTCTGAACTCCAGTCACCGTACGTAATCTCGTATGCCGTCTTCTGCTTG</t>
  </si>
  <si>
    <t>NO_278_N_Pa_yr2_R1</t>
  </si>
  <si>
    <t>GATCGGAAGAGCACACGTCTGAACTCCAGTCACGAGTGGATATCTCGTATGCCGTCTTCTGCTTG</t>
  </si>
  <si>
    <t>NO_279_C_Pa_yr2_R1</t>
  </si>
  <si>
    <t>GATCGGAAGAGCACACGTCTGAACTCCAGTCACACTGATATATCTCGTATGCCGTCTTCTGCTTG</t>
  </si>
  <si>
    <t>NO_280_La_Pa_yr2_R1</t>
  </si>
  <si>
    <t>GATCGGAAGAGCACACGTCTGAACTCCAGTCACATTCCTTTATCTCGTATGCCGTCTTCTGCTTG</t>
  </si>
  <si>
    <t>NO_282_C_Pa_yr2_R1</t>
  </si>
  <si>
    <t>NO_288_C_Pa_yr2_R1</t>
  </si>
  <si>
    <t>NO_289_La_Pa_yr2_R1</t>
  </si>
  <si>
    <t>retained_filtered</t>
  </si>
  <si>
    <t>retained_nofilter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</si>
</sst>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9" fontId="14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workbookViewId="0">
      <selection activeCell="R25" sqref="R25:S25"/>
    </sheetView>
  </sheetViews>
  <sheetFormatPr baseColWidth="10" defaultRowHeight="16" x14ac:dyDescent="0.2"/>
  <cols>
    <col min="18" max="18" width="15.83203125" customWidth="1"/>
    <col min="19" max="19" width="15.33203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81</v>
      </c>
      <c r="S1" t="s">
        <v>82</v>
      </c>
    </row>
    <row r="2" spans="1:19" x14ac:dyDescent="0.2">
      <c r="A2" t="s">
        <v>17</v>
      </c>
      <c r="B2" t="s">
        <v>18</v>
      </c>
      <c r="C2">
        <v>20</v>
      </c>
      <c r="D2">
        <v>26308034</v>
      </c>
      <c r="E2">
        <v>11663590</v>
      </c>
      <c r="F2">
        <v>1278466</v>
      </c>
      <c r="G2">
        <v>13365978</v>
      </c>
      <c r="H2">
        <v>20</v>
      </c>
      <c r="I2">
        <v>20</v>
      </c>
      <c r="J2">
        <v>11663590</v>
      </c>
      <c r="K2">
        <v>11663192</v>
      </c>
      <c r="L2">
        <v>398</v>
      </c>
      <c r="M2">
        <v>20</v>
      </c>
      <c r="N2">
        <v>90</v>
      </c>
      <c r="O2">
        <v>11663192</v>
      </c>
      <c r="P2">
        <v>11451437</v>
      </c>
      <c r="Q2">
        <v>211755</v>
      </c>
      <c r="R2" s="1">
        <f>P2/D2</f>
        <v>0.43528288734916487</v>
      </c>
      <c r="S2" s="1">
        <f>O2/D2</f>
        <v>0.44333194947216503</v>
      </c>
    </row>
    <row r="3" spans="1:19" x14ac:dyDescent="0.2">
      <c r="A3" t="s">
        <v>19</v>
      </c>
      <c r="B3" t="s">
        <v>20</v>
      </c>
      <c r="C3">
        <v>20</v>
      </c>
      <c r="D3">
        <v>33611922</v>
      </c>
      <c r="E3">
        <v>6946196</v>
      </c>
      <c r="F3">
        <v>16783184</v>
      </c>
      <c r="G3">
        <v>9882542</v>
      </c>
      <c r="H3">
        <v>20</v>
      </c>
      <c r="I3">
        <v>20</v>
      </c>
      <c r="J3">
        <v>6946196</v>
      </c>
      <c r="K3">
        <v>6945795</v>
      </c>
      <c r="L3">
        <v>401</v>
      </c>
      <c r="M3">
        <v>20</v>
      </c>
      <c r="N3">
        <v>90</v>
      </c>
      <c r="O3">
        <v>6945795</v>
      </c>
      <c r="P3">
        <v>6768149</v>
      </c>
      <c r="Q3">
        <v>177646</v>
      </c>
      <c r="R3" s="2">
        <f t="shared" ref="R3:R41" si="0">P3/D3</f>
        <v>0.20136155855651455</v>
      </c>
      <c r="S3" s="2">
        <f t="shared" ref="S3:S41" si="1">O3/D3</f>
        <v>0.20664676658478501</v>
      </c>
    </row>
    <row r="4" spans="1:19" x14ac:dyDescent="0.2">
      <c r="A4" t="s">
        <v>21</v>
      </c>
      <c r="B4" t="s">
        <v>22</v>
      </c>
      <c r="C4">
        <v>20</v>
      </c>
      <c r="D4">
        <v>28135715</v>
      </c>
      <c r="E4">
        <v>14704734</v>
      </c>
      <c r="F4">
        <v>5991436</v>
      </c>
      <c r="G4">
        <v>7439545</v>
      </c>
      <c r="H4">
        <v>20</v>
      </c>
      <c r="I4">
        <v>20</v>
      </c>
      <c r="J4">
        <v>14704734</v>
      </c>
      <c r="K4">
        <v>14704129</v>
      </c>
      <c r="L4">
        <v>605</v>
      </c>
      <c r="M4">
        <v>20</v>
      </c>
      <c r="N4">
        <v>90</v>
      </c>
      <c r="O4">
        <v>14704129</v>
      </c>
      <c r="P4">
        <v>14354164</v>
      </c>
      <c r="Q4">
        <v>349965</v>
      </c>
      <c r="R4" s="1">
        <f t="shared" si="0"/>
        <v>0.51017590987113715</v>
      </c>
      <c r="S4" s="1">
        <f t="shared" si="1"/>
        <v>0.52261437109382147</v>
      </c>
    </row>
    <row r="5" spans="1:19" x14ac:dyDescent="0.2">
      <c r="A5" t="s">
        <v>23</v>
      </c>
      <c r="B5" t="s">
        <v>24</v>
      </c>
      <c r="C5">
        <v>20</v>
      </c>
      <c r="D5">
        <v>22325250</v>
      </c>
      <c r="E5">
        <v>18708316</v>
      </c>
      <c r="F5">
        <v>2794055</v>
      </c>
      <c r="G5">
        <v>822879</v>
      </c>
      <c r="H5">
        <v>20</v>
      </c>
      <c r="I5">
        <v>20</v>
      </c>
      <c r="J5">
        <v>18708316</v>
      </c>
      <c r="K5">
        <v>18707949</v>
      </c>
      <c r="L5">
        <v>367</v>
      </c>
      <c r="M5">
        <v>20</v>
      </c>
      <c r="N5">
        <v>90</v>
      </c>
      <c r="O5">
        <v>18707949</v>
      </c>
      <c r="P5">
        <v>18424535</v>
      </c>
      <c r="Q5">
        <v>283414</v>
      </c>
      <c r="R5" s="1">
        <f t="shared" si="0"/>
        <v>0.82527788042687089</v>
      </c>
      <c r="S5" s="1">
        <f t="shared" si="1"/>
        <v>0.83797265428158696</v>
      </c>
    </row>
    <row r="6" spans="1:19" x14ac:dyDescent="0.2">
      <c r="A6" t="s">
        <v>25</v>
      </c>
      <c r="B6" t="s">
        <v>26</v>
      </c>
      <c r="C6">
        <v>20</v>
      </c>
      <c r="D6">
        <v>20393878</v>
      </c>
      <c r="E6">
        <v>15004950</v>
      </c>
      <c r="F6">
        <v>1401149</v>
      </c>
      <c r="G6">
        <v>3987779</v>
      </c>
      <c r="H6">
        <v>20</v>
      </c>
      <c r="I6">
        <v>20</v>
      </c>
      <c r="J6">
        <v>15004950</v>
      </c>
      <c r="K6">
        <v>15004522</v>
      </c>
      <c r="L6">
        <v>428</v>
      </c>
      <c r="M6">
        <v>20</v>
      </c>
      <c r="N6">
        <v>90</v>
      </c>
      <c r="O6">
        <v>15004522</v>
      </c>
      <c r="P6">
        <v>14752335</v>
      </c>
      <c r="Q6">
        <v>252187</v>
      </c>
      <c r="R6" s="1">
        <f t="shared" si="0"/>
        <v>0.72337075861687516</v>
      </c>
      <c r="S6" s="1">
        <f t="shared" si="1"/>
        <v>0.73573657741798792</v>
      </c>
    </row>
    <row r="7" spans="1:19" x14ac:dyDescent="0.2">
      <c r="A7" t="s">
        <v>27</v>
      </c>
      <c r="B7" t="s">
        <v>28</v>
      </c>
      <c r="C7">
        <v>20</v>
      </c>
      <c r="D7">
        <v>22454597</v>
      </c>
      <c r="E7">
        <v>15961658</v>
      </c>
      <c r="F7">
        <v>4776188</v>
      </c>
      <c r="G7">
        <v>1716751</v>
      </c>
      <c r="H7">
        <v>20</v>
      </c>
      <c r="I7">
        <v>20</v>
      </c>
      <c r="J7">
        <v>15961658</v>
      </c>
      <c r="K7">
        <v>15961224</v>
      </c>
      <c r="L7">
        <v>434</v>
      </c>
      <c r="M7">
        <v>20</v>
      </c>
      <c r="N7">
        <v>90</v>
      </c>
      <c r="O7">
        <v>15961224</v>
      </c>
      <c r="P7">
        <v>15680141</v>
      </c>
      <c r="Q7">
        <v>281083</v>
      </c>
      <c r="R7" s="1">
        <f t="shared" si="0"/>
        <v>0.69830427150395979</v>
      </c>
      <c r="S7" s="1">
        <f t="shared" si="1"/>
        <v>0.71082210916544175</v>
      </c>
    </row>
    <row r="8" spans="1:19" x14ac:dyDescent="0.2">
      <c r="A8" t="s">
        <v>29</v>
      </c>
      <c r="B8" t="s">
        <v>30</v>
      </c>
      <c r="C8">
        <v>20</v>
      </c>
      <c r="D8">
        <v>24028347</v>
      </c>
      <c r="E8">
        <v>11754923</v>
      </c>
      <c r="F8">
        <v>6528674</v>
      </c>
      <c r="G8">
        <v>5744750</v>
      </c>
      <c r="H8">
        <v>20</v>
      </c>
      <c r="I8">
        <v>20</v>
      </c>
      <c r="J8">
        <v>11754923</v>
      </c>
      <c r="K8">
        <v>11754459</v>
      </c>
      <c r="L8">
        <v>464</v>
      </c>
      <c r="M8">
        <v>20</v>
      </c>
      <c r="N8">
        <v>90</v>
      </c>
      <c r="O8">
        <v>11754459</v>
      </c>
      <c r="P8">
        <v>11476233</v>
      </c>
      <c r="Q8">
        <v>278226</v>
      </c>
      <c r="R8" s="1">
        <f t="shared" si="0"/>
        <v>0.4776122552250473</v>
      </c>
      <c r="S8" s="1">
        <f t="shared" si="1"/>
        <v>0.48919132889166284</v>
      </c>
    </row>
    <row r="9" spans="1:19" x14ac:dyDescent="0.2">
      <c r="A9" t="s">
        <v>31</v>
      </c>
      <c r="B9" t="s">
        <v>32</v>
      </c>
      <c r="C9">
        <v>20</v>
      </c>
      <c r="D9">
        <v>41134063</v>
      </c>
      <c r="E9">
        <v>31756361</v>
      </c>
      <c r="F9">
        <v>7242121</v>
      </c>
      <c r="G9">
        <v>2135581</v>
      </c>
      <c r="H9">
        <v>20</v>
      </c>
      <c r="I9">
        <v>20</v>
      </c>
      <c r="J9">
        <v>31756361</v>
      </c>
      <c r="K9">
        <v>31755393</v>
      </c>
      <c r="L9">
        <v>968</v>
      </c>
      <c r="M9">
        <v>20</v>
      </c>
      <c r="N9">
        <v>90</v>
      </c>
      <c r="O9">
        <v>31755393</v>
      </c>
      <c r="P9">
        <v>31226645</v>
      </c>
      <c r="Q9">
        <v>528748</v>
      </c>
      <c r="R9" s="1">
        <f t="shared" si="0"/>
        <v>0.75914321908827731</v>
      </c>
      <c r="S9" s="1">
        <f t="shared" si="1"/>
        <v>0.77199748053091666</v>
      </c>
    </row>
    <row r="10" spans="1:19" x14ac:dyDescent="0.2">
      <c r="A10" t="s">
        <v>33</v>
      </c>
      <c r="B10" t="s">
        <v>34</v>
      </c>
      <c r="C10">
        <v>20</v>
      </c>
      <c r="D10">
        <v>17625146</v>
      </c>
      <c r="E10">
        <v>12898235</v>
      </c>
      <c r="F10">
        <v>2875144</v>
      </c>
      <c r="G10">
        <v>1851767</v>
      </c>
      <c r="H10">
        <v>20</v>
      </c>
      <c r="I10">
        <v>20</v>
      </c>
      <c r="J10">
        <v>12898235</v>
      </c>
      <c r="K10">
        <v>12897722</v>
      </c>
      <c r="L10">
        <v>513</v>
      </c>
      <c r="M10">
        <v>20</v>
      </c>
      <c r="N10">
        <v>90</v>
      </c>
      <c r="O10">
        <v>12897722</v>
      </c>
      <c r="P10">
        <v>12682980</v>
      </c>
      <c r="Q10">
        <v>214742</v>
      </c>
      <c r="R10" s="1">
        <f t="shared" si="0"/>
        <v>0.71959574122109404</v>
      </c>
      <c r="S10" s="1">
        <f t="shared" si="1"/>
        <v>0.73177958355635753</v>
      </c>
    </row>
    <row r="11" spans="1:19" x14ac:dyDescent="0.2">
      <c r="A11" t="s">
        <v>35</v>
      </c>
      <c r="B11" t="s">
        <v>36</v>
      </c>
      <c r="C11">
        <v>20</v>
      </c>
      <c r="D11">
        <v>25756267</v>
      </c>
      <c r="E11">
        <v>14540929</v>
      </c>
      <c r="F11">
        <v>7938998</v>
      </c>
      <c r="G11">
        <v>3276340</v>
      </c>
      <c r="H11">
        <v>20</v>
      </c>
      <c r="I11">
        <v>20</v>
      </c>
      <c r="J11">
        <v>14540929</v>
      </c>
      <c r="K11">
        <v>14540327</v>
      </c>
      <c r="L11">
        <v>602</v>
      </c>
      <c r="M11">
        <v>20</v>
      </c>
      <c r="N11">
        <v>90</v>
      </c>
      <c r="O11">
        <v>14540327</v>
      </c>
      <c r="P11">
        <v>14236188</v>
      </c>
      <c r="Q11">
        <v>304139</v>
      </c>
      <c r="R11" s="1">
        <f t="shared" si="0"/>
        <v>0.55272714792093125</v>
      </c>
      <c r="S11" s="1">
        <f t="shared" si="1"/>
        <v>0.56453549732187513</v>
      </c>
    </row>
    <row r="12" spans="1:19" x14ac:dyDescent="0.2">
      <c r="A12" t="s">
        <v>37</v>
      </c>
      <c r="B12" t="s">
        <v>38</v>
      </c>
      <c r="C12">
        <v>20</v>
      </c>
      <c r="D12">
        <v>16960005</v>
      </c>
      <c r="E12">
        <v>12113808</v>
      </c>
      <c r="F12">
        <v>2724119</v>
      </c>
      <c r="G12">
        <v>2122078</v>
      </c>
      <c r="H12">
        <v>20</v>
      </c>
      <c r="I12">
        <v>20</v>
      </c>
      <c r="J12">
        <v>12113808</v>
      </c>
      <c r="K12">
        <v>12113398</v>
      </c>
      <c r="L12">
        <v>410</v>
      </c>
      <c r="M12">
        <v>20</v>
      </c>
      <c r="N12">
        <v>90</v>
      </c>
      <c r="O12">
        <v>12113398</v>
      </c>
      <c r="P12">
        <v>11859501</v>
      </c>
      <c r="Q12">
        <v>253897</v>
      </c>
      <c r="R12" s="1">
        <f t="shared" si="0"/>
        <v>0.6992628245097805</v>
      </c>
      <c r="S12" s="1">
        <f t="shared" si="1"/>
        <v>0.71423316207748755</v>
      </c>
    </row>
    <row r="13" spans="1:19" x14ac:dyDescent="0.2">
      <c r="A13" t="s">
        <v>39</v>
      </c>
      <c r="B13" t="s">
        <v>40</v>
      </c>
      <c r="C13">
        <v>20</v>
      </c>
      <c r="D13">
        <v>24971513</v>
      </c>
      <c r="E13">
        <v>18169466</v>
      </c>
      <c r="F13">
        <v>4888964</v>
      </c>
      <c r="G13">
        <v>1913083</v>
      </c>
      <c r="H13">
        <v>20</v>
      </c>
      <c r="I13">
        <v>20</v>
      </c>
      <c r="J13">
        <v>18169466</v>
      </c>
      <c r="K13">
        <v>18168978</v>
      </c>
      <c r="L13">
        <v>488</v>
      </c>
      <c r="M13">
        <v>20</v>
      </c>
      <c r="N13">
        <v>90</v>
      </c>
      <c r="O13">
        <v>18168978</v>
      </c>
      <c r="P13">
        <v>17878446</v>
      </c>
      <c r="Q13">
        <v>290532</v>
      </c>
      <c r="R13" s="1">
        <f t="shared" si="0"/>
        <v>0.71595365487065199</v>
      </c>
      <c r="S13" s="1">
        <f t="shared" si="1"/>
        <v>0.72758819219324034</v>
      </c>
    </row>
    <row r="14" spans="1:19" x14ac:dyDescent="0.2">
      <c r="A14" t="s">
        <v>41</v>
      </c>
      <c r="B14" t="s">
        <v>42</v>
      </c>
      <c r="C14">
        <v>20</v>
      </c>
      <c r="D14">
        <v>22462232</v>
      </c>
      <c r="E14">
        <v>16778993</v>
      </c>
      <c r="F14">
        <v>3897702</v>
      </c>
      <c r="G14">
        <v>1785537</v>
      </c>
      <c r="H14">
        <v>20</v>
      </c>
      <c r="I14">
        <v>20</v>
      </c>
      <c r="J14">
        <v>16778993</v>
      </c>
      <c r="K14">
        <v>16778619</v>
      </c>
      <c r="L14">
        <v>374</v>
      </c>
      <c r="M14">
        <v>20</v>
      </c>
      <c r="N14">
        <v>90</v>
      </c>
      <c r="O14">
        <v>16778619</v>
      </c>
      <c r="P14">
        <v>16521276</v>
      </c>
      <c r="Q14">
        <v>257343</v>
      </c>
      <c r="R14" s="1">
        <f t="shared" si="0"/>
        <v>0.73551355003367436</v>
      </c>
      <c r="S14" s="1">
        <f t="shared" si="1"/>
        <v>0.74697024765838049</v>
      </c>
    </row>
    <row r="15" spans="1:19" x14ac:dyDescent="0.2">
      <c r="A15" t="s">
        <v>43</v>
      </c>
      <c r="B15" t="s">
        <v>44</v>
      </c>
      <c r="C15">
        <v>20</v>
      </c>
      <c r="D15">
        <v>26569522</v>
      </c>
      <c r="E15">
        <v>22001649</v>
      </c>
      <c r="F15">
        <v>3077834</v>
      </c>
      <c r="G15">
        <v>1490039</v>
      </c>
      <c r="H15">
        <v>20</v>
      </c>
      <c r="I15">
        <v>20</v>
      </c>
      <c r="J15">
        <v>22001649</v>
      </c>
      <c r="K15">
        <v>22001215</v>
      </c>
      <c r="L15">
        <v>434</v>
      </c>
      <c r="M15">
        <v>20</v>
      </c>
      <c r="N15">
        <v>90</v>
      </c>
      <c r="O15">
        <v>22001215</v>
      </c>
      <c r="P15">
        <v>21695260</v>
      </c>
      <c r="Q15">
        <v>305955</v>
      </c>
      <c r="R15" s="1">
        <f t="shared" si="0"/>
        <v>0.81654686900276185</v>
      </c>
      <c r="S15" s="1">
        <f t="shared" si="1"/>
        <v>0.82806213073761736</v>
      </c>
    </row>
    <row r="16" spans="1:19" x14ac:dyDescent="0.2">
      <c r="A16" t="s">
        <v>45</v>
      </c>
      <c r="B16" t="s">
        <v>46</v>
      </c>
      <c r="C16">
        <v>20</v>
      </c>
      <c r="D16">
        <v>25329628</v>
      </c>
      <c r="E16">
        <v>19458760</v>
      </c>
      <c r="F16">
        <v>3264682</v>
      </c>
      <c r="G16">
        <v>2606186</v>
      </c>
      <c r="H16">
        <v>20</v>
      </c>
      <c r="I16">
        <v>20</v>
      </c>
      <c r="J16">
        <v>19458760</v>
      </c>
      <c r="K16">
        <v>19458394</v>
      </c>
      <c r="L16">
        <v>366</v>
      </c>
      <c r="M16">
        <v>20</v>
      </c>
      <c r="N16">
        <v>90</v>
      </c>
      <c r="O16">
        <v>19458394</v>
      </c>
      <c r="P16">
        <v>19183945</v>
      </c>
      <c r="Q16">
        <v>274449</v>
      </c>
      <c r="R16" s="1">
        <f t="shared" si="0"/>
        <v>0.75737176242777826</v>
      </c>
      <c r="S16" s="1">
        <f t="shared" si="1"/>
        <v>0.7682068603613128</v>
      </c>
    </row>
    <row r="17" spans="1:19" x14ac:dyDescent="0.2">
      <c r="A17" t="s">
        <v>47</v>
      </c>
      <c r="B17" t="s">
        <v>48</v>
      </c>
      <c r="C17">
        <v>20</v>
      </c>
      <c r="D17">
        <v>21556727</v>
      </c>
      <c r="E17">
        <v>17996599</v>
      </c>
      <c r="F17">
        <v>2910388</v>
      </c>
      <c r="G17">
        <v>649740</v>
      </c>
      <c r="H17">
        <v>20</v>
      </c>
      <c r="I17">
        <v>20</v>
      </c>
      <c r="J17">
        <v>17996599</v>
      </c>
      <c r="K17">
        <v>17996155</v>
      </c>
      <c r="L17">
        <v>444</v>
      </c>
      <c r="M17">
        <v>20</v>
      </c>
      <c r="N17">
        <v>90</v>
      </c>
      <c r="O17">
        <v>17996155</v>
      </c>
      <c r="P17">
        <v>17738555</v>
      </c>
      <c r="Q17">
        <v>257600</v>
      </c>
      <c r="R17" s="1">
        <f t="shared" si="0"/>
        <v>0.82287793504088069</v>
      </c>
      <c r="S17" s="1">
        <f t="shared" si="1"/>
        <v>0.83482780108501631</v>
      </c>
    </row>
    <row r="18" spans="1:19" x14ac:dyDescent="0.2">
      <c r="A18" t="s">
        <v>49</v>
      </c>
      <c r="B18" t="s">
        <v>24</v>
      </c>
      <c r="C18">
        <v>20</v>
      </c>
      <c r="D18">
        <v>13789491</v>
      </c>
      <c r="E18">
        <v>11243190</v>
      </c>
      <c r="F18">
        <v>1900099</v>
      </c>
      <c r="G18">
        <v>646202</v>
      </c>
      <c r="H18">
        <v>20</v>
      </c>
      <c r="I18">
        <v>20</v>
      </c>
      <c r="J18">
        <v>11243190</v>
      </c>
      <c r="K18">
        <v>11242581</v>
      </c>
      <c r="L18">
        <v>609</v>
      </c>
      <c r="M18">
        <v>20</v>
      </c>
      <c r="N18">
        <v>90</v>
      </c>
      <c r="O18">
        <v>11242581</v>
      </c>
      <c r="P18">
        <v>10865367</v>
      </c>
      <c r="Q18">
        <v>377214</v>
      </c>
      <c r="R18" s="1">
        <f t="shared" si="0"/>
        <v>0.78794547238908241</v>
      </c>
      <c r="S18" s="1">
        <f t="shared" si="1"/>
        <v>0.8153006517789525</v>
      </c>
    </row>
    <row r="19" spans="1:19" x14ac:dyDescent="0.2">
      <c r="A19" t="s">
        <v>50</v>
      </c>
      <c r="B19" t="s">
        <v>26</v>
      </c>
      <c r="C19">
        <v>20</v>
      </c>
      <c r="D19">
        <v>15666562</v>
      </c>
      <c r="E19">
        <v>9964550</v>
      </c>
      <c r="F19">
        <v>940001</v>
      </c>
      <c r="G19">
        <v>4762011</v>
      </c>
      <c r="H19">
        <v>20</v>
      </c>
      <c r="I19">
        <v>20</v>
      </c>
      <c r="J19">
        <v>9964550</v>
      </c>
      <c r="K19">
        <v>9964301</v>
      </c>
      <c r="L19">
        <v>249</v>
      </c>
      <c r="M19">
        <v>20</v>
      </c>
      <c r="N19">
        <v>90</v>
      </c>
      <c r="O19">
        <v>9964301</v>
      </c>
      <c r="P19">
        <v>9762868</v>
      </c>
      <c r="Q19">
        <v>201433</v>
      </c>
      <c r="R19" s="1">
        <f t="shared" si="0"/>
        <v>0.62316595051294599</v>
      </c>
      <c r="S19" s="1">
        <f t="shared" si="1"/>
        <v>0.63602346194397985</v>
      </c>
    </row>
    <row r="20" spans="1:19" x14ac:dyDescent="0.2">
      <c r="A20" t="s">
        <v>51</v>
      </c>
      <c r="B20" t="s">
        <v>28</v>
      </c>
      <c r="C20">
        <v>20</v>
      </c>
      <c r="D20">
        <v>40403793</v>
      </c>
      <c r="E20">
        <v>34940991</v>
      </c>
      <c r="F20">
        <v>4509521</v>
      </c>
      <c r="G20">
        <v>953281</v>
      </c>
      <c r="H20">
        <v>20</v>
      </c>
      <c r="I20">
        <v>20</v>
      </c>
      <c r="J20">
        <v>34940991</v>
      </c>
      <c r="K20">
        <v>34940281</v>
      </c>
      <c r="L20">
        <v>710</v>
      </c>
      <c r="M20">
        <v>20</v>
      </c>
      <c r="N20">
        <v>90</v>
      </c>
      <c r="O20">
        <v>34940281</v>
      </c>
      <c r="P20">
        <v>34434221</v>
      </c>
      <c r="Q20">
        <v>506060</v>
      </c>
      <c r="R20" s="1">
        <f t="shared" si="0"/>
        <v>0.85225218830321203</v>
      </c>
      <c r="S20" s="1">
        <f t="shared" si="1"/>
        <v>0.86477724999729599</v>
      </c>
    </row>
    <row r="21" spans="1:19" x14ac:dyDescent="0.2">
      <c r="A21" t="s">
        <v>52</v>
      </c>
      <c r="B21" t="s">
        <v>30</v>
      </c>
      <c r="C21">
        <v>20</v>
      </c>
      <c r="D21">
        <v>22410221</v>
      </c>
      <c r="E21">
        <v>14021470</v>
      </c>
      <c r="F21">
        <v>4078433</v>
      </c>
      <c r="G21">
        <v>4310318</v>
      </c>
      <c r="H21">
        <v>20</v>
      </c>
      <c r="I21">
        <v>20</v>
      </c>
      <c r="J21">
        <v>14021470</v>
      </c>
      <c r="K21">
        <v>14020549</v>
      </c>
      <c r="L21">
        <v>921</v>
      </c>
      <c r="M21">
        <v>20</v>
      </c>
      <c r="N21">
        <v>90</v>
      </c>
      <c r="O21">
        <v>14020549</v>
      </c>
      <c r="P21">
        <v>13509612</v>
      </c>
      <c r="Q21">
        <v>510937</v>
      </c>
      <c r="R21" s="1">
        <f t="shared" si="0"/>
        <v>0.60283260928127391</v>
      </c>
      <c r="S21" s="1">
        <f t="shared" si="1"/>
        <v>0.62563189358998295</v>
      </c>
    </row>
    <row r="22" spans="1:19" x14ac:dyDescent="0.2">
      <c r="A22" t="s">
        <v>53</v>
      </c>
      <c r="B22" t="s">
        <v>32</v>
      </c>
      <c r="C22">
        <v>20</v>
      </c>
      <c r="D22">
        <v>24568488</v>
      </c>
      <c r="E22">
        <v>17527296</v>
      </c>
      <c r="F22">
        <v>4969710</v>
      </c>
      <c r="G22">
        <v>2071482</v>
      </c>
      <c r="H22">
        <v>20</v>
      </c>
      <c r="I22">
        <v>20</v>
      </c>
      <c r="J22">
        <v>17527296</v>
      </c>
      <c r="K22">
        <v>17526362</v>
      </c>
      <c r="L22">
        <v>934</v>
      </c>
      <c r="M22">
        <v>20</v>
      </c>
      <c r="N22">
        <v>90</v>
      </c>
      <c r="O22">
        <v>17526362</v>
      </c>
      <c r="P22">
        <v>17237818</v>
      </c>
      <c r="Q22">
        <v>288544</v>
      </c>
      <c r="R22" s="1">
        <f t="shared" si="0"/>
        <v>0.70162307098426246</v>
      </c>
      <c r="S22" s="1">
        <f t="shared" si="1"/>
        <v>0.71336754626495535</v>
      </c>
    </row>
    <row r="23" spans="1:19" x14ac:dyDescent="0.2">
      <c r="A23" t="s">
        <v>54</v>
      </c>
      <c r="B23" t="s">
        <v>34</v>
      </c>
      <c r="C23">
        <v>20</v>
      </c>
      <c r="D23">
        <v>16304870</v>
      </c>
      <c r="E23">
        <v>13102088</v>
      </c>
      <c r="F23">
        <v>1845289</v>
      </c>
      <c r="G23">
        <v>1357493</v>
      </c>
      <c r="H23">
        <v>20</v>
      </c>
      <c r="I23">
        <v>20</v>
      </c>
      <c r="J23">
        <v>13102088</v>
      </c>
      <c r="K23">
        <v>13101819</v>
      </c>
      <c r="L23">
        <v>269</v>
      </c>
      <c r="M23">
        <v>20</v>
      </c>
      <c r="N23">
        <v>90</v>
      </c>
      <c r="O23">
        <v>13101819</v>
      </c>
      <c r="P23">
        <v>12893340</v>
      </c>
      <c r="Q23">
        <v>208479</v>
      </c>
      <c r="R23" s="1">
        <f t="shared" si="0"/>
        <v>0.79076619439468088</v>
      </c>
      <c r="S23" s="1">
        <f t="shared" si="1"/>
        <v>0.8035524968920329</v>
      </c>
    </row>
    <row r="24" spans="1:19" x14ac:dyDescent="0.2">
      <c r="A24" t="s">
        <v>55</v>
      </c>
      <c r="B24" t="s">
        <v>36</v>
      </c>
      <c r="C24">
        <v>20</v>
      </c>
      <c r="D24">
        <v>22185973</v>
      </c>
      <c r="E24">
        <v>19457015</v>
      </c>
      <c r="F24">
        <v>2233481</v>
      </c>
      <c r="G24">
        <v>495477</v>
      </c>
      <c r="H24">
        <v>20</v>
      </c>
      <c r="I24">
        <v>20</v>
      </c>
      <c r="J24">
        <v>19457015</v>
      </c>
      <c r="K24">
        <v>19456555</v>
      </c>
      <c r="L24">
        <v>460</v>
      </c>
      <c r="M24">
        <v>20</v>
      </c>
      <c r="N24">
        <v>90</v>
      </c>
      <c r="O24">
        <v>19456555</v>
      </c>
      <c r="P24">
        <v>19165727</v>
      </c>
      <c r="Q24">
        <v>290828</v>
      </c>
      <c r="R24" s="1">
        <f t="shared" si="0"/>
        <v>0.86386686759241982</v>
      </c>
      <c r="S24" s="1">
        <f t="shared" si="1"/>
        <v>0.87697551060753565</v>
      </c>
    </row>
    <row r="25" spans="1:19" x14ac:dyDescent="0.2">
      <c r="A25" t="s">
        <v>56</v>
      </c>
      <c r="B25" t="s">
        <v>38</v>
      </c>
      <c r="C25">
        <v>20</v>
      </c>
      <c r="D25">
        <v>13425729</v>
      </c>
      <c r="E25">
        <v>4550039</v>
      </c>
      <c r="F25">
        <v>2362572</v>
      </c>
      <c r="G25">
        <v>6513118</v>
      </c>
      <c r="H25">
        <v>20</v>
      </c>
      <c r="I25">
        <v>20</v>
      </c>
      <c r="J25">
        <v>4550039</v>
      </c>
      <c r="K25">
        <v>4548677</v>
      </c>
      <c r="L25">
        <v>1362</v>
      </c>
      <c r="M25">
        <v>20</v>
      </c>
      <c r="N25">
        <v>90</v>
      </c>
      <c r="O25">
        <v>4548677</v>
      </c>
      <c r="P25">
        <v>3995800</v>
      </c>
      <c r="Q25">
        <v>552877</v>
      </c>
      <c r="R25" s="2">
        <f t="shared" si="0"/>
        <v>0.29762257230128808</v>
      </c>
      <c r="S25" s="2">
        <f t="shared" si="1"/>
        <v>0.33880298045640578</v>
      </c>
    </row>
    <row r="26" spans="1:19" x14ac:dyDescent="0.2">
      <c r="A26" t="s">
        <v>57</v>
      </c>
      <c r="B26" t="s">
        <v>40</v>
      </c>
      <c r="C26">
        <v>20</v>
      </c>
      <c r="D26">
        <v>15744156</v>
      </c>
      <c r="E26">
        <v>13299592</v>
      </c>
      <c r="F26">
        <v>1760956</v>
      </c>
      <c r="G26">
        <v>683608</v>
      </c>
      <c r="H26">
        <v>20</v>
      </c>
      <c r="I26">
        <v>20</v>
      </c>
      <c r="J26">
        <v>13299592</v>
      </c>
      <c r="K26">
        <v>13299256</v>
      </c>
      <c r="L26">
        <v>336</v>
      </c>
      <c r="M26">
        <v>20</v>
      </c>
      <c r="N26">
        <v>90</v>
      </c>
      <c r="O26">
        <v>13299256</v>
      </c>
      <c r="P26">
        <v>13079988</v>
      </c>
      <c r="Q26">
        <v>219268</v>
      </c>
      <c r="R26" s="1">
        <f t="shared" si="0"/>
        <v>0.83078368888113152</v>
      </c>
      <c r="S26" s="1">
        <f t="shared" si="1"/>
        <v>0.84471063421881742</v>
      </c>
    </row>
    <row r="27" spans="1:19" x14ac:dyDescent="0.2">
      <c r="A27" t="s">
        <v>58</v>
      </c>
      <c r="B27" t="s">
        <v>42</v>
      </c>
      <c r="C27">
        <v>20</v>
      </c>
      <c r="D27">
        <v>30033009</v>
      </c>
      <c r="E27">
        <v>12690749</v>
      </c>
      <c r="F27">
        <v>6454592</v>
      </c>
      <c r="G27">
        <v>10887668</v>
      </c>
      <c r="H27">
        <v>20</v>
      </c>
      <c r="I27">
        <v>20</v>
      </c>
      <c r="J27">
        <v>12690749</v>
      </c>
      <c r="K27">
        <v>12690250</v>
      </c>
      <c r="L27">
        <v>499</v>
      </c>
      <c r="M27">
        <v>20</v>
      </c>
      <c r="N27">
        <v>90</v>
      </c>
      <c r="O27">
        <v>12690250</v>
      </c>
      <c r="P27">
        <v>12419862</v>
      </c>
      <c r="Q27">
        <v>270388</v>
      </c>
      <c r="R27" s="1">
        <f t="shared" si="0"/>
        <v>0.41354038151821548</v>
      </c>
      <c r="S27" s="1">
        <f t="shared" si="1"/>
        <v>0.42254340882060804</v>
      </c>
    </row>
    <row r="28" spans="1:19" x14ac:dyDescent="0.2">
      <c r="A28" t="s">
        <v>59</v>
      </c>
      <c r="B28" t="s">
        <v>44</v>
      </c>
      <c r="C28">
        <v>20</v>
      </c>
      <c r="D28">
        <v>25994509</v>
      </c>
      <c r="E28">
        <v>19258712</v>
      </c>
      <c r="F28">
        <v>2398253</v>
      </c>
      <c r="G28">
        <v>4337544</v>
      </c>
      <c r="H28">
        <v>20</v>
      </c>
      <c r="I28">
        <v>20</v>
      </c>
      <c r="J28">
        <v>19258712</v>
      </c>
      <c r="K28">
        <v>19258069</v>
      </c>
      <c r="L28">
        <v>643</v>
      </c>
      <c r="M28">
        <v>20</v>
      </c>
      <c r="N28">
        <v>90</v>
      </c>
      <c r="O28">
        <v>19258069</v>
      </c>
      <c r="P28">
        <v>18902440</v>
      </c>
      <c r="Q28">
        <v>355629</v>
      </c>
      <c r="R28" s="1">
        <f t="shared" si="0"/>
        <v>0.72717049589203631</v>
      </c>
      <c r="S28" s="1">
        <f t="shared" si="1"/>
        <v>0.74085142366028145</v>
      </c>
    </row>
    <row r="29" spans="1:19" x14ac:dyDescent="0.2">
      <c r="A29" t="s">
        <v>60</v>
      </c>
      <c r="B29" t="s">
        <v>46</v>
      </c>
      <c r="C29">
        <v>20</v>
      </c>
      <c r="D29">
        <v>7606815</v>
      </c>
      <c r="E29">
        <v>5794845</v>
      </c>
      <c r="F29">
        <v>920851</v>
      </c>
      <c r="G29">
        <v>891119</v>
      </c>
      <c r="H29">
        <v>20</v>
      </c>
      <c r="I29">
        <v>20</v>
      </c>
      <c r="J29">
        <v>5794845</v>
      </c>
      <c r="K29">
        <v>5794675</v>
      </c>
      <c r="L29">
        <v>170</v>
      </c>
      <c r="M29">
        <v>20</v>
      </c>
      <c r="N29">
        <v>90</v>
      </c>
      <c r="O29">
        <v>5794675</v>
      </c>
      <c r="P29">
        <v>5694975</v>
      </c>
      <c r="Q29">
        <v>99700</v>
      </c>
      <c r="R29" s="1">
        <f t="shared" si="0"/>
        <v>0.74866747778143683</v>
      </c>
      <c r="S29" s="1">
        <f t="shared" si="1"/>
        <v>0.76177414594675963</v>
      </c>
    </row>
    <row r="30" spans="1:19" x14ac:dyDescent="0.2">
      <c r="A30" t="s">
        <v>61</v>
      </c>
      <c r="B30" t="s">
        <v>48</v>
      </c>
      <c r="C30">
        <v>20</v>
      </c>
      <c r="D30">
        <v>18999447</v>
      </c>
      <c r="E30">
        <v>13909204</v>
      </c>
      <c r="F30">
        <v>3622691</v>
      </c>
      <c r="G30">
        <v>1467552</v>
      </c>
      <c r="H30">
        <v>20</v>
      </c>
      <c r="I30">
        <v>20</v>
      </c>
      <c r="J30">
        <v>13909204</v>
      </c>
      <c r="K30">
        <v>13908768</v>
      </c>
      <c r="L30">
        <v>436</v>
      </c>
      <c r="M30">
        <v>20</v>
      </c>
      <c r="N30">
        <v>90</v>
      </c>
      <c r="O30">
        <v>13908768</v>
      </c>
      <c r="P30">
        <v>13677295</v>
      </c>
      <c r="Q30">
        <v>231473</v>
      </c>
      <c r="R30" s="1">
        <f t="shared" si="0"/>
        <v>0.71987858383457159</v>
      </c>
      <c r="S30" s="1">
        <f t="shared" si="1"/>
        <v>0.73206172790186996</v>
      </c>
    </row>
    <row r="31" spans="1:19" x14ac:dyDescent="0.2">
      <c r="A31" t="s">
        <v>62</v>
      </c>
      <c r="B31" t="s">
        <v>63</v>
      </c>
      <c r="C31">
        <v>20</v>
      </c>
      <c r="D31">
        <v>19862254</v>
      </c>
      <c r="E31">
        <v>7390177</v>
      </c>
      <c r="F31">
        <v>8889777</v>
      </c>
      <c r="G31">
        <v>3582300</v>
      </c>
      <c r="H31">
        <v>20</v>
      </c>
      <c r="I31">
        <v>20</v>
      </c>
      <c r="J31">
        <v>7390177</v>
      </c>
      <c r="K31">
        <v>7389871</v>
      </c>
      <c r="L31">
        <v>306</v>
      </c>
      <c r="M31">
        <v>20</v>
      </c>
      <c r="N31">
        <v>90</v>
      </c>
      <c r="O31">
        <v>7389871</v>
      </c>
      <c r="P31">
        <v>7197777</v>
      </c>
      <c r="Q31">
        <v>192094</v>
      </c>
      <c r="R31" s="1">
        <f t="shared" si="0"/>
        <v>0.36238470215918095</v>
      </c>
      <c r="S31" s="1">
        <f t="shared" si="1"/>
        <v>0.37205601136708855</v>
      </c>
    </row>
    <row r="32" spans="1:19" x14ac:dyDescent="0.2">
      <c r="A32" t="s">
        <v>64</v>
      </c>
      <c r="B32" t="s">
        <v>65</v>
      </c>
      <c r="C32">
        <v>20</v>
      </c>
      <c r="D32">
        <v>14257467</v>
      </c>
      <c r="E32">
        <v>11389244</v>
      </c>
      <c r="F32">
        <v>2100268</v>
      </c>
      <c r="G32">
        <v>767955</v>
      </c>
      <c r="H32">
        <v>20</v>
      </c>
      <c r="I32">
        <v>20</v>
      </c>
      <c r="J32">
        <v>11389244</v>
      </c>
      <c r="K32">
        <v>11388944</v>
      </c>
      <c r="L32">
        <v>300</v>
      </c>
      <c r="M32">
        <v>20</v>
      </c>
      <c r="N32">
        <v>90</v>
      </c>
      <c r="O32">
        <v>11388944</v>
      </c>
      <c r="P32">
        <v>11212468</v>
      </c>
      <c r="Q32">
        <v>176476</v>
      </c>
      <c r="R32" s="1">
        <f t="shared" si="0"/>
        <v>0.7864277714968585</v>
      </c>
      <c r="S32" s="1">
        <f t="shared" si="1"/>
        <v>0.79880556623417054</v>
      </c>
    </row>
    <row r="33" spans="1:19" x14ac:dyDescent="0.2">
      <c r="A33" t="s">
        <v>66</v>
      </c>
      <c r="B33" t="s">
        <v>67</v>
      </c>
      <c r="C33">
        <v>20</v>
      </c>
      <c r="D33">
        <v>22793460</v>
      </c>
      <c r="E33">
        <v>13158936</v>
      </c>
      <c r="F33">
        <v>7305830</v>
      </c>
      <c r="G33">
        <v>2328694</v>
      </c>
      <c r="H33">
        <v>20</v>
      </c>
      <c r="I33">
        <v>20</v>
      </c>
      <c r="J33">
        <v>13158936</v>
      </c>
      <c r="K33">
        <v>13158535</v>
      </c>
      <c r="L33">
        <v>401</v>
      </c>
      <c r="M33">
        <v>20</v>
      </c>
      <c r="N33">
        <v>90</v>
      </c>
      <c r="O33">
        <v>13158535</v>
      </c>
      <c r="P33">
        <v>12911335</v>
      </c>
      <c r="Q33">
        <v>247200</v>
      </c>
      <c r="R33" s="1">
        <f t="shared" si="0"/>
        <v>0.56644910426060813</v>
      </c>
      <c r="S33" s="1">
        <f t="shared" si="1"/>
        <v>0.57729432038839212</v>
      </c>
    </row>
    <row r="34" spans="1:19" x14ac:dyDescent="0.2">
      <c r="A34" t="s">
        <v>68</v>
      </c>
      <c r="B34" t="s">
        <v>69</v>
      </c>
      <c r="C34">
        <v>20</v>
      </c>
      <c r="D34">
        <v>21532274</v>
      </c>
      <c r="E34">
        <v>10772308</v>
      </c>
      <c r="F34">
        <v>8373525</v>
      </c>
      <c r="G34">
        <v>2386441</v>
      </c>
      <c r="H34">
        <v>20</v>
      </c>
      <c r="I34">
        <v>20</v>
      </c>
      <c r="J34">
        <v>10772308</v>
      </c>
      <c r="K34">
        <v>10772008</v>
      </c>
      <c r="L34">
        <v>300</v>
      </c>
      <c r="M34">
        <v>20</v>
      </c>
      <c r="N34">
        <v>90</v>
      </c>
      <c r="O34">
        <v>10772008</v>
      </c>
      <c r="P34">
        <v>10564523</v>
      </c>
      <c r="Q34">
        <v>207485</v>
      </c>
      <c r="R34" s="1">
        <f t="shared" si="0"/>
        <v>0.49063666011309348</v>
      </c>
      <c r="S34" s="1">
        <f t="shared" si="1"/>
        <v>0.50027266047236818</v>
      </c>
    </row>
    <row r="35" spans="1:19" x14ac:dyDescent="0.2">
      <c r="A35" t="s">
        <v>70</v>
      </c>
      <c r="B35" t="s">
        <v>71</v>
      </c>
      <c r="C35">
        <v>20</v>
      </c>
      <c r="D35">
        <v>23601503</v>
      </c>
      <c r="E35">
        <v>13330474</v>
      </c>
      <c r="F35">
        <v>8508271</v>
      </c>
      <c r="G35">
        <v>1762758</v>
      </c>
      <c r="H35">
        <v>20</v>
      </c>
      <c r="I35">
        <v>20</v>
      </c>
      <c r="J35">
        <v>13330474</v>
      </c>
      <c r="K35">
        <v>13330058</v>
      </c>
      <c r="L35">
        <v>416</v>
      </c>
      <c r="M35">
        <v>20</v>
      </c>
      <c r="N35">
        <v>90</v>
      </c>
      <c r="O35">
        <v>13330058</v>
      </c>
      <c r="P35">
        <v>13057953</v>
      </c>
      <c r="Q35">
        <v>272105</v>
      </c>
      <c r="R35" s="1">
        <f t="shared" si="0"/>
        <v>0.5532678575597495</v>
      </c>
      <c r="S35" s="1">
        <f t="shared" si="1"/>
        <v>0.56479699619130186</v>
      </c>
    </row>
    <row r="36" spans="1:19" x14ac:dyDescent="0.2">
      <c r="A36" t="s">
        <v>72</v>
      </c>
      <c r="B36" t="s">
        <v>73</v>
      </c>
      <c r="C36">
        <v>20</v>
      </c>
      <c r="D36">
        <v>21751712</v>
      </c>
      <c r="E36">
        <v>17108254</v>
      </c>
      <c r="F36">
        <v>1851187</v>
      </c>
      <c r="G36">
        <v>2792271</v>
      </c>
      <c r="H36">
        <v>20</v>
      </c>
      <c r="I36">
        <v>20</v>
      </c>
      <c r="J36">
        <v>17108254</v>
      </c>
      <c r="K36">
        <v>17107899</v>
      </c>
      <c r="L36">
        <v>355</v>
      </c>
      <c r="M36">
        <v>20</v>
      </c>
      <c r="N36">
        <v>90</v>
      </c>
      <c r="O36">
        <v>17107899</v>
      </c>
      <c r="P36">
        <v>16864671</v>
      </c>
      <c r="Q36">
        <v>243228</v>
      </c>
      <c r="R36" s="1">
        <f t="shared" si="0"/>
        <v>0.77532614444325121</v>
      </c>
      <c r="S36" s="1">
        <f t="shared" si="1"/>
        <v>0.78650816082890396</v>
      </c>
    </row>
    <row r="37" spans="1:19" x14ac:dyDescent="0.2">
      <c r="A37" t="s">
        <v>74</v>
      </c>
      <c r="B37" t="s">
        <v>75</v>
      </c>
      <c r="C37">
        <v>20</v>
      </c>
      <c r="D37">
        <v>30529844</v>
      </c>
      <c r="E37">
        <v>22615152</v>
      </c>
      <c r="F37">
        <v>2807982</v>
      </c>
      <c r="G37">
        <v>5106710</v>
      </c>
      <c r="H37">
        <v>20</v>
      </c>
      <c r="I37">
        <v>20</v>
      </c>
      <c r="J37">
        <v>22615152</v>
      </c>
      <c r="K37">
        <v>22614666</v>
      </c>
      <c r="L37">
        <v>486</v>
      </c>
      <c r="M37">
        <v>20</v>
      </c>
      <c r="N37">
        <v>90</v>
      </c>
      <c r="O37">
        <v>22614666</v>
      </c>
      <c r="P37">
        <v>22269423</v>
      </c>
      <c r="Q37">
        <v>345243</v>
      </c>
      <c r="R37" s="1">
        <f t="shared" si="0"/>
        <v>0.72943127387090478</v>
      </c>
      <c r="S37" s="1">
        <f t="shared" si="1"/>
        <v>0.7407396513391945</v>
      </c>
    </row>
    <row r="38" spans="1:19" x14ac:dyDescent="0.2">
      <c r="A38" t="s">
        <v>76</v>
      </c>
      <c r="B38" t="s">
        <v>77</v>
      </c>
      <c r="C38">
        <v>20</v>
      </c>
      <c r="D38">
        <v>36404303</v>
      </c>
      <c r="E38">
        <v>12998251</v>
      </c>
      <c r="F38">
        <v>13915411</v>
      </c>
      <c r="G38">
        <v>9490641</v>
      </c>
      <c r="H38">
        <v>20</v>
      </c>
      <c r="I38">
        <v>20</v>
      </c>
      <c r="J38">
        <v>12998251</v>
      </c>
      <c r="K38">
        <v>12997541</v>
      </c>
      <c r="L38">
        <v>710</v>
      </c>
      <c r="M38">
        <v>20</v>
      </c>
      <c r="N38">
        <v>90</v>
      </c>
      <c r="O38">
        <v>12997541</v>
      </c>
      <c r="P38">
        <v>12683865</v>
      </c>
      <c r="Q38">
        <v>313676</v>
      </c>
      <c r="R38" s="1">
        <f t="shared" si="0"/>
        <v>0.34841664184588289</v>
      </c>
      <c r="S38" s="1">
        <f t="shared" si="1"/>
        <v>0.35703309578540754</v>
      </c>
    </row>
    <row r="39" spans="1:19" x14ac:dyDescent="0.2">
      <c r="A39" t="s">
        <v>78</v>
      </c>
      <c r="B39" t="s">
        <v>18</v>
      </c>
      <c r="C39">
        <v>20</v>
      </c>
      <c r="D39">
        <v>12159661</v>
      </c>
      <c r="E39">
        <v>9168225</v>
      </c>
      <c r="F39">
        <v>677097</v>
      </c>
      <c r="G39">
        <v>2314339</v>
      </c>
      <c r="H39">
        <v>20</v>
      </c>
      <c r="I39">
        <v>20</v>
      </c>
      <c r="J39">
        <v>9168225</v>
      </c>
      <c r="K39">
        <v>9168096</v>
      </c>
      <c r="L39">
        <v>129</v>
      </c>
      <c r="M39">
        <v>20</v>
      </c>
      <c r="N39">
        <v>90</v>
      </c>
      <c r="O39">
        <v>9168096</v>
      </c>
      <c r="P39">
        <v>9031614</v>
      </c>
      <c r="Q39">
        <v>136482</v>
      </c>
      <c r="R39" s="1">
        <f t="shared" si="0"/>
        <v>0.74275212113232436</v>
      </c>
      <c r="S39" s="1">
        <f t="shared" si="1"/>
        <v>0.75397628272696093</v>
      </c>
    </row>
    <row r="40" spans="1:19" x14ac:dyDescent="0.2">
      <c r="A40" t="s">
        <v>79</v>
      </c>
      <c r="B40" t="s">
        <v>20</v>
      </c>
      <c r="C40">
        <v>20</v>
      </c>
      <c r="D40">
        <v>25132744</v>
      </c>
      <c r="E40">
        <v>21023368</v>
      </c>
      <c r="F40">
        <v>3324600</v>
      </c>
      <c r="G40">
        <v>784776</v>
      </c>
      <c r="H40">
        <v>20</v>
      </c>
      <c r="I40">
        <v>20</v>
      </c>
      <c r="J40">
        <v>21023368</v>
      </c>
      <c r="K40">
        <v>21023083</v>
      </c>
      <c r="L40">
        <v>285</v>
      </c>
      <c r="M40">
        <v>20</v>
      </c>
      <c r="N40">
        <v>90</v>
      </c>
      <c r="O40">
        <v>21023083</v>
      </c>
      <c r="P40">
        <v>20735142</v>
      </c>
      <c r="Q40">
        <v>287941</v>
      </c>
      <c r="R40" s="1">
        <f t="shared" si="0"/>
        <v>0.82502499528105644</v>
      </c>
      <c r="S40" s="1">
        <f t="shared" si="1"/>
        <v>0.83648180238496839</v>
      </c>
    </row>
    <row r="41" spans="1:19" x14ac:dyDescent="0.2">
      <c r="A41" t="s">
        <v>80</v>
      </c>
      <c r="B41" t="s">
        <v>22</v>
      </c>
      <c r="C41">
        <v>20</v>
      </c>
      <c r="D41">
        <v>22478732</v>
      </c>
      <c r="E41">
        <v>20352857</v>
      </c>
      <c r="F41">
        <v>1513289</v>
      </c>
      <c r="G41">
        <v>612586</v>
      </c>
      <c r="H41">
        <v>20</v>
      </c>
      <c r="I41">
        <v>20</v>
      </c>
      <c r="J41">
        <v>20352857</v>
      </c>
      <c r="K41">
        <v>20352560</v>
      </c>
      <c r="L41">
        <v>297</v>
      </c>
      <c r="M41">
        <v>20</v>
      </c>
      <c r="N41">
        <v>90</v>
      </c>
      <c r="O41">
        <v>20352560</v>
      </c>
      <c r="P41">
        <v>20078603</v>
      </c>
      <c r="Q41">
        <v>273957</v>
      </c>
      <c r="R41" s="1">
        <f t="shared" si="0"/>
        <v>0.89322667310593851</v>
      </c>
      <c r="S41" s="1">
        <f t="shared" si="1"/>
        <v>0.90541405983220047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P_ast_trimclipstats_out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Radice</dc:creator>
  <cp:lastModifiedBy>Veronica Radice</cp:lastModifiedBy>
  <dcterms:created xsi:type="dcterms:W3CDTF">2020-10-13T13:45:56Z</dcterms:created>
  <dcterms:modified xsi:type="dcterms:W3CDTF">2020-10-13T13:46:20Z</dcterms:modified>
</cp:coreProperties>
</file>