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filterPrivacy="1"/>
  <xr:revisionPtr revIDLastSave="0" documentId="8_{5A8CE768-C966-440B-AC03-03E29CF85BA0}" xr6:coauthVersionLast="47" xr6:coauthVersionMax="47" xr10:uidLastSave="{00000000-0000-0000-0000-000000000000}"/>
  <bookViews>
    <workbookView xWindow="-28920" yWindow="-120" windowWidth="29040" windowHeight="15840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B4" i="1"/>
  <c r="C4" i="1"/>
</calcChain>
</file>

<file path=xl/sharedStrings.xml><?xml version="1.0" encoding="utf-8"?>
<sst xmlns="http://schemas.openxmlformats.org/spreadsheetml/2006/main" count="9" uniqueCount="9">
  <si>
    <t>COMPANY_NAME</t>
  </si>
  <si>
    <t>SNL_INSTN_KEY</t>
  </si>
  <si>
    <t>ISIN</t>
  </si>
  <si>
    <t>Bank of Communications Financial Leasing Co., Ltd.</t>
  </si>
  <si>
    <t>CNFinance Holdings Limited</t>
  </si>
  <si>
    <t>US18979T1051</t>
  </si>
  <si>
    <t>Minsheng Financial Leasing Co., Ltd.</t>
  </si>
  <si>
    <t>Roan Holdings Group Co., Ltd.</t>
  </si>
  <si>
    <t>VGG7606D1151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</si>
</sst>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/>
    <xf numFmtId="0" fontId="0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\SNL%20Financial\SNLxl\SNLXLAddin.xla" TargetMode="External"/><Relationship Id="rId1" Type="http://schemas.openxmlformats.org/officeDocument/2006/relationships/externalLinkPath" Target="file:///C:\Program%20Files\SNL%20Financial\SNLxl\SNLXL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zoomScaleNormal="100" workbookViewId="0"/>
  </sheetViews>
  <sheetFormatPr defaultRowHeight="12.75" x14ac:dyDescent="0.2"/>
  <cols>
    <col min="1" max="1" width="48.5703125" customWidth="1"/>
    <col min="2" max="2" width="16.28515625" customWidth="1"/>
    <col min="3" max="3" width="25.28515625" customWidth="1"/>
  </cols>
  <sheetData>
    <row r="3" spans="1:3" x14ac:dyDescent="0.2">
      <c r="A3" s="1" t="str">
        <f>[1]!SNLTable(1,$B$8:$B$11,$C$5:$C$5,$C$6:$C$6,"NA","Options:Curr=USD,Mag=Standard,ConvMethod=R")</f>
        <v>SNLTable</v>
      </c>
    </row>
    <row r="4" spans="1:3" x14ac:dyDescent="0.2">
      <c r="A4" s="2" t="str">
        <f>[1]!SNLLabel(1,130509,"","Options:Curr=USD,Mag=Standard,ConvMethod=R")</f>
        <v>#PEND</v>
      </c>
      <c r="B4" s="2" t="str">
        <f>[1]!SNLLabel(1,130992,"","Options:Curr=USD,Mag=Standard,ConvMethod=R")</f>
        <v>#PEND</v>
      </c>
      <c r="C4" s="2" t="str">
        <f>[1]!SNLLabel(1,218426,"","Options:Curr=USD,Mag=Standard,ConvMethod=R")</f>
        <v>#PEND</v>
      </c>
    </row>
    <row r="5" spans="1:3" x14ac:dyDescent="0.2">
      <c r="A5" s="2" t="s">
        <v>0</v>
      </c>
      <c r="B5" s="2" t="s">
        <v>1</v>
      </c>
      <c r="C5" s="2" t="s">
        <v>2</v>
      </c>
    </row>
    <row r="6" spans="1:3" x14ac:dyDescent="0.2">
      <c r="A6" s="2"/>
      <c r="B6" s="2"/>
      <c r="C6" s="2"/>
    </row>
    <row r="7" spans="1:3" x14ac:dyDescent="0.2">
      <c r="A7" s="2"/>
      <c r="B7" s="2"/>
      <c r="C7" s="2"/>
    </row>
    <row r="8" spans="1:3" x14ac:dyDescent="0.2">
      <c r="A8" s="1" t="s">
        <v>3</v>
      </c>
      <c r="B8" s="3">
        <v>4325184</v>
      </c>
      <c r="C8" s="1"/>
    </row>
    <row r="9" spans="1:3" x14ac:dyDescent="0.2">
      <c r="A9" s="1" t="s">
        <v>4</v>
      </c>
      <c r="B9" s="3">
        <v>10882842</v>
      </c>
      <c r="C9" s="1" t="s">
        <v>5</v>
      </c>
    </row>
    <row r="10" spans="1:3" x14ac:dyDescent="0.2">
      <c r="A10" s="1" t="s">
        <v>6</v>
      </c>
      <c r="B10" s="3">
        <v>4316795</v>
      </c>
      <c r="C10" s="1"/>
    </row>
    <row r="11" spans="1:3" x14ac:dyDescent="0.2">
      <c r="A11" s="4" t="s">
        <v>7</v>
      </c>
      <c r="B11" s="5">
        <v>4997588</v>
      </c>
      <c r="C11" s="4" t="s">
        <v>8</v>
      </c>
    </row>
  </sheetData>
  <pageMargins left="0.75" right="0.75" top="1" bottom="1" header="0.5" footer="0.5"/>
  <pageSetup paperSize="0" scale="255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2023-11-27T19:09:15Z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{6C79E046-A008-4CC4-9358-76BC824C7FCD}</vt:lpwstr>
  </property>
</Properties>
</file>