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B1999B18-E357-459C-98B4-32709DAAC74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Original" sheetId="2" r:id="rId1"/>
    <sheet name="Sheet1" sheetId="1" r:id="rId2"/>
  </sheets>
  <definedNames>
    <definedName name="_xlnm._FilterDatabase" localSheetId="1" hidden="1">Sheet1!$A$1:$BF$375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6" i="1" l="1"/>
  <c r="K266" i="1"/>
  <c r="G266" i="1"/>
  <c r="G223" i="1"/>
  <c r="G184" i="1"/>
  <c r="J184" i="1"/>
  <c r="K184" i="1"/>
  <c r="G167" i="1"/>
  <c r="J165" i="1"/>
  <c r="K165" i="1"/>
  <c r="G165" i="1"/>
  <c r="J161" i="1"/>
  <c r="K161" i="1"/>
  <c r="G161" i="1"/>
  <c r="J160" i="1"/>
  <c r="K160" i="1"/>
  <c r="G160" i="1"/>
  <c r="R84" i="1"/>
  <c r="S84" i="1"/>
  <c r="N84" i="1"/>
  <c r="O84" i="1"/>
  <c r="J79" i="1"/>
  <c r="K79" i="1"/>
  <c r="G79" i="1"/>
  <c r="BB73" i="1"/>
  <c r="BC73" i="1"/>
  <c r="AX73" i="1"/>
  <c r="AY73" i="1"/>
  <c r="J50" i="1"/>
  <c r="K50" i="1"/>
  <c r="G50" i="1"/>
  <c r="I45" i="1"/>
  <c r="Z302" i="1"/>
  <c r="AA302" i="1"/>
  <c r="V302" i="1"/>
  <c r="W302" i="1"/>
</calcChain>
</file>

<file path=xl/sharedStrings.xml><?xml version="1.0" encoding="utf-8"?>
<sst xmlns="http://schemas.openxmlformats.org/spreadsheetml/2006/main" count="30468" uniqueCount="617">
  <si>
    <t>Institution Name</t>
  </si>
  <si>
    <t>SNL Institution Key</t>
  </si>
  <si>
    <t>Deposits/ Assets_x000D_
(%)</t>
  </si>
  <si>
    <t>COMPANY_NAME</t>
  </si>
  <si>
    <t>SNL_INSTN_KEY</t>
  </si>
  <si>
    <t>DEP_TO_ASSETS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</si>
  <si>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</si>
  <si>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</si>
  <si>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</si>
  <si>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</si>
  <si>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</si>
  <si>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</si>
  <si>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</si>
  <si>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</si>
  <si>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</si>
  <si>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</si>
  <si>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</si>
  <si>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</si>
  <si>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</si>
  <si>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</si>
  <si>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</si>
  <si>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</si>
  <si>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</si>
  <si>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</si>
  <si>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</si>
  <si>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</si>
  <si>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</si>
  <si>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</si>
  <si>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</si>
  <si>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</si>
  <si>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</si>
  <si>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</si>
  <si>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</si>
  <si>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</si>
  <si>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</si>
  <si>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</si>
  <si>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</si>
  <si>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</si>
  <si>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</si>
  <si>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</si>
  <si>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</si>
  <si>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</si>
  <si>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</si>
  <si>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</si>
  <si>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</si>
  <si>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</si>
  <si>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</si>
  <si>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</si>
  <si>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</si>
  <si>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</si>
  <si>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</si>
  <si>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</si>
  <si>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</si>
  <si>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</si>
  <si>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</si>
  <si>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</si>
  <si>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</si>
  <si>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</si>
  <si>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Agile Group Holdings Limited</t>
  </si>
  <si>
    <t>NA</t>
  </si>
  <si>
    <t>Agricultural Bank of China Limited</t>
  </si>
  <si>
    <t>Alltrust Insurance Company Limited</t>
  </si>
  <si>
    <t>Anhui Guoyuan Trust Co.,Ltd</t>
  </si>
  <si>
    <t>Anhui Lixin Rural Commercial Bank Co., Ltd</t>
  </si>
  <si>
    <t>Anhui Lujiang Rural Commercial Bank Co., Ltd</t>
  </si>
  <si>
    <t>Anhui Maanshan Rural Commercial Bank Co.,Ltd.</t>
  </si>
  <si>
    <t>Anhui Taihe Rural Commercial Bank Company Limited</t>
  </si>
  <si>
    <t>Anhui Tongcheng Rural Commercial Bank Company Limited</t>
  </si>
  <si>
    <t>Australia and New Zealand Bank (China) Company Limited</t>
  </si>
  <si>
    <t>AVIC Shougang Biomass Closed-End Infrastructure Securities Investment Fund</t>
  </si>
  <si>
    <t>Bangkok Bank (China) Company Limited</t>
  </si>
  <si>
    <t>Bank of Baoding Co.,Ltd.</t>
  </si>
  <si>
    <t>Bank of Beijing Co., Ltd.</t>
  </si>
  <si>
    <t>Bank of Cangzhou Co., Ltd</t>
  </si>
  <si>
    <t>Bank of Changsha Co., Ltd.</t>
  </si>
  <si>
    <t>Bank Of Chengde Co.,Ltd.</t>
  </si>
  <si>
    <t>Bank of Chengdu Co., Ltd.</t>
  </si>
  <si>
    <t>Bank of China Limited</t>
  </si>
  <si>
    <t>Bank of Chongqing Co., Ltd.</t>
  </si>
  <si>
    <t>Bank of Communications Co., Ltd.</t>
  </si>
  <si>
    <t>Bank of Communications Financial Leasing Co., Ltd.</t>
  </si>
  <si>
    <t>Bank of Dalian Co.,Ltd.</t>
  </si>
  <si>
    <t>Bank of Dongguan Co.,Ltd.</t>
  </si>
  <si>
    <t>Bank of Fushun Co., Ltd.</t>
  </si>
  <si>
    <t>Bank of Fuxin Co.,Ltd.</t>
  </si>
  <si>
    <t>Bank of Gansu Co., Ltd.</t>
  </si>
  <si>
    <t>Bank of Ganzhou Co., Ltd.</t>
  </si>
  <si>
    <t>Bank of Guangzhou Co.,Ltd</t>
  </si>
  <si>
    <t>Bank of Guiyang Co.,Ltd.</t>
  </si>
  <si>
    <t>Bank of Guizhou Co., Ltd.</t>
  </si>
  <si>
    <t>Bank of Handan Co.,Ltd.</t>
  </si>
  <si>
    <t>Bank of Hangzhou Co., Ltd.</t>
  </si>
  <si>
    <t>Bank of Hebei Co., Ltd.</t>
  </si>
  <si>
    <t>Bank of Huludao Co., Ltd.</t>
  </si>
  <si>
    <t>Bank of Hunan Corporation Limited</t>
  </si>
  <si>
    <t>Bank of Huzhou Co.,Ltd.</t>
  </si>
  <si>
    <t>Bank of Inner Mongolia Co.,Ltd</t>
  </si>
  <si>
    <t>Bank of Jiangsu Co., Ltd.</t>
  </si>
  <si>
    <t>Bank of Jiaxing Co.,Ltd</t>
  </si>
  <si>
    <t>Bank of Jilin Co.,Ltd.</t>
  </si>
  <si>
    <t>Bank of Jinhua Co.,Ltd</t>
  </si>
  <si>
    <t>Bank of Jining Co., Ltd.</t>
  </si>
  <si>
    <t>Bank of Jinzhou Co., Ltd.</t>
  </si>
  <si>
    <t>Bank of Jiujiang Co., Ltd.</t>
  </si>
  <si>
    <t>Bank of Kunlun Corporation Limited</t>
  </si>
  <si>
    <t>Bank of Langfang Co., Ltd.</t>
  </si>
  <si>
    <t>Bank of Lanzhou Co., Ltd.</t>
  </si>
  <si>
    <t>Bank of Liaoyang Co.,Ltd.</t>
  </si>
  <si>
    <t>Bank of Liuzhou Co.,Ltd.</t>
  </si>
  <si>
    <t>Bank of Montreal (China) Co. Ltd.</t>
  </si>
  <si>
    <t>Bank of Nanjing Co., Ltd.</t>
  </si>
  <si>
    <t>Bank of Ningbo Co., Ltd.</t>
  </si>
  <si>
    <t>Bank of Ningxia Co.,Ltd.</t>
  </si>
  <si>
    <t>Bank of Qingdao Co., Ltd.</t>
  </si>
  <si>
    <t>Bank of Qinghai Co.,Ltd.</t>
  </si>
  <si>
    <t>Bank of Qinhuangdao Co., Ltd.</t>
  </si>
  <si>
    <t>Bank of Quanzhou Co.,Ltd.</t>
  </si>
  <si>
    <t>Bank of Rizhao Co.,Ltd.</t>
  </si>
  <si>
    <t>Bank of Shanghai Co., Ltd.</t>
  </si>
  <si>
    <t>Bank of Shangrao Co., Ltd.</t>
  </si>
  <si>
    <t>Bank of Shaoxing Co., Ltd.</t>
  </si>
  <si>
    <t>BANK OF SHIZUISHAN CO.,Ltd.</t>
  </si>
  <si>
    <t>Bank of Suzhou Co., Ltd.</t>
  </si>
  <si>
    <t>Bank of Taian Co.,Ltd.</t>
  </si>
  <si>
    <t>Bank of Taizhou Co.,Ltd.</t>
  </si>
  <si>
    <t>Bank of Tangshan Co., Ltd.</t>
  </si>
  <si>
    <t>Bank of Tianjin Co., Ltd.</t>
  </si>
  <si>
    <t>Bank of Urumqi Co.,Ltd</t>
  </si>
  <si>
    <t>Bank of Weifang Co., Ltd.</t>
  </si>
  <si>
    <t>Bank of Wenzhou Co.,Ltd</t>
  </si>
  <si>
    <t>Bank of Wuhai Co.,Ltd.</t>
  </si>
  <si>
    <t>Bank of Xi'an Co.,Ltd.</t>
  </si>
  <si>
    <t>Bank of Xingtai Co., Ltd.</t>
  </si>
  <si>
    <t>Bank of Yingkou Co., Ltd.</t>
  </si>
  <si>
    <t>Bank Of Zhangjiakou Co.,Ltd.</t>
  </si>
  <si>
    <t>Bank of Zhengzhou Co., Ltd.</t>
  </si>
  <si>
    <t>Bank of Zigong Co.,Ltd.</t>
  </si>
  <si>
    <t>Bank SinoPac (China) Ltd.</t>
  </si>
  <si>
    <t>Beijing International Trust Co., Ltd.</t>
  </si>
  <si>
    <t>Beijing North Star Company Limited</t>
  </si>
  <si>
    <t>Beijing Rural Commercial Bank Co., Ltd.</t>
  </si>
  <si>
    <t>Benxi City Commercial Bank Co., Ltd.</t>
  </si>
  <si>
    <t>BNP Paribas (China) Limited</t>
  </si>
  <si>
    <t>BOC Insurance Co. Ltd.</t>
  </si>
  <si>
    <t>BOCOM MSIG Life Insurance Company Limited</t>
  </si>
  <si>
    <t>Bosera China Merchants Shekou Industrial Zone</t>
  </si>
  <si>
    <t>Bridge Trust Co., Ltd</t>
  </si>
  <si>
    <t>Cathay United Bank (China) Ltd.</t>
  </si>
  <si>
    <t>Central China Securities Co., Ltd.</t>
  </si>
  <si>
    <t>Chang'an Bank Co.,Ltd.</t>
  </si>
  <si>
    <t>ChangChun Rural Commercial Bank Company Limited</t>
  </si>
  <si>
    <t>Changsha Rural Commercial Bank Co., Ltd.</t>
  </si>
  <si>
    <t>Chengdu Rural Commercial Bank Co., Ltd.</t>
  </si>
  <si>
    <t>China Bohai Bank Co., Ltd.</t>
  </si>
  <si>
    <t>China CITIC Bank Corporation Limited</t>
  </si>
  <si>
    <t>China Construction Bank Corporation</t>
  </si>
  <si>
    <t>China Continent Property &amp; Casualty Insurance Company Ltd.</t>
  </si>
  <si>
    <t>China Credit Trust Co.,Ltd</t>
  </si>
  <si>
    <t>China Everbright Bank Company Limited</t>
  </si>
  <si>
    <t>China Evergrande Group</t>
  </si>
  <si>
    <t>China Export &amp; Credit Insurance Corporation</t>
  </si>
  <si>
    <t>China Galaxy Securities Co., Ltd.</t>
  </si>
  <si>
    <t>China Guangfa Bank Co., Ltd.</t>
  </si>
  <si>
    <t>China Industrial International Trust Limited</t>
  </si>
  <si>
    <t>China International Capital Corporation Limited</t>
  </si>
  <si>
    <t>China Life Insurance (Group) Company</t>
  </si>
  <si>
    <t>China Life Insurance Company Limited</t>
  </si>
  <si>
    <t>China Life Property &amp; Casualty Insurance Company Limited</t>
  </si>
  <si>
    <t>China Logistics Property Holdings Co., Ltd</t>
  </si>
  <si>
    <t>China Merchants Bank Co., Ltd.</t>
  </si>
  <si>
    <t>China Merchants Securities Co., Ltd.</t>
  </si>
  <si>
    <t>China Minsheng Banking Corp., Ltd.</t>
  </si>
  <si>
    <t>China Pacific Insurance (Group) Co., Ltd.</t>
  </si>
  <si>
    <t>China Pacific Life Insurance Co., Ltd.</t>
  </si>
  <si>
    <t>China Pacific Property Insurance Co., Ltd.</t>
  </si>
  <si>
    <t>China Post Life Insurance Company Limited</t>
  </si>
  <si>
    <t>China Reinsurance (Group) Corporation</t>
  </si>
  <si>
    <t>China Resources Bank of Zhuhai Co.,Ltd.</t>
  </si>
  <si>
    <t>China Resources SZITIC Trust Co., Ltd</t>
  </si>
  <si>
    <t>China United Property Insurance Company Limited</t>
  </si>
  <si>
    <t>China Vanke Co., Ltd.</t>
  </si>
  <si>
    <t>China VAST Industrial Urban Development Company Limited</t>
  </si>
  <si>
    <t>China Zheshang Bank Co., Ltd</t>
  </si>
  <si>
    <t>Chinese Mercantile Bank</t>
  </si>
  <si>
    <t>Chongqing Rural Commercial Bank Co., Ltd.</t>
  </si>
  <si>
    <t>Chongqing Three Gorges Bank Co.,Ltd.</t>
  </si>
  <si>
    <t>CICC GLP Warehouse Logistics</t>
  </si>
  <si>
    <t>CIFI Holdings (Group) Co. Ltd.</t>
  </si>
  <si>
    <t>Cinda Securities Co., Ltd.</t>
  </si>
  <si>
    <t>Citibank (China) Co. Ltd.</t>
  </si>
  <si>
    <t>CITIC Securities Company Limited</t>
  </si>
  <si>
    <t>Citic-prudential Life Insurance Company Limited</t>
  </si>
  <si>
    <t>CNFinance Holdings Limited</t>
  </si>
  <si>
    <t>COFCO Trust Co., Ltd.</t>
  </si>
  <si>
    <t>Country Garden Holdings Company Limited</t>
  </si>
  <si>
    <t>CREDIT AGRICOLE CIB (China) Limited</t>
  </si>
  <si>
    <t>CSC Financial Co., Ltd.</t>
  </si>
  <si>
    <t>DaFa Properties Group Limited</t>
  </si>
  <si>
    <t>Dah Sing Bank (China) Limited</t>
  </si>
  <si>
    <t>Dalian Rural Commercial Bank Co.,Ltd.</t>
  </si>
  <si>
    <t>DBS Bank (China) Limited</t>
  </si>
  <si>
    <t>Deutsche Bank (China) Co., Ltd.</t>
  </si>
  <si>
    <t>Dongguan Rural Commercial Bank Co., Ltd.</t>
  </si>
  <si>
    <t>Dongying Bank Co.,Ltd</t>
  </si>
  <si>
    <t>East West Bank (China) Limited</t>
  </si>
  <si>
    <t>Everbright Securities Company Limited</t>
  </si>
  <si>
    <t>Evergrande Life Insurance Company Limited</t>
  </si>
  <si>
    <t>EVERGROWING BANK CO.,Limited</t>
  </si>
  <si>
    <t>Fanhua Inc.</t>
  </si>
  <si>
    <t>Fantasia Holdings Group Co., Limited</t>
  </si>
  <si>
    <t>First Capital Securities Co., Ltd.</t>
  </si>
  <si>
    <t>Foshan Rural Commercial Bank Company Limited</t>
  </si>
  <si>
    <t>Founder Securities Co., Ltd.</t>
  </si>
  <si>
    <t>Fubon Bank (China) Co., Ltd</t>
  </si>
  <si>
    <t>Fudian Bank Co., Ltd.</t>
  </si>
  <si>
    <t>Fujian Fuzhou Rural Commercial Bank Co.,Ltd</t>
  </si>
  <si>
    <t>Fujian Haixia Bank Co.,Ltd.</t>
  </si>
  <si>
    <t>Fujian Shishi Rural Commercial Bank CO.,LTD.</t>
  </si>
  <si>
    <t>Fujian Zhangzhou Rural Commercial Bank Company Limited</t>
  </si>
  <si>
    <t>Fullgoal Capital Water</t>
  </si>
  <si>
    <t>FunDe Sino Life Insurance Co., Ltd.</t>
  </si>
  <si>
    <t>Fuyang Yingdong Rural Commercial Bank Company Limited</t>
  </si>
  <si>
    <t>GanZhou Rural Commercial Bank Company Limited</t>
  </si>
  <si>
    <t>Glory Health Industry Limited</t>
  </si>
  <si>
    <t>Great Wall West China Bank Co.,Ltd.</t>
  </si>
  <si>
    <t>Greentown China Holdings Limited</t>
  </si>
  <si>
    <t>GreenTree Hospitality Group Ltd.</t>
  </si>
  <si>
    <t>Guangdong Huaxing Bank Co., Ltd</t>
  </si>
  <si>
    <t>Guangdong Nanhai Rural Commercial Bank Company Limited</t>
  </si>
  <si>
    <t>Guangdong Nanyue Bank Co., Ltd</t>
  </si>
  <si>
    <t>Guangdong Shunde Rural Commercial Bank Co., Ltd.</t>
  </si>
  <si>
    <t>Guangxi Beibu Gulf Bank Co., Ltd.</t>
  </si>
  <si>
    <t>Guangzhou R&amp;F Properties Co., Ltd.</t>
  </si>
  <si>
    <t>Guangzhou Rural Commercial Bank Co., Ltd.</t>
  </si>
  <si>
    <t>Guilin Bank Co.,Ltd.</t>
  </si>
  <si>
    <t>Guiyang Rural Commercial Bank Co., Ltd.</t>
  </si>
  <si>
    <t>Guizhou Huaxi Rural Commercial Bank Company Limited</t>
  </si>
  <si>
    <t>Guolian Securities Co., Ltd.</t>
  </si>
  <si>
    <t>Guolian Trust Co., Ltd.</t>
  </si>
  <si>
    <t>Guotai Junan Securities Co., Ltd.</t>
  </si>
  <si>
    <t>Guoyuan Securities Company Limited</t>
  </si>
  <si>
    <t>Haikou Rural Commercial Bank Co., Ltd.</t>
  </si>
  <si>
    <t>Haitong Securities Co., Ltd.</t>
  </si>
  <si>
    <t>Hang Seng Bank (China) Limited</t>
  </si>
  <si>
    <t>Hangzhou Finance and Investment Group Co.,Ltd</t>
  </si>
  <si>
    <t>Hangzhou United Rural Commercial Bank Co., Ltd.</t>
  </si>
  <si>
    <t>Hankou Bank Co., Ltd.</t>
  </si>
  <si>
    <t>Harbin Bank Co., Ltd.</t>
  </si>
  <si>
    <t>Hebei Tangshan Rural Commercial Bank Company Limited</t>
  </si>
  <si>
    <t>Hengguang Holding Co., Limited</t>
  </si>
  <si>
    <t>Hotland Yantian Port Warehouse Logistics</t>
  </si>
  <si>
    <t>HSBC Bank (China) Company Limited</t>
  </si>
  <si>
    <t>Hua Xia Bank Co., Limited</t>
  </si>
  <si>
    <t>HuaAn Zhangjiang Everbright Park</t>
  </si>
  <si>
    <t>Huatai Securities Co., Ltd.</t>
  </si>
  <si>
    <t>Huaxin Trust Co., Ltd.</t>
  </si>
  <si>
    <t>Hubei Bank Co., Ltd.</t>
  </si>
  <si>
    <t>Hubei Jingmen Rural Commercial Bank Co. Ltd.</t>
  </si>
  <si>
    <t>Hubei Qianjiang Rural Commercial Bank Company Limited</t>
  </si>
  <si>
    <t>Hubei Sanxia Rural Commercial Bank Co.,Ltd</t>
  </si>
  <si>
    <t>Hubei Suizhou Rural Commercial Bank Co., Ltd.</t>
  </si>
  <si>
    <t>Huishang Bank Corporation Limited</t>
  </si>
  <si>
    <t>Huize Holding Limited</t>
  </si>
  <si>
    <t>Hunan Chasing Trust CO., Ltd.</t>
  </si>
  <si>
    <t>Hwabao Trust Co., Ltd.</t>
  </si>
  <si>
    <t>ICBC Financial Leasing Co., Ltd.</t>
  </si>
  <si>
    <t>Industrial and Commercial Bank of China Limited</t>
  </si>
  <si>
    <t>Industrial Bank Co., Ltd.</t>
  </si>
  <si>
    <t>Industrial Bank Financial Leasing Co.,Ltd.</t>
  </si>
  <si>
    <t>Industrial Bank of Korea (China) Limited</t>
  </si>
  <si>
    <t>Jiangmen Rural Commercial Bank Company Ltd.</t>
  </si>
  <si>
    <t>Jiangsu Changjiang Commercial Bank Co., Ltd.</t>
  </si>
  <si>
    <t>Jiangsu Changshu Rural Commercial Bank Co., Ltd.</t>
  </si>
  <si>
    <t>Jiangsu Haian Rural Commercial Bank CO., LTD.</t>
  </si>
  <si>
    <t>Jiangsu International Trust Corporation Limited</t>
  </si>
  <si>
    <t>Jiangsu Jiangnan Rural Commercial Bank Co.,Ltd</t>
  </si>
  <si>
    <t>Jiangsu Jiangyan Rural Commercial Bank Co. Ltd.</t>
  </si>
  <si>
    <t>Jiangsu Jiangyin Rural Commercial Bank Co.,LTD.</t>
  </si>
  <si>
    <t>Jiangsu Kunshan Rural Commercial Bank Co., Ltd.</t>
  </si>
  <si>
    <t>Jiangsu Lishui Rural Commercial Bank Co., Ltd.</t>
  </si>
  <si>
    <t>Jiangsu Nantong Rural Commercial Bank CO., LTD</t>
  </si>
  <si>
    <t>Jiangsu Qidong Rural Commercial Bank CO.,LTD.</t>
  </si>
  <si>
    <t>Jiangsu Sheyang Rural Commercial Bank Co.,Ltd.</t>
  </si>
  <si>
    <t>Jiangsu Suzhou Rural Commercial Bank Co., Ltd</t>
  </si>
  <si>
    <t>Jiangsu Zhangjiagang Rural Commercial Bank Co., Ltd</t>
  </si>
  <si>
    <t>Jiangsu Zijin Rural Commercial Bank Co.,Ltd</t>
  </si>
  <si>
    <t>Jiangxi Bank Co., Ltd.</t>
  </si>
  <si>
    <t>Jianzhong Construction Development Limited</t>
  </si>
  <si>
    <t>Jilin Jiutai Rural Commercial Bank Corporation Limited</t>
  </si>
  <si>
    <t>Jinan Rural Commercial Bank Co., Ltd.</t>
  </si>
  <si>
    <t>Jinshang Bank Co., Ltd.</t>
  </si>
  <si>
    <t>Jiujiang Rural Commercial Bank Co.,Ltd.</t>
  </si>
  <si>
    <t>JPMorgan Chase Bank (China) Company Limited</t>
  </si>
  <si>
    <t>J-Yuan Trust Co., Ltd.</t>
  </si>
  <si>
    <t>Kasikornbank (China) Company Limited</t>
  </si>
  <si>
    <t>KEB Hana Bank (China) Company Limited</t>
  </si>
  <si>
    <t>Kookmin Bank (China) Limited</t>
  </si>
  <si>
    <t>Kunlun Trust Co., Ltd.</t>
  </si>
  <si>
    <t>KWG Group Holdings Limited</t>
  </si>
  <si>
    <t>Laishang Bank Co., Ltd.</t>
  </si>
  <si>
    <t>Leshan City Commercial Bank Co.,Ltd</t>
  </si>
  <si>
    <t>LinShang Bank Co.,Ltd</t>
  </si>
  <si>
    <t>Logan Group Company Limited</t>
  </si>
  <si>
    <t>Longfor Group Holdings Limited</t>
  </si>
  <si>
    <t>LongJiang Bank Co., Ltd.</t>
  </si>
  <si>
    <t>Luzhou Bank Co., Ltd.</t>
  </si>
  <si>
    <t>Metropolitan Bank (China) Ltd.</t>
  </si>
  <si>
    <t>Mianyang City Commercial Bank Co.,Ltd</t>
  </si>
  <si>
    <t>Midea Real Estate Holding Limited</t>
  </si>
  <si>
    <t>Mingfa Group (International) Company Limited</t>
  </si>
  <si>
    <t>Minsheng Financial Leasing Co., Ltd.</t>
  </si>
  <si>
    <t>Minsheng Securities Co.,Ltd.</t>
  </si>
  <si>
    <t>Mizuho Bank (China), Ltd.</t>
  </si>
  <si>
    <t>Modern Land (China) Co., Limited</t>
  </si>
  <si>
    <t>Morgan Stanley Bank International (China) Limited</t>
  </si>
  <si>
    <t>MUFG Bank (China), Ltd.</t>
  </si>
  <si>
    <t>Nanchang Rural Commercial Bank Co.,LTD</t>
  </si>
  <si>
    <t>Nanyang Commercial Bank (China) Limited</t>
  </si>
  <si>
    <t>New China Life Insurance Company Ltd.</t>
  </si>
  <si>
    <t>New China Trust Co.,Ltd.</t>
  </si>
  <si>
    <t>Ningbo Cixi Rural Commercial Bank Co.,Ltd.</t>
  </si>
  <si>
    <t>Ningbo Commerce Bank Company Limited</t>
  </si>
  <si>
    <t>Ningbo Yinzhou Rural Commercial Bank Co., Ltd.</t>
  </si>
  <si>
    <t>Ningbo YuYao Rural Commercial Bank Co.,Ltd.</t>
  </si>
  <si>
    <t>Ningxia Yellow River Rural Commercial Bank Co., Ltd.</t>
  </si>
  <si>
    <t>Noah Holdings Limited</t>
  </si>
  <si>
    <t>OCBC Bank Limited</t>
  </si>
  <si>
    <t>PICC Life Insurance Company Limited</t>
  </si>
  <si>
    <t>PICC Property and Casualty Company Limited</t>
  </si>
  <si>
    <t>Ping An Bank Co., Ltd.</t>
  </si>
  <si>
    <t>Ping An Guangzhou Comm Invest Guanghe Expressway</t>
  </si>
  <si>
    <t>Ping An Insurance (Group) Company of China, Ltd.</t>
  </si>
  <si>
    <t>Ping An Life Insurance Company of China, Ltd.</t>
  </si>
  <si>
    <t>Ping An Property &amp; Casualty Insurance Company of China, Ltd.</t>
  </si>
  <si>
    <t>Ping An Trust Co., Ltd.</t>
  </si>
  <si>
    <t>Postal Savings Bank of China Co., Ltd.</t>
  </si>
  <si>
    <t>Powerlong Real Estate Holdings Limited</t>
  </si>
  <si>
    <t>Qi Shang Bank Co., Ltd</t>
  </si>
  <si>
    <t>Qilu Bank Co., Ltd.</t>
  </si>
  <si>
    <t>Qingdao Rural Commercial Bank Co., Ltd.</t>
  </si>
  <si>
    <t>Qujing City Commercial Bank Co.,Ltd</t>
  </si>
  <si>
    <t>Redco Properties Group Limited</t>
  </si>
  <si>
    <t>Redsun Properties Group Limited</t>
  </si>
  <si>
    <t>Roan Holdings Group Co., Ltd.</t>
  </si>
  <si>
    <t>Sealand Securities Co., Ltd.</t>
  </si>
  <si>
    <t>Seazen Group Limited</t>
  </si>
  <si>
    <t>Shandong Feixian Rural Commercial Bank Co., Ltd.</t>
  </si>
  <si>
    <t>Shandong Rongcheng Rural Commercial Bank Co., Ltd</t>
  </si>
  <si>
    <t>Shanghai AJ Trust Co.,Ltd.</t>
  </si>
  <si>
    <t>Shanghai HuaRui Bank Co.,Ltd.</t>
  </si>
  <si>
    <t>Shanghai International Trust Corp., Ltd.</t>
  </si>
  <si>
    <t>Shanghai Lujiazui Finance &amp; Trade Zone Development Co.,Ltd.</t>
  </si>
  <si>
    <t>Shanghai Pudong Development Bank Co., Ltd.</t>
  </si>
  <si>
    <t>Shanghai Rural Commercial Bank Co., Ltd.</t>
  </si>
  <si>
    <t>Shanxi Pingyao Rural Commercial Bank Corporation</t>
  </si>
  <si>
    <t>Shanxi Qingxu Rural Commercial Bank Company Limited</t>
  </si>
  <si>
    <t>Shanxi Yaodu Rural Commercial Bank Co., Ltd.</t>
  </si>
  <si>
    <t>Shanxi Yuncheng Rural Commercial Bank Company Limited</t>
  </si>
  <si>
    <t>Shengjing Bank Co., Ltd.</t>
  </si>
  <si>
    <t>Shenwan Hongyuan Securities Co., Ltd.</t>
  </si>
  <si>
    <t>Shenzhen Rural Commercial Bank Corporation Limited</t>
  </si>
  <si>
    <t>Shinhan Bank (China) Ltd.</t>
  </si>
  <si>
    <t>Shui On Land Limited</t>
  </si>
  <si>
    <t>Sichuan Bank Co., Ltd.</t>
  </si>
  <si>
    <t>Sichuan Tianfu Bank Co.,Ltd</t>
  </si>
  <si>
    <t>Sino-Ocean Group Holding Limited</t>
  </si>
  <si>
    <t>Sinosafe General Insurance CO.,LTD.</t>
  </si>
  <si>
    <t>Societe Generale (China) Limited</t>
  </si>
  <si>
    <t>SOHO China Limited</t>
  </si>
  <si>
    <t>Soochow Securities Co., Ltd.</t>
  </si>
  <si>
    <t>Soochow Suzhou Industrial Park Industrial Park Closed Infrastructure Securities</t>
  </si>
  <si>
    <t>Southwest Securities Co., Ltd.</t>
  </si>
  <si>
    <t>SPD Silicon Valley Bank</t>
  </si>
  <si>
    <t>Standard Chartered Bank (China) Limited</t>
  </si>
  <si>
    <t>Sumitomo Mitsui Banking Corporation (China) Limited</t>
  </si>
  <si>
    <t>Sunac China Holdings Limited</t>
  </si>
  <si>
    <t>Sunshine 100 China Holdings Ltd</t>
  </si>
  <si>
    <t>Sunshine Life Insurance Corporation Limited</t>
  </si>
  <si>
    <t>Sunshine Property and Casualty Insurance Company Limited</t>
  </si>
  <si>
    <t>Suzhou Trust Co., Ltd.</t>
  </si>
  <si>
    <t>Taikang Insurance Group Inc.</t>
  </si>
  <si>
    <t>Taiping Life Insurance Co., Ltd.</t>
  </si>
  <si>
    <t>Taiping Reinsurance (China) Co., Ltd.</t>
  </si>
  <si>
    <t>The Bank of East Asia (China) Limited</t>
  </si>
  <si>
    <t>The People's Insurance Company (Group) of China Limited</t>
  </si>
  <si>
    <t>Tian Ruixiang Holdings Ltd</t>
  </si>
  <si>
    <t>Tianan Life Insurance Company Limited of China</t>
  </si>
  <si>
    <t>Tianan Property Insurance Co.,Ltd</t>
  </si>
  <si>
    <t>Tianjin Binhai Rural Commercial Bank Corporation</t>
  </si>
  <si>
    <t>Tianjin Rural Commercial Bank Co., Ltd.</t>
  </si>
  <si>
    <t>UBS (China) Limited</t>
  </si>
  <si>
    <t>UBS Securities Co., Limited</t>
  </si>
  <si>
    <t>Unionlife Insurance Company,Ltd.</t>
  </si>
  <si>
    <t>United Overseas Bank (China) Limited</t>
  </si>
  <si>
    <t>UP Fintech Holding Limited</t>
  </si>
  <si>
    <t>Urumqi State-owned Assets Management (Group) Co., Ltd.</t>
  </si>
  <si>
    <t>Volkswagen Finance (China) Co.,Ltd.</t>
  </si>
  <si>
    <t>Waterdrop Inc.</t>
  </si>
  <si>
    <t>Weihai City Commercial Bank Co., Ltd.</t>
  </si>
  <si>
    <t>Western Securities Co., Ltd.</t>
  </si>
  <si>
    <t>Woori Bank (China) Limited</t>
  </si>
  <si>
    <t>Wuhan Rural Commercial Bank Co.,Ltd.</t>
  </si>
  <si>
    <t>Wuhu Yangzi Rural Commercial Bank Co., Ltd.</t>
  </si>
  <si>
    <t>Wuxi Rural Commercial Bank Co.,Ltd</t>
  </si>
  <si>
    <t>Xiamen Bank Co., Ltd.</t>
  </si>
  <si>
    <t>Xiamen International Bank Co., Ltd.</t>
  </si>
  <si>
    <t>Xiamen Rural Commercial Bank Co., Ltd.</t>
  </si>
  <si>
    <t>Xinjiang Huihe Bank Co., Ltd.</t>
  </si>
  <si>
    <t>YanBian Rural Commercial Bank Company Ltd.</t>
  </si>
  <si>
    <t>Yantai Bank Co.,Ltd</t>
  </si>
  <si>
    <t>Yibin City Commercial Bank Co., Ltd.</t>
  </si>
  <si>
    <t>Yida China Holdings Limited</t>
  </si>
  <si>
    <t>Yingda Taihe Property Insurance Co., Ltd.</t>
  </si>
  <si>
    <t>Yuekai Securities Co.,Ltd.</t>
  </si>
  <si>
    <t>Zhejiang Chouzhou Commercial Bank Co., Ltd.</t>
  </si>
  <si>
    <t>Zhejiang E-Commerce Bank Co., Ltd.</t>
  </si>
  <si>
    <t>Zhejiang Hangzhou Yuhang Rural Commercial Bank Company Limited</t>
  </si>
  <si>
    <t>Zhejiang Mintai Commercial Bank Co.,Ltd</t>
  </si>
  <si>
    <t>Zhejiang Nanxun Rural Commercial Bank Co., Ltd.</t>
  </si>
  <si>
    <t>Zhejiang Shaoxing RuiFeng Rural Commercial Bank Co.,Ltd</t>
  </si>
  <si>
    <t>Zhejiang Tailong Commercial Bank Co.,Ltd.</t>
  </si>
  <si>
    <t>Zhejiang Wenzhou Longwan Rural Commercial Bank Company Limited</t>
  </si>
  <si>
    <t>Zhejiang Xiaoshan Rural Commercial Bank Company Limited</t>
  </si>
  <si>
    <t>Zhejiang Yiwu Rural Commercial Bank Co., Ltd.</t>
  </si>
  <si>
    <t>Zheng Xin Bank Company Limited</t>
  </si>
  <si>
    <t>Zhenro Properties Group Limited</t>
  </si>
  <si>
    <t>Zheshang Securities Co., Ltd.</t>
  </si>
  <si>
    <t>Zheshang Securities Zhejiang Expressway</t>
  </si>
  <si>
    <t>ZhongAn Online P &amp; C Insurance Co., Ltd.</t>
  </si>
  <si>
    <t>Zhonghai Trust Co., Ltd.</t>
  </si>
  <si>
    <t>Zhongrong International Trust Co., Ltd.</t>
  </si>
  <si>
    <t>Zhongyuan Bank Co., Ltd.</t>
  </si>
  <si>
    <t>Zhongyuan Trust &amp; Investment Company Ltd.</t>
  </si>
  <si>
    <t>Zhuhai Rural Commercial Bank Company Limited</t>
  </si>
  <si>
    <t>Zuoli Kechuang Micro-finance Company Limited</t>
  </si>
  <si>
    <t>SIC</t>
  </si>
  <si>
    <t>ISIN</t>
  </si>
  <si>
    <t>Ownership</t>
  </si>
  <si>
    <t>Industry</t>
  </si>
  <si>
    <t>6552</t>
  </si>
  <si>
    <t>KYG011981035</t>
  </si>
  <si>
    <t>Joint-stock</t>
  </si>
  <si>
    <t>Real_estate</t>
  </si>
  <si>
    <t>6020</t>
  </si>
  <si>
    <t>CNE100000Q43</t>
  </si>
  <si>
    <t>State-owned</t>
  </si>
  <si>
    <t>Banks</t>
  </si>
  <si>
    <t>6411</t>
  </si>
  <si>
    <t>Insurance</t>
  </si>
  <si>
    <t>6722</t>
  </si>
  <si>
    <t>Local government-holding</t>
  </si>
  <si>
    <t>Trust</t>
  </si>
  <si>
    <t>6029</t>
  </si>
  <si>
    <t>6021</t>
  </si>
  <si>
    <t>Foreign-owned</t>
  </si>
  <si>
    <t>CNE100004JV4</t>
  </si>
  <si>
    <t>CNE100000734</t>
  </si>
  <si>
    <t>Foreign Joint-stock</t>
  </si>
  <si>
    <t>CNE100003F50</t>
  </si>
  <si>
    <t>CNE100002SN6</t>
  </si>
  <si>
    <t>CNE1000001Z5</t>
  </si>
  <si>
    <t>CNE100001QN2</t>
  </si>
  <si>
    <t>CNE100000205</t>
  </si>
  <si>
    <t>7389</t>
  </si>
  <si>
    <t>F_leasing</t>
  </si>
  <si>
    <t>CNE100002RW9</t>
  </si>
  <si>
    <t>CNE100002FX2</t>
  </si>
  <si>
    <t>CNE100003PT7</t>
  </si>
  <si>
    <t>CNE100002GQ4</t>
  </si>
  <si>
    <t>CNE100002G76</t>
  </si>
  <si>
    <t>CNE1000023B0</t>
  </si>
  <si>
    <t>CNE1000031G2</t>
  </si>
  <si>
    <t>CNE1000056L9</t>
  </si>
  <si>
    <t>CNE100000627</t>
  </si>
  <si>
    <t>CNE1000005P7</t>
  </si>
  <si>
    <t>CNE100002391</t>
  </si>
  <si>
    <t>CNE100002FM5</t>
  </si>
  <si>
    <t>CNE100003LQ2</t>
  </si>
  <si>
    <t>CNE100002623</t>
  </si>
  <si>
    <t>CNE100003JB8</t>
  </si>
  <si>
    <t>CNE1000023P0</t>
  </si>
  <si>
    <t>6500</t>
  </si>
  <si>
    <t>CNE100000262</t>
  </si>
  <si>
    <t>6081</t>
  </si>
  <si>
    <t>6399</t>
  </si>
  <si>
    <t>6311</t>
  </si>
  <si>
    <t>6798</t>
  </si>
  <si>
    <t>CNE100004J97</t>
  </si>
  <si>
    <t>6211</t>
  </si>
  <si>
    <t>CNE100001SS7</t>
  </si>
  <si>
    <t>Securities</t>
  </si>
  <si>
    <t>CNE100003YB7</t>
  </si>
  <si>
    <t>CNE1000001Q4</t>
  </si>
  <si>
    <t>CNE1000002H1</t>
  </si>
  <si>
    <t>6331</t>
  </si>
  <si>
    <t>CNE100000SL4</t>
  </si>
  <si>
    <t>KYG2119W1069</t>
  </si>
  <si>
    <t>6351</t>
  </si>
  <si>
    <t>Policy</t>
  </si>
  <si>
    <t>CNE100001NT6</t>
  </si>
  <si>
    <t>CNE100002359</t>
  </si>
  <si>
    <t>CNE1000002L3</t>
  </si>
  <si>
    <t>6512</t>
  </si>
  <si>
    <t>KYG212091048</t>
  </si>
  <si>
    <t>CNE000001B33</t>
  </si>
  <si>
    <t>CNE100000HK9</t>
  </si>
  <si>
    <t>CNE0000015Y0</t>
  </si>
  <si>
    <t>CNE1000008M8</t>
  </si>
  <si>
    <t>CNE100002342</t>
  </si>
  <si>
    <t>CNE0000000T2</t>
  </si>
  <si>
    <t>KYG216301013</t>
  </si>
  <si>
    <t>CNE1000025S9</t>
  </si>
  <si>
    <t>6099</t>
  </si>
  <si>
    <t>CNE100000X44</t>
  </si>
  <si>
    <t>KYG2140A1076</t>
  </si>
  <si>
    <t>CNE100005VS2</t>
  </si>
  <si>
    <t>CNE000001DB6</t>
  </si>
  <si>
    <t>US18979T1051</t>
  </si>
  <si>
    <t>Other_finance</t>
  </si>
  <si>
    <t>6799</t>
  </si>
  <si>
    <t>KYG245241032</t>
  </si>
  <si>
    <t>CNE100002B89</t>
  </si>
  <si>
    <t>KYG261681079</t>
  </si>
  <si>
    <t>CNE100004QH8</t>
  </si>
  <si>
    <t>CNE100000FD8</t>
  </si>
  <si>
    <t>US30712A1034</t>
  </si>
  <si>
    <t>KYG3311L1041</t>
  </si>
  <si>
    <t>CNE1000027G0</t>
  </si>
  <si>
    <t>CNE1000015Y8</t>
  </si>
  <si>
    <t>6061</t>
  </si>
  <si>
    <t>KYG394071040</t>
  </si>
  <si>
    <t>KYG4100M1050</t>
  </si>
  <si>
    <t>US39579V1008</t>
  </si>
  <si>
    <t>CNE100000569</t>
  </si>
  <si>
    <t>CNE100002FR4</t>
  </si>
  <si>
    <t>CNE100002003</t>
  </si>
  <si>
    <t>6733</t>
  </si>
  <si>
    <t>CNE1000022F3</t>
  </si>
  <si>
    <t>6200</t>
  </si>
  <si>
    <t>CNE000000QZ9</t>
  </si>
  <si>
    <t>CNE000000CK1</t>
  </si>
  <si>
    <t>CNE100001SB3</t>
  </si>
  <si>
    <t>CNE000001FW7</t>
  </si>
  <si>
    <t>CNE100000LQ8</t>
  </si>
  <si>
    <t>6162</t>
  </si>
  <si>
    <t>CNE100001QP7</t>
  </si>
  <si>
    <t>US44473E1055</t>
  </si>
  <si>
    <t>6726</t>
  </si>
  <si>
    <t>6159</t>
  </si>
  <si>
    <t>CNE1000003G1</t>
  </si>
  <si>
    <t>CNE000001QZ7</t>
  </si>
  <si>
    <t>CNE100002RJ6</t>
  </si>
  <si>
    <t>CNE100002BL6</t>
  </si>
  <si>
    <t>CNE100003035</t>
  </si>
  <si>
    <t>CNE100002K54</t>
  </si>
  <si>
    <t>CNE100003GZ3</t>
  </si>
  <si>
    <t>CNE1000031B3</t>
  </si>
  <si>
    <t>1600</t>
  </si>
  <si>
    <t>KYG5139A1031</t>
  </si>
  <si>
    <t>CNE100002BG6</t>
  </si>
  <si>
    <t>CNE100003LP4</t>
  </si>
  <si>
    <t>CNE0000003P4</t>
  </si>
  <si>
    <t>6282</t>
  </si>
  <si>
    <t>KYG532241042</t>
  </si>
  <si>
    <t>KYG555551095</t>
  </si>
  <si>
    <t>KYG5635P1090</t>
  </si>
  <si>
    <t>CNE100003FB6</t>
  </si>
  <si>
    <t>KYG609201085</t>
  </si>
  <si>
    <t>KYG614131038</t>
  </si>
  <si>
    <t>6231</t>
  </si>
  <si>
    <t>KYG618221058</t>
  </si>
  <si>
    <t>6300</t>
  </si>
  <si>
    <t>CNE1000019Y0</t>
  </si>
  <si>
    <t>US65487X1028</t>
  </si>
  <si>
    <t>CNE100000593</t>
  </si>
  <si>
    <t>CNE000000040</t>
  </si>
  <si>
    <t>CNE100004JT8</t>
  </si>
  <si>
    <t>CNE1000003X6</t>
  </si>
  <si>
    <t>CNE1000029W3</t>
  </si>
  <si>
    <t>KYG720051047</t>
  </si>
  <si>
    <t>CNE100005154</t>
  </si>
  <si>
    <t>CNE100003JQ6</t>
  </si>
  <si>
    <t>KYG733101318</t>
  </si>
  <si>
    <t>KYG7459A1013</t>
  </si>
  <si>
    <t>VGG7606D1151</t>
  </si>
  <si>
    <t>CNE0000008K4</t>
  </si>
  <si>
    <t>KYG7956A1094</t>
  </si>
  <si>
    <t>CNE0000009S5</t>
  </si>
  <si>
    <t>CNE0000011B7</t>
  </si>
  <si>
    <t>CNE100004QD7</t>
  </si>
  <si>
    <t>CNE100001TK2</t>
  </si>
  <si>
    <t>KYG811511131</t>
  </si>
  <si>
    <t>HK3377040226</t>
  </si>
  <si>
    <t>KYG826001003</t>
  </si>
  <si>
    <t>CNE1000019P8</t>
  </si>
  <si>
    <t>4700</t>
  </si>
  <si>
    <t>CNE0000016P6</t>
  </si>
  <si>
    <t>KYG8569A1067</t>
  </si>
  <si>
    <t>KYG794911092</t>
  </si>
  <si>
    <t>CNE100001MK7</t>
  </si>
  <si>
    <t>KYG8884K1105</t>
  </si>
  <si>
    <t>US91531W1062</t>
  </si>
  <si>
    <t>US94132V1052</t>
  </si>
  <si>
    <t>CNE100004280</t>
  </si>
  <si>
    <t>CNE100001D96</t>
  </si>
  <si>
    <t>CNE1000030K6</t>
  </si>
  <si>
    <t>CNE100004HT2</t>
  </si>
  <si>
    <t>6022</t>
  </si>
  <si>
    <t>KYG9843H1074</t>
  </si>
  <si>
    <t>6361</t>
  </si>
  <si>
    <t>CNE1000050Z2</t>
  </si>
  <si>
    <t>KYG9897E1098</t>
  </si>
  <si>
    <t>CNE100002R65</t>
  </si>
  <si>
    <t>CNE100002QY7</t>
  </si>
  <si>
    <t>CNE100002GY8</t>
  </si>
  <si>
    <t>6091</t>
  </si>
  <si>
    <t>CNE100001TL0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</si>
</sst>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4" x14ac:knownFonts="1">
    <font>
      <sz val="10"/>
      <name val="Arial"/>
    </font>
    <font>
      <sz val="10"/>
      <name val="Arial"/>
      <family val="2"/>
    </font>
    <font>
      <sz val="11"/>
      <name val="Corbel"/>
      <family val="2"/>
    </font>
    <font>
      <sz val="1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B382"/>
  <sheetViews>
    <sheetView zoomScaleNormal="100" workbookViewId="0"/>
  </sheetViews>
  <sheetFormatPr defaultRowHeight="12.75" x14ac:dyDescent="0.2"/>
  <cols>
    <col min="1" max="1" width="48.5703125" customWidth="1"/>
    <col min="2" max="2" width="16.28515625" customWidth="1"/>
    <col min="3" max="50" width="21" customWidth="1"/>
    <col min="51" max="54" width="17.5703125" customWidth="1"/>
  </cols>
  <sheetData>
    <row r="3" spans="1:54" ht="25.5" x14ac:dyDescent="0.2">
      <c r="A3" s="1" t="s">
        <v>0</v>
      </c>
      <c r="B3" s="1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  <c r="AI3" s="2" t="s">
        <v>2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2</v>
      </c>
      <c r="AO3" s="2" t="s">
        <v>2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2</v>
      </c>
      <c r="AY3" s="2" t="s">
        <v>2</v>
      </c>
      <c r="AZ3" s="2" t="s">
        <v>2</v>
      </c>
      <c r="BA3" s="2" t="s">
        <v>2</v>
      </c>
      <c r="BB3" s="2" t="s">
        <v>2</v>
      </c>
    </row>
    <row r="4" spans="1:54" x14ac:dyDescent="0.2">
      <c r="A4" s="1" t="s">
        <v>3</v>
      </c>
      <c r="B4" s="1" t="s">
        <v>4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5</v>
      </c>
      <c r="Q4" s="2" t="s">
        <v>5</v>
      </c>
      <c r="R4" s="2" t="s">
        <v>5</v>
      </c>
      <c r="S4" s="2" t="s">
        <v>5</v>
      </c>
      <c r="T4" s="2" t="s">
        <v>5</v>
      </c>
      <c r="U4" s="2" t="s">
        <v>5</v>
      </c>
      <c r="V4" s="2" t="s">
        <v>5</v>
      </c>
      <c r="W4" s="2" t="s">
        <v>5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5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5</v>
      </c>
      <c r="AW4" s="2" t="s">
        <v>5</v>
      </c>
      <c r="AX4" s="2" t="s">
        <v>5</v>
      </c>
      <c r="AY4" s="2" t="s">
        <v>5</v>
      </c>
      <c r="AZ4" s="2" t="s">
        <v>5</v>
      </c>
      <c r="BA4" s="2" t="s">
        <v>5</v>
      </c>
      <c r="BB4" s="2" t="s">
        <v>5</v>
      </c>
    </row>
    <row r="5" spans="1:54" x14ac:dyDescent="0.2">
      <c r="A5" s="1"/>
      <c r="B5" s="1"/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53</v>
      </c>
      <c r="AY5" s="2" t="s">
        <v>54</v>
      </c>
      <c r="AZ5" s="2" t="s">
        <v>55</v>
      </c>
      <c r="BA5" s="2" t="s">
        <v>56</v>
      </c>
      <c r="BB5" s="2" t="s">
        <v>57</v>
      </c>
    </row>
    <row r="6" spans="1:54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2">
      <c r="A7" s="3" t="s">
        <v>58</v>
      </c>
      <c r="B7" s="4">
        <v>4149711</v>
      </c>
      <c r="C7" s="5" t="s">
        <v>59</v>
      </c>
      <c r="D7" s="5" t="s">
        <v>59</v>
      </c>
      <c r="E7" s="5" t="s">
        <v>59</v>
      </c>
      <c r="F7" s="5" t="s">
        <v>59</v>
      </c>
      <c r="G7" s="5" t="s">
        <v>59</v>
      </c>
      <c r="H7" s="5" t="s">
        <v>59</v>
      </c>
      <c r="I7" s="5" t="s">
        <v>59</v>
      </c>
      <c r="J7" s="5" t="s">
        <v>59</v>
      </c>
      <c r="K7" s="5" t="s">
        <v>59</v>
      </c>
      <c r="L7" s="5" t="s">
        <v>59</v>
      </c>
      <c r="M7" s="5" t="s">
        <v>59</v>
      </c>
      <c r="N7" s="5" t="s">
        <v>59</v>
      </c>
      <c r="O7" s="5" t="s">
        <v>59</v>
      </c>
      <c r="P7" s="5" t="s">
        <v>59</v>
      </c>
      <c r="Q7" s="5" t="s">
        <v>59</v>
      </c>
      <c r="R7" s="5" t="s">
        <v>59</v>
      </c>
      <c r="S7" s="5" t="s">
        <v>59</v>
      </c>
      <c r="T7" s="5" t="s">
        <v>59</v>
      </c>
      <c r="U7" s="5" t="s">
        <v>59</v>
      </c>
      <c r="V7" s="5" t="s">
        <v>59</v>
      </c>
      <c r="W7" s="5" t="s">
        <v>59</v>
      </c>
      <c r="X7" s="5" t="s">
        <v>59</v>
      </c>
      <c r="Y7" s="5" t="s">
        <v>59</v>
      </c>
      <c r="Z7" s="5" t="s">
        <v>59</v>
      </c>
      <c r="AA7" s="5" t="s">
        <v>59</v>
      </c>
      <c r="AB7" s="5" t="s">
        <v>59</v>
      </c>
      <c r="AC7" s="5" t="s">
        <v>59</v>
      </c>
      <c r="AD7" s="5" t="s">
        <v>59</v>
      </c>
      <c r="AE7" s="5" t="s">
        <v>59</v>
      </c>
      <c r="AF7" s="5" t="s">
        <v>59</v>
      </c>
      <c r="AG7" s="5" t="s">
        <v>59</v>
      </c>
      <c r="AH7" s="5" t="s">
        <v>59</v>
      </c>
      <c r="AI7" s="5" t="s">
        <v>59</v>
      </c>
      <c r="AJ7" s="5" t="s">
        <v>59</v>
      </c>
      <c r="AK7" s="5" t="s">
        <v>59</v>
      </c>
      <c r="AL7" s="5" t="s">
        <v>59</v>
      </c>
      <c r="AM7" s="5" t="s">
        <v>59</v>
      </c>
      <c r="AN7" s="5" t="s">
        <v>59</v>
      </c>
      <c r="AO7" s="5" t="s">
        <v>59</v>
      </c>
      <c r="AP7" s="5" t="s">
        <v>59</v>
      </c>
      <c r="AQ7" s="5" t="s">
        <v>59</v>
      </c>
      <c r="AR7" s="5" t="s">
        <v>59</v>
      </c>
      <c r="AS7" s="5" t="s">
        <v>59</v>
      </c>
      <c r="AT7" s="5" t="s">
        <v>59</v>
      </c>
      <c r="AU7" s="5" t="s">
        <v>59</v>
      </c>
      <c r="AV7" s="5" t="s">
        <v>59</v>
      </c>
      <c r="AW7" s="5" t="s">
        <v>59</v>
      </c>
      <c r="AX7" s="5" t="s">
        <v>59</v>
      </c>
      <c r="AY7" s="5" t="s">
        <v>59</v>
      </c>
      <c r="AZ7" s="5" t="s">
        <v>59</v>
      </c>
      <c r="BA7" s="5" t="s">
        <v>59</v>
      </c>
      <c r="BB7" s="5" t="s">
        <v>59</v>
      </c>
    </row>
    <row r="8" spans="1:54" x14ac:dyDescent="0.2">
      <c r="A8" s="3" t="s">
        <v>60</v>
      </c>
      <c r="B8" s="4">
        <v>4149089</v>
      </c>
      <c r="C8" s="6">
        <v>74.043226190362901</v>
      </c>
      <c r="D8" s="6">
        <v>73.583528653847594</v>
      </c>
      <c r="E8" s="6">
        <v>74.383339264710699</v>
      </c>
      <c r="F8" s="6">
        <v>76.113924941552298</v>
      </c>
      <c r="G8" s="6">
        <v>75.362104608819905</v>
      </c>
      <c r="H8" s="6">
        <v>76.014050734247405</v>
      </c>
      <c r="I8" s="6">
        <v>76.5262327578357</v>
      </c>
      <c r="J8" s="6">
        <v>76.536480659332994</v>
      </c>
      <c r="K8" s="6">
        <v>74.886476027775302</v>
      </c>
      <c r="L8" s="6">
        <v>76.127519635760294</v>
      </c>
      <c r="M8" s="6">
        <v>76.922787504003693</v>
      </c>
      <c r="N8" s="6">
        <v>74.504377041932003</v>
      </c>
      <c r="O8" s="6">
        <v>75.767910035622194</v>
      </c>
      <c r="P8" s="6">
        <v>75.284400952580796</v>
      </c>
      <c r="Q8" s="6">
        <v>77.284904083823804</v>
      </c>
      <c r="R8" s="6">
        <v>77.974633110273501</v>
      </c>
      <c r="S8" s="6">
        <v>76.721343900527302</v>
      </c>
      <c r="T8" s="6">
        <v>76.208970576412497</v>
      </c>
      <c r="U8" s="6">
        <v>77.277716088668299</v>
      </c>
      <c r="V8" s="6">
        <v>77.937304725111005</v>
      </c>
      <c r="W8" s="6">
        <v>76.920083433626004</v>
      </c>
      <c r="X8" s="6">
        <v>78.239623666015007</v>
      </c>
      <c r="Y8" s="6">
        <v>78.279736940366107</v>
      </c>
      <c r="Z8" s="6">
        <v>78.537224788210807</v>
      </c>
      <c r="AA8" s="6">
        <v>76.841870855691297</v>
      </c>
      <c r="AB8" s="6">
        <v>78.670213717394802</v>
      </c>
      <c r="AC8" s="6">
        <v>77.7551668152106</v>
      </c>
      <c r="AD8" s="6">
        <v>78.148252339184296</v>
      </c>
      <c r="AE8" s="6">
        <v>76.094997170823007</v>
      </c>
      <c r="AF8" s="6">
        <v>76.537431018701298</v>
      </c>
      <c r="AG8" s="6">
        <v>76.784847997835499</v>
      </c>
      <c r="AH8" s="5" t="s">
        <v>59</v>
      </c>
      <c r="AI8" s="6">
        <v>78.460484162163993</v>
      </c>
      <c r="AJ8" s="5" t="s">
        <v>59</v>
      </c>
      <c r="AK8" s="6">
        <v>80.026329119491393</v>
      </c>
      <c r="AL8" s="5" t="s">
        <v>59</v>
      </c>
      <c r="AM8" s="6">
        <v>81.110618508234595</v>
      </c>
      <c r="AN8" s="5" t="s">
        <v>59</v>
      </c>
      <c r="AO8" s="6">
        <v>80.767104413601999</v>
      </c>
      <c r="AP8" s="5" t="s">
        <v>59</v>
      </c>
      <c r="AQ8" s="6">
        <v>82.019438942304603</v>
      </c>
      <c r="AR8" s="6">
        <v>82.615693782966702</v>
      </c>
      <c r="AS8" s="6">
        <v>82.197095945777093</v>
      </c>
      <c r="AT8" s="6">
        <v>80.768395962460403</v>
      </c>
      <c r="AU8" s="6">
        <v>82.397452827756993</v>
      </c>
      <c r="AV8" s="6">
        <v>83.732555658248103</v>
      </c>
      <c r="AW8" s="6">
        <v>84.686528728861006</v>
      </c>
      <c r="AX8" s="6">
        <v>85.456555918980499</v>
      </c>
      <c r="AY8" s="5" t="s">
        <v>59</v>
      </c>
      <c r="AZ8" s="5" t="s">
        <v>59</v>
      </c>
      <c r="BA8" s="5" t="s">
        <v>59</v>
      </c>
      <c r="BB8" s="5" t="s">
        <v>59</v>
      </c>
    </row>
    <row r="9" spans="1:54" x14ac:dyDescent="0.2">
      <c r="A9" s="3" t="s">
        <v>61</v>
      </c>
      <c r="B9" s="4">
        <v>4193245</v>
      </c>
      <c r="C9" s="5" t="s">
        <v>59</v>
      </c>
      <c r="D9" s="5" t="s">
        <v>59</v>
      </c>
      <c r="E9" s="5" t="s">
        <v>59</v>
      </c>
      <c r="F9" s="5" t="s">
        <v>59</v>
      </c>
      <c r="G9" s="5" t="s">
        <v>59</v>
      </c>
      <c r="H9" s="5" t="s">
        <v>59</v>
      </c>
      <c r="I9" s="5" t="s">
        <v>59</v>
      </c>
      <c r="J9" s="5" t="s">
        <v>59</v>
      </c>
      <c r="K9" s="5" t="s">
        <v>59</v>
      </c>
      <c r="L9" s="5" t="s">
        <v>59</v>
      </c>
      <c r="M9" s="5" t="s">
        <v>59</v>
      </c>
      <c r="N9" s="5" t="s">
        <v>59</v>
      </c>
      <c r="O9" s="5" t="s">
        <v>59</v>
      </c>
      <c r="P9" s="5" t="s">
        <v>59</v>
      </c>
      <c r="Q9" s="5" t="s">
        <v>59</v>
      </c>
      <c r="R9" s="5" t="s">
        <v>59</v>
      </c>
      <c r="S9" s="5" t="s">
        <v>59</v>
      </c>
      <c r="T9" s="5" t="s">
        <v>59</v>
      </c>
      <c r="U9" s="5" t="s">
        <v>59</v>
      </c>
      <c r="V9" s="5" t="s">
        <v>59</v>
      </c>
      <c r="W9" s="5" t="s">
        <v>59</v>
      </c>
      <c r="X9" s="5" t="s">
        <v>59</v>
      </c>
      <c r="Y9" s="5" t="s">
        <v>59</v>
      </c>
      <c r="Z9" s="5" t="s">
        <v>59</v>
      </c>
      <c r="AA9" s="5" t="s">
        <v>59</v>
      </c>
      <c r="AB9" s="5" t="s">
        <v>59</v>
      </c>
      <c r="AC9" s="5" t="s">
        <v>59</v>
      </c>
      <c r="AD9" s="5" t="s">
        <v>59</v>
      </c>
      <c r="AE9" s="5" t="s">
        <v>59</v>
      </c>
      <c r="AF9" s="5" t="s">
        <v>59</v>
      </c>
      <c r="AG9" s="5" t="s">
        <v>59</v>
      </c>
      <c r="AH9" s="5" t="s">
        <v>59</v>
      </c>
      <c r="AI9" s="5" t="s">
        <v>59</v>
      </c>
      <c r="AJ9" s="5" t="s">
        <v>59</v>
      </c>
      <c r="AK9" s="5" t="s">
        <v>59</v>
      </c>
      <c r="AL9" s="5" t="s">
        <v>59</v>
      </c>
      <c r="AM9" s="5" t="s">
        <v>59</v>
      </c>
      <c r="AN9" s="5" t="s">
        <v>59</v>
      </c>
      <c r="AO9" s="5" t="s">
        <v>59</v>
      </c>
      <c r="AP9" s="5" t="s">
        <v>59</v>
      </c>
      <c r="AQ9" s="5" t="s">
        <v>59</v>
      </c>
      <c r="AR9" s="5" t="s">
        <v>59</v>
      </c>
      <c r="AS9" s="5" t="s">
        <v>59</v>
      </c>
      <c r="AT9" s="5" t="s">
        <v>59</v>
      </c>
      <c r="AU9" s="5" t="s">
        <v>59</v>
      </c>
      <c r="AV9" s="5" t="s">
        <v>59</v>
      </c>
      <c r="AW9" s="5" t="s">
        <v>59</v>
      </c>
      <c r="AX9" s="5" t="s">
        <v>59</v>
      </c>
      <c r="AY9" s="5" t="s">
        <v>59</v>
      </c>
      <c r="AZ9" s="5" t="s">
        <v>59</v>
      </c>
      <c r="BA9" s="5" t="s">
        <v>59</v>
      </c>
      <c r="BB9" s="5" t="s">
        <v>59</v>
      </c>
    </row>
    <row r="10" spans="1:54" x14ac:dyDescent="0.2">
      <c r="A10" s="3" t="s">
        <v>62</v>
      </c>
      <c r="B10" s="4">
        <v>4556809</v>
      </c>
      <c r="C10" s="6">
        <v>0</v>
      </c>
      <c r="D10" s="5" t="s">
        <v>59</v>
      </c>
      <c r="E10" s="5" t="s">
        <v>59</v>
      </c>
      <c r="F10" s="5" t="s">
        <v>59</v>
      </c>
      <c r="G10" s="6">
        <v>0</v>
      </c>
      <c r="H10" s="5" t="s">
        <v>59</v>
      </c>
      <c r="I10" s="5" t="s">
        <v>59</v>
      </c>
      <c r="J10" s="5" t="s">
        <v>59</v>
      </c>
      <c r="K10" s="6">
        <v>0</v>
      </c>
      <c r="L10" s="5" t="s">
        <v>59</v>
      </c>
      <c r="M10" s="5" t="s">
        <v>59</v>
      </c>
      <c r="N10" s="5" t="s">
        <v>59</v>
      </c>
      <c r="O10" s="6">
        <v>0</v>
      </c>
      <c r="P10" s="5" t="s">
        <v>59</v>
      </c>
      <c r="Q10" s="5" t="s">
        <v>59</v>
      </c>
      <c r="R10" s="5" t="s">
        <v>59</v>
      </c>
      <c r="S10" s="6">
        <v>0</v>
      </c>
      <c r="T10" s="5" t="s">
        <v>59</v>
      </c>
      <c r="U10" s="5" t="s">
        <v>59</v>
      </c>
      <c r="V10" s="5" t="s">
        <v>59</v>
      </c>
      <c r="W10" s="5" t="s">
        <v>59</v>
      </c>
      <c r="X10" s="5" t="s">
        <v>59</v>
      </c>
      <c r="Y10" s="5" t="s">
        <v>59</v>
      </c>
      <c r="Z10" s="5" t="s">
        <v>59</v>
      </c>
      <c r="AA10" s="5" t="s">
        <v>59</v>
      </c>
      <c r="AB10" s="5" t="s">
        <v>59</v>
      </c>
      <c r="AC10" s="5" t="s">
        <v>59</v>
      </c>
      <c r="AD10" s="5" t="s">
        <v>59</v>
      </c>
      <c r="AE10" s="5" t="s">
        <v>59</v>
      </c>
      <c r="AF10" s="5" t="s">
        <v>59</v>
      </c>
      <c r="AG10" s="5" t="s">
        <v>59</v>
      </c>
      <c r="AH10" s="5" t="s">
        <v>59</v>
      </c>
      <c r="AI10" s="5" t="s">
        <v>59</v>
      </c>
      <c r="AJ10" s="5" t="s">
        <v>59</v>
      </c>
      <c r="AK10" s="5" t="s">
        <v>59</v>
      </c>
      <c r="AL10" s="5" t="s">
        <v>59</v>
      </c>
      <c r="AM10" s="5" t="s">
        <v>59</v>
      </c>
      <c r="AN10" s="5" t="s">
        <v>59</v>
      </c>
      <c r="AO10" s="5" t="s">
        <v>59</v>
      </c>
      <c r="AP10" s="5" t="s">
        <v>59</v>
      </c>
      <c r="AQ10" s="5" t="s">
        <v>59</v>
      </c>
      <c r="AR10" s="5" t="s">
        <v>59</v>
      </c>
      <c r="AS10" s="5" t="s">
        <v>59</v>
      </c>
      <c r="AT10" s="5" t="s">
        <v>59</v>
      </c>
      <c r="AU10" s="5" t="s">
        <v>59</v>
      </c>
      <c r="AV10" s="5" t="s">
        <v>59</v>
      </c>
      <c r="AW10" s="5" t="s">
        <v>59</v>
      </c>
      <c r="AX10" s="5" t="s">
        <v>59</v>
      </c>
      <c r="AY10" s="5" t="s">
        <v>59</v>
      </c>
      <c r="AZ10" s="5" t="s">
        <v>59</v>
      </c>
      <c r="BA10" s="5" t="s">
        <v>59</v>
      </c>
      <c r="BB10" s="5" t="s">
        <v>59</v>
      </c>
    </row>
    <row r="11" spans="1:54" x14ac:dyDescent="0.2">
      <c r="A11" s="3" t="s">
        <v>63</v>
      </c>
      <c r="B11" s="4">
        <v>10432106</v>
      </c>
      <c r="C11" s="5" t="s">
        <v>59</v>
      </c>
      <c r="D11" s="5" t="s">
        <v>59</v>
      </c>
      <c r="E11" s="5" t="s">
        <v>59</v>
      </c>
      <c r="F11" s="6">
        <v>86.847192938752102</v>
      </c>
      <c r="G11" s="6">
        <v>86.245022547934795</v>
      </c>
      <c r="H11" s="5" t="s">
        <v>59</v>
      </c>
      <c r="I11" s="6">
        <v>86.292929317948506</v>
      </c>
      <c r="J11" s="5" t="s">
        <v>59</v>
      </c>
      <c r="K11" s="6">
        <v>85.878059033112194</v>
      </c>
      <c r="L11" s="6">
        <v>85.615787603331</v>
      </c>
      <c r="M11" s="6">
        <v>87.114717257784307</v>
      </c>
      <c r="N11" s="6">
        <v>86.734758479354397</v>
      </c>
      <c r="O11" s="6">
        <v>84.089817894850199</v>
      </c>
      <c r="P11" s="5" t="s">
        <v>59</v>
      </c>
      <c r="Q11" s="5" t="s">
        <v>59</v>
      </c>
      <c r="R11" s="5" t="s">
        <v>59</v>
      </c>
      <c r="S11" s="5" t="s">
        <v>59</v>
      </c>
      <c r="T11" s="5" t="s">
        <v>59</v>
      </c>
      <c r="U11" s="5" t="s">
        <v>59</v>
      </c>
      <c r="V11" s="5" t="s">
        <v>59</v>
      </c>
      <c r="W11" s="5" t="s">
        <v>59</v>
      </c>
      <c r="X11" s="5" t="s">
        <v>59</v>
      </c>
      <c r="Y11" s="5" t="s">
        <v>59</v>
      </c>
      <c r="Z11" s="5" t="s">
        <v>59</v>
      </c>
      <c r="AA11" s="5" t="s">
        <v>59</v>
      </c>
      <c r="AB11" s="5" t="s">
        <v>59</v>
      </c>
      <c r="AC11" s="5" t="s">
        <v>59</v>
      </c>
      <c r="AD11" s="5" t="s">
        <v>59</v>
      </c>
      <c r="AE11" s="5" t="s">
        <v>59</v>
      </c>
      <c r="AF11" s="5" t="s">
        <v>59</v>
      </c>
      <c r="AG11" s="5" t="s">
        <v>59</v>
      </c>
      <c r="AH11" s="5" t="s">
        <v>59</v>
      </c>
      <c r="AI11" s="5" t="s">
        <v>59</v>
      </c>
      <c r="AJ11" s="5" t="s">
        <v>59</v>
      </c>
      <c r="AK11" s="5" t="s">
        <v>59</v>
      </c>
      <c r="AL11" s="5" t="s">
        <v>59</v>
      </c>
      <c r="AM11" s="5" t="s">
        <v>59</v>
      </c>
      <c r="AN11" s="5" t="s">
        <v>59</v>
      </c>
      <c r="AO11" s="5" t="s">
        <v>59</v>
      </c>
      <c r="AP11" s="5" t="s">
        <v>59</v>
      </c>
      <c r="AQ11" s="5" t="s">
        <v>59</v>
      </c>
      <c r="AR11" s="5" t="s">
        <v>59</v>
      </c>
      <c r="AS11" s="5" t="s">
        <v>59</v>
      </c>
      <c r="AT11" s="5" t="s">
        <v>59</v>
      </c>
      <c r="AU11" s="5" t="s">
        <v>59</v>
      </c>
      <c r="AV11" s="5" t="s">
        <v>59</v>
      </c>
      <c r="AW11" s="5" t="s">
        <v>59</v>
      </c>
      <c r="AX11" s="5" t="s">
        <v>59</v>
      </c>
      <c r="AY11" s="5" t="s">
        <v>59</v>
      </c>
      <c r="AZ11" s="5" t="s">
        <v>59</v>
      </c>
      <c r="BA11" s="5" t="s">
        <v>59</v>
      </c>
      <c r="BB11" s="5" t="s">
        <v>59</v>
      </c>
    </row>
    <row r="12" spans="1:54" x14ac:dyDescent="0.2">
      <c r="A12" s="3" t="s">
        <v>64</v>
      </c>
      <c r="B12" s="4">
        <v>8125619</v>
      </c>
      <c r="C12" s="5" t="s">
        <v>59</v>
      </c>
      <c r="D12" s="6">
        <v>90.956196934270494</v>
      </c>
      <c r="E12" s="6">
        <v>91.278465354900206</v>
      </c>
      <c r="F12" s="6">
        <v>87.7399285374252</v>
      </c>
      <c r="G12" s="6">
        <v>88.483594316642396</v>
      </c>
      <c r="H12" s="6">
        <v>88.446734553044905</v>
      </c>
      <c r="I12" s="6">
        <v>89.083793835139303</v>
      </c>
      <c r="J12" s="5" t="s">
        <v>59</v>
      </c>
      <c r="K12" s="6">
        <v>87.492211307775094</v>
      </c>
      <c r="L12" s="6">
        <v>86.097028830277296</v>
      </c>
      <c r="M12" s="6">
        <v>90.140064369159404</v>
      </c>
      <c r="N12" s="6">
        <v>86.947598623987403</v>
      </c>
      <c r="O12" s="6">
        <v>86.591921277121102</v>
      </c>
      <c r="P12" s="6">
        <v>87.2504280001219</v>
      </c>
      <c r="Q12" s="5" t="s">
        <v>59</v>
      </c>
      <c r="R12" s="5" t="s">
        <v>59</v>
      </c>
      <c r="S12" s="5" t="s">
        <v>59</v>
      </c>
      <c r="T12" s="5" t="s">
        <v>59</v>
      </c>
      <c r="U12" s="5" t="s">
        <v>59</v>
      </c>
      <c r="V12" s="5" t="s">
        <v>59</v>
      </c>
      <c r="W12" s="5" t="s">
        <v>59</v>
      </c>
      <c r="X12" s="5" t="s">
        <v>59</v>
      </c>
      <c r="Y12" s="5" t="s">
        <v>59</v>
      </c>
      <c r="Z12" s="5" t="s">
        <v>59</v>
      </c>
      <c r="AA12" s="5" t="s">
        <v>59</v>
      </c>
      <c r="AB12" s="5" t="s">
        <v>59</v>
      </c>
      <c r="AC12" s="5" t="s">
        <v>59</v>
      </c>
      <c r="AD12" s="5" t="s">
        <v>59</v>
      </c>
      <c r="AE12" s="5" t="s">
        <v>59</v>
      </c>
      <c r="AF12" s="5" t="s">
        <v>59</v>
      </c>
      <c r="AG12" s="5" t="s">
        <v>59</v>
      </c>
      <c r="AH12" s="5" t="s">
        <v>59</v>
      </c>
      <c r="AI12" s="5" t="s">
        <v>59</v>
      </c>
      <c r="AJ12" s="5" t="s">
        <v>59</v>
      </c>
      <c r="AK12" s="5" t="s">
        <v>59</v>
      </c>
      <c r="AL12" s="5" t="s">
        <v>59</v>
      </c>
      <c r="AM12" s="5" t="s">
        <v>59</v>
      </c>
      <c r="AN12" s="5" t="s">
        <v>59</v>
      </c>
      <c r="AO12" s="5" t="s">
        <v>59</v>
      </c>
      <c r="AP12" s="5" t="s">
        <v>59</v>
      </c>
      <c r="AQ12" s="5" t="s">
        <v>59</v>
      </c>
      <c r="AR12" s="5" t="s">
        <v>59</v>
      </c>
      <c r="AS12" s="5" t="s">
        <v>59</v>
      </c>
      <c r="AT12" s="5" t="s">
        <v>59</v>
      </c>
      <c r="AU12" s="5" t="s">
        <v>59</v>
      </c>
      <c r="AV12" s="5" t="s">
        <v>59</v>
      </c>
      <c r="AW12" s="5" t="s">
        <v>59</v>
      </c>
      <c r="AX12" s="5" t="s">
        <v>59</v>
      </c>
      <c r="AY12" s="5" t="s">
        <v>59</v>
      </c>
      <c r="AZ12" s="5" t="s">
        <v>59</v>
      </c>
      <c r="BA12" s="5" t="s">
        <v>59</v>
      </c>
      <c r="BB12" s="5" t="s">
        <v>59</v>
      </c>
    </row>
    <row r="13" spans="1:54" x14ac:dyDescent="0.2">
      <c r="A13" s="3" t="s">
        <v>65</v>
      </c>
      <c r="B13" s="4">
        <v>4837640</v>
      </c>
      <c r="C13" s="6">
        <v>77.935819084942807</v>
      </c>
      <c r="D13" s="6">
        <v>78.425269531799799</v>
      </c>
      <c r="E13" s="6">
        <v>79.6502880856074</v>
      </c>
      <c r="F13" s="6">
        <v>79.567693799303996</v>
      </c>
      <c r="G13" s="6">
        <v>78.412129724131404</v>
      </c>
      <c r="H13" s="5" t="s">
        <v>59</v>
      </c>
      <c r="I13" s="5" t="s">
        <v>59</v>
      </c>
      <c r="J13" s="6">
        <v>78.625950492564996</v>
      </c>
      <c r="K13" s="6">
        <v>79.715348923267797</v>
      </c>
      <c r="L13" s="5" t="s">
        <v>59</v>
      </c>
      <c r="M13" s="6">
        <v>74.929343475393296</v>
      </c>
      <c r="N13" s="6">
        <v>69.295589211146293</v>
      </c>
      <c r="O13" s="6">
        <v>72.424685305673293</v>
      </c>
      <c r="P13" s="5" t="s">
        <v>59</v>
      </c>
      <c r="Q13" s="6">
        <v>66.587318595604003</v>
      </c>
      <c r="R13" s="6">
        <v>65.808293207198304</v>
      </c>
      <c r="S13" s="6">
        <v>69.577115573569102</v>
      </c>
      <c r="T13" s="6">
        <v>65.712006808658501</v>
      </c>
      <c r="U13" s="6">
        <v>70.075852237319395</v>
      </c>
      <c r="V13" s="5" t="s">
        <v>59</v>
      </c>
      <c r="W13" s="5" t="s">
        <v>59</v>
      </c>
      <c r="X13" s="5" t="s">
        <v>59</v>
      </c>
      <c r="Y13" s="5" t="s">
        <v>59</v>
      </c>
      <c r="Z13" s="5" t="s">
        <v>59</v>
      </c>
      <c r="AA13" s="5" t="s">
        <v>59</v>
      </c>
      <c r="AB13" s="5" t="s">
        <v>59</v>
      </c>
      <c r="AC13" s="5" t="s">
        <v>59</v>
      </c>
      <c r="AD13" s="5" t="s">
        <v>59</v>
      </c>
      <c r="AE13" s="5" t="s">
        <v>59</v>
      </c>
      <c r="AF13" s="5" t="s">
        <v>59</v>
      </c>
      <c r="AG13" s="5" t="s">
        <v>59</v>
      </c>
      <c r="AH13" s="5" t="s">
        <v>59</v>
      </c>
      <c r="AI13" s="5" t="s">
        <v>59</v>
      </c>
      <c r="AJ13" s="5" t="s">
        <v>59</v>
      </c>
      <c r="AK13" s="5" t="s">
        <v>59</v>
      </c>
      <c r="AL13" s="5" t="s">
        <v>59</v>
      </c>
      <c r="AM13" s="5" t="s">
        <v>59</v>
      </c>
      <c r="AN13" s="5" t="s">
        <v>59</v>
      </c>
      <c r="AO13" s="5" t="s">
        <v>59</v>
      </c>
      <c r="AP13" s="5" t="s">
        <v>59</v>
      </c>
      <c r="AQ13" s="5" t="s">
        <v>59</v>
      </c>
      <c r="AR13" s="5" t="s">
        <v>59</v>
      </c>
      <c r="AS13" s="5" t="s">
        <v>59</v>
      </c>
      <c r="AT13" s="5" t="s">
        <v>59</v>
      </c>
      <c r="AU13" s="5" t="s">
        <v>59</v>
      </c>
      <c r="AV13" s="5" t="s">
        <v>59</v>
      </c>
      <c r="AW13" s="5" t="s">
        <v>59</v>
      </c>
      <c r="AX13" s="5" t="s">
        <v>59</v>
      </c>
      <c r="AY13" s="5" t="s">
        <v>59</v>
      </c>
      <c r="AZ13" s="5" t="s">
        <v>59</v>
      </c>
      <c r="BA13" s="5" t="s">
        <v>59</v>
      </c>
      <c r="BB13" s="5" t="s">
        <v>59</v>
      </c>
    </row>
    <row r="14" spans="1:54" x14ac:dyDescent="0.2">
      <c r="A14" s="3" t="s">
        <v>66</v>
      </c>
      <c r="B14" s="4">
        <v>10532538</v>
      </c>
      <c r="C14" s="6">
        <v>90.284369500025505</v>
      </c>
      <c r="D14" s="6">
        <v>90.644989398375699</v>
      </c>
      <c r="E14" s="6">
        <v>90.735499106629405</v>
      </c>
      <c r="F14" s="5" t="s">
        <v>59</v>
      </c>
      <c r="G14" s="6">
        <v>90.399345791633095</v>
      </c>
      <c r="H14" s="5" t="s">
        <v>59</v>
      </c>
      <c r="I14" s="6">
        <v>89.927350922072407</v>
      </c>
      <c r="J14" s="5" t="s">
        <v>59</v>
      </c>
      <c r="K14" s="6">
        <v>89.445537100820204</v>
      </c>
      <c r="L14" s="5" t="s">
        <v>59</v>
      </c>
      <c r="M14" s="6">
        <v>87.658079602728293</v>
      </c>
      <c r="N14" s="5" t="s">
        <v>59</v>
      </c>
      <c r="O14" s="6">
        <v>88.228293034363404</v>
      </c>
      <c r="P14" s="6">
        <v>89.240202511043506</v>
      </c>
      <c r="Q14" s="5" t="s">
        <v>59</v>
      </c>
      <c r="R14" s="5" t="s">
        <v>59</v>
      </c>
      <c r="S14" s="5" t="s">
        <v>59</v>
      </c>
      <c r="T14" s="5" t="s">
        <v>59</v>
      </c>
      <c r="U14" s="5" t="s">
        <v>59</v>
      </c>
      <c r="V14" s="5" t="s">
        <v>59</v>
      </c>
      <c r="W14" s="5" t="s">
        <v>59</v>
      </c>
      <c r="X14" s="5" t="s">
        <v>59</v>
      </c>
      <c r="Y14" s="5" t="s">
        <v>59</v>
      </c>
      <c r="Z14" s="5" t="s">
        <v>59</v>
      </c>
      <c r="AA14" s="5" t="s">
        <v>59</v>
      </c>
      <c r="AB14" s="5" t="s">
        <v>59</v>
      </c>
      <c r="AC14" s="5" t="s">
        <v>59</v>
      </c>
      <c r="AD14" s="5" t="s">
        <v>59</v>
      </c>
      <c r="AE14" s="5" t="s">
        <v>59</v>
      </c>
      <c r="AF14" s="5" t="s">
        <v>59</v>
      </c>
      <c r="AG14" s="5" t="s">
        <v>59</v>
      </c>
      <c r="AH14" s="5" t="s">
        <v>59</v>
      </c>
      <c r="AI14" s="5" t="s">
        <v>59</v>
      </c>
      <c r="AJ14" s="5" t="s">
        <v>59</v>
      </c>
      <c r="AK14" s="5" t="s">
        <v>59</v>
      </c>
      <c r="AL14" s="5" t="s">
        <v>59</v>
      </c>
      <c r="AM14" s="5" t="s">
        <v>59</v>
      </c>
      <c r="AN14" s="5" t="s">
        <v>59</v>
      </c>
      <c r="AO14" s="5" t="s">
        <v>59</v>
      </c>
      <c r="AP14" s="5" t="s">
        <v>59</v>
      </c>
      <c r="AQ14" s="5" t="s">
        <v>59</v>
      </c>
      <c r="AR14" s="5" t="s">
        <v>59</v>
      </c>
      <c r="AS14" s="5" t="s">
        <v>59</v>
      </c>
      <c r="AT14" s="5" t="s">
        <v>59</v>
      </c>
      <c r="AU14" s="5" t="s">
        <v>59</v>
      </c>
      <c r="AV14" s="5" t="s">
        <v>59</v>
      </c>
      <c r="AW14" s="5" t="s">
        <v>59</v>
      </c>
      <c r="AX14" s="5" t="s">
        <v>59</v>
      </c>
      <c r="AY14" s="5" t="s">
        <v>59</v>
      </c>
      <c r="AZ14" s="5" t="s">
        <v>59</v>
      </c>
      <c r="BA14" s="5" t="s">
        <v>59</v>
      </c>
      <c r="BB14" s="5" t="s">
        <v>59</v>
      </c>
    </row>
    <row r="15" spans="1:54" x14ac:dyDescent="0.2">
      <c r="A15" s="3" t="s">
        <v>67</v>
      </c>
      <c r="B15" s="4">
        <v>4794940</v>
      </c>
      <c r="C15" s="5" t="s">
        <v>59</v>
      </c>
      <c r="D15" s="5" t="s">
        <v>59</v>
      </c>
      <c r="E15" s="5" t="s">
        <v>59</v>
      </c>
      <c r="F15" s="5" t="s">
        <v>59</v>
      </c>
      <c r="G15" s="5" t="s">
        <v>59</v>
      </c>
      <c r="H15" s="5" t="s">
        <v>59</v>
      </c>
      <c r="I15" s="5" t="s">
        <v>59</v>
      </c>
      <c r="J15" s="5" t="s">
        <v>59</v>
      </c>
      <c r="K15" s="5" t="s">
        <v>59</v>
      </c>
      <c r="L15" s="5" t="s">
        <v>59</v>
      </c>
      <c r="M15" s="5" t="s">
        <v>59</v>
      </c>
      <c r="N15" s="5" t="s">
        <v>59</v>
      </c>
      <c r="O15" s="5" t="s">
        <v>59</v>
      </c>
      <c r="P15" s="5" t="s">
        <v>59</v>
      </c>
      <c r="Q15" s="5" t="s">
        <v>59</v>
      </c>
      <c r="R15" s="5" t="s">
        <v>59</v>
      </c>
      <c r="S15" s="5" t="s">
        <v>59</v>
      </c>
      <c r="T15" s="5" t="s">
        <v>59</v>
      </c>
      <c r="U15" s="5" t="s">
        <v>59</v>
      </c>
      <c r="V15" s="5" t="s">
        <v>59</v>
      </c>
      <c r="W15" s="5" t="s">
        <v>59</v>
      </c>
      <c r="X15" s="5" t="s">
        <v>59</v>
      </c>
      <c r="Y15" s="5" t="s">
        <v>59</v>
      </c>
      <c r="Z15" s="5" t="s">
        <v>59</v>
      </c>
      <c r="AA15" s="5" t="s">
        <v>59</v>
      </c>
      <c r="AB15" s="5" t="s">
        <v>59</v>
      </c>
      <c r="AC15" s="5" t="s">
        <v>59</v>
      </c>
      <c r="AD15" s="5" t="s">
        <v>59</v>
      </c>
      <c r="AE15" s="5" t="s">
        <v>59</v>
      </c>
      <c r="AF15" s="5" t="s">
        <v>59</v>
      </c>
      <c r="AG15" s="5" t="s">
        <v>59</v>
      </c>
      <c r="AH15" s="5" t="s">
        <v>59</v>
      </c>
      <c r="AI15" s="5" t="s">
        <v>59</v>
      </c>
      <c r="AJ15" s="5" t="s">
        <v>59</v>
      </c>
      <c r="AK15" s="5" t="s">
        <v>59</v>
      </c>
      <c r="AL15" s="5" t="s">
        <v>59</v>
      </c>
      <c r="AM15" s="5" t="s">
        <v>59</v>
      </c>
      <c r="AN15" s="5" t="s">
        <v>59</v>
      </c>
      <c r="AO15" s="5" t="s">
        <v>59</v>
      </c>
      <c r="AP15" s="5" t="s">
        <v>59</v>
      </c>
      <c r="AQ15" s="5" t="s">
        <v>59</v>
      </c>
      <c r="AR15" s="5" t="s">
        <v>59</v>
      </c>
      <c r="AS15" s="5" t="s">
        <v>59</v>
      </c>
      <c r="AT15" s="5" t="s">
        <v>59</v>
      </c>
      <c r="AU15" s="5" t="s">
        <v>59</v>
      </c>
      <c r="AV15" s="5" t="s">
        <v>59</v>
      </c>
      <c r="AW15" s="5" t="s">
        <v>59</v>
      </c>
      <c r="AX15" s="5" t="s">
        <v>59</v>
      </c>
      <c r="AY15" s="5" t="s">
        <v>59</v>
      </c>
      <c r="AZ15" s="5" t="s">
        <v>59</v>
      </c>
      <c r="BA15" s="5" t="s">
        <v>59</v>
      </c>
      <c r="BB15" s="5" t="s">
        <v>59</v>
      </c>
    </row>
    <row r="16" spans="1:54" x14ac:dyDescent="0.2">
      <c r="A16" s="3" t="s">
        <v>68</v>
      </c>
      <c r="B16" s="4">
        <v>4370388</v>
      </c>
      <c r="C16" s="5" t="s">
        <v>59</v>
      </c>
      <c r="D16" s="5" t="s">
        <v>59</v>
      </c>
      <c r="E16" s="5" t="s">
        <v>59</v>
      </c>
      <c r="F16" s="5" t="s">
        <v>59</v>
      </c>
      <c r="G16" s="5" t="s">
        <v>59</v>
      </c>
      <c r="H16" s="5" t="s">
        <v>59</v>
      </c>
      <c r="I16" s="5" t="s">
        <v>59</v>
      </c>
      <c r="J16" s="5" t="s">
        <v>59</v>
      </c>
      <c r="K16" s="5" t="s">
        <v>59</v>
      </c>
      <c r="L16" s="5" t="s">
        <v>59</v>
      </c>
      <c r="M16" s="5" t="s">
        <v>59</v>
      </c>
      <c r="N16" s="5" t="s">
        <v>59</v>
      </c>
      <c r="O16" s="5" t="s">
        <v>59</v>
      </c>
      <c r="P16" s="5" t="s">
        <v>59</v>
      </c>
      <c r="Q16" s="5" t="s">
        <v>59</v>
      </c>
      <c r="R16" s="5" t="s">
        <v>59</v>
      </c>
      <c r="S16" s="5" t="s">
        <v>59</v>
      </c>
      <c r="T16" s="5" t="s">
        <v>59</v>
      </c>
      <c r="U16" s="5" t="s">
        <v>59</v>
      </c>
      <c r="V16" s="5" t="s">
        <v>59</v>
      </c>
      <c r="W16" s="6">
        <v>41.493385305018201</v>
      </c>
      <c r="X16" s="5" t="s">
        <v>59</v>
      </c>
      <c r="Y16" s="5" t="s">
        <v>59</v>
      </c>
      <c r="Z16" s="5" t="s">
        <v>59</v>
      </c>
      <c r="AA16" s="5" t="s">
        <v>59</v>
      </c>
      <c r="AB16" s="5" t="s">
        <v>59</v>
      </c>
      <c r="AC16" s="5" t="s">
        <v>59</v>
      </c>
      <c r="AD16" s="5" t="s">
        <v>59</v>
      </c>
      <c r="AE16" s="5" t="s">
        <v>59</v>
      </c>
      <c r="AF16" s="5" t="s">
        <v>59</v>
      </c>
      <c r="AG16" s="5" t="s">
        <v>59</v>
      </c>
      <c r="AH16" s="5" t="s">
        <v>59</v>
      </c>
      <c r="AI16" s="5" t="s">
        <v>59</v>
      </c>
      <c r="AJ16" s="5" t="s">
        <v>59</v>
      </c>
      <c r="AK16" s="5" t="s">
        <v>59</v>
      </c>
      <c r="AL16" s="5" t="s">
        <v>59</v>
      </c>
      <c r="AM16" s="5" t="s">
        <v>59</v>
      </c>
      <c r="AN16" s="5" t="s">
        <v>59</v>
      </c>
      <c r="AO16" s="5" t="s">
        <v>59</v>
      </c>
      <c r="AP16" s="5" t="s">
        <v>59</v>
      </c>
      <c r="AQ16" s="5" t="s">
        <v>59</v>
      </c>
      <c r="AR16" s="5" t="s">
        <v>59</v>
      </c>
      <c r="AS16" s="5" t="s">
        <v>59</v>
      </c>
      <c r="AT16" s="5" t="s">
        <v>59</v>
      </c>
      <c r="AU16" s="5" t="s">
        <v>59</v>
      </c>
      <c r="AV16" s="5" t="s">
        <v>59</v>
      </c>
      <c r="AW16" s="5" t="s">
        <v>59</v>
      </c>
      <c r="AX16" s="5" t="s">
        <v>59</v>
      </c>
      <c r="AY16" s="5" t="s">
        <v>59</v>
      </c>
      <c r="AZ16" s="5" t="s">
        <v>59</v>
      </c>
      <c r="BA16" s="5" t="s">
        <v>59</v>
      </c>
      <c r="BB16" s="5" t="s">
        <v>59</v>
      </c>
    </row>
    <row r="17" spans="1:54" x14ac:dyDescent="0.2">
      <c r="A17" s="3" t="s">
        <v>69</v>
      </c>
      <c r="B17" s="4">
        <v>29248123</v>
      </c>
      <c r="C17" s="5" t="s">
        <v>59</v>
      </c>
      <c r="D17" s="5" t="s">
        <v>59</v>
      </c>
      <c r="E17" s="5" t="s">
        <v>59</v>
      </c>
      <c r="F17" s="5" t="s">
        <v>59</v>
      </c>
      <c r="G17" s="5" t="s">
        <v>59</v>
      </c>
      <c r="H17" s="5" t="s">
        <v>59</v>
      </c>
      <c r="I17" s="5" t="s">
        <v>59</v>
      </c>
      <c r="J17" s="5" t="s">
        <v>59</v>
      </c>
      <c r="K17" s="5" t="s">
        <v>59</v>
      </c>
      <c r="L17" s="5" t="s">
        <v>59</v>
      </c>
      <c r="M17" s="5" t="s">
        <v>59</v>
      </c>
      <c r="N17" s="5" t="s">
        <v>59</v>
      </c>
      <c r="O17" s="5" t="s">
        <v>59</v>
      </c>
      <c r="P17" s="5" t="s">
        <v>59</v>
      </c>
      <c r="Q17" s="5" t="s">
        <v>59</v>
      </c>
      <c r="R17" s="5" t="s">
        <v>59</v>
      </c>
      <c r="S17" s="5" t="s">
        <v>59</v>
      </c>
      <c r="T17" s="5" t="s">
        <v>59</v>
      </c>
      <c r="U17" s="5" t="s">
        <v>59</v>
      </c>
      <c r="V17" s="5" t="s">
        <v>59</v>
      </c>
      <c r="W17" s="5" t="s">
        <v>59</v>
      </c>
      <c r="X17" s="5" t="s">
        <v>59</v>
      </c>
      <c r="Y17" s="5" t="s">
        <v>59</v>
      </c>
      <c r="Z17" s="5" t="s">
        <v>59</v>
      </c>
      <c r="AA17" s="5" t="s">
        <v>59</v>
      </c>
      <c r="AB17" s="5" t="s">
        <v>59</v>
      </c>
      <c r="AC17" s="5" t="s">
        <v>59</v>
      </c>
      <c r="AD17" s="5" t="s">
        <v>59</v>
      </c>
      <c r="AE17" s="5" t="s">
        <v>59</v>
      </c>
      <c r="AF17" s="5" t="s">
        <v>59</v>
      </c>
      <c r="AG17" s="5" t="s">
        <v>59</v>
      </c>
      <c r="AH17" s="5" t="s">
        <v>59</v>
      </c>
      <c r="AI17" s="5" t="s">
        <v>59</v>
      </c>
      <c r="AJ17" s="5" t="s">
        <v>59</v>
      </c>
      <c r="AK17" s="5" t="s">
        <v>59</v>
      </c>
      <c r="AL17" s="5" t="s">
        <v>59</v>
      </c>
      <c r="AM17" s="5" t="s">
        <v>59</v>
      </c>
      <c r="AN17" s="5" t="s">
        <v>59</v>
      </c>
      <c r="AO17" s="5" t="s">
        <v>59</v>
      </c>
      <c r="AP17" s="5" t="s">
        <v>59</v>
      </c>
      <c r="AQ17" s="5" t="s">
        <v>59</v>
      </c>
      <c r="AR17" s="5" t="s">
        <v>59</v>
      </c>
      <c r="AS17" s="5" t="s">
        <v>59</v>
      </c>
      <c r="AT17" s="5" t="s">
        <v>59</v>
      </c>
      <c r="AU17" s="5" t="s">
        <v>59</v>
      </c>
      <c r="AV17" s="5" t="s">
        <v>59</v>
      </c>
      <c r="AW17" s="5" t="s">
        <v>59</v>
      </c>
      <c r="AX17" s="5" t="s">
        <v>59</v>
      </c>
      <c r="AY17" s="5" t="s">
        <v>59</v>
      </c>
      <c r="AZ17" s="5" t="s">
        <v>59</v>
      </c>
      <c r="BA17" s="5" t="s">
        <v>59</v>
      </c>
      <c r="BB17" s="5" t="s">
        <v>59</v>
      </c>
    </row>
    <row r="18" spans="1:54" x14ac:dyDescent="0.2">
      <c r="A18" s="3" t="s">
        <v>70</v>
      </c>
      <c r="B18" s="4">
        <v>4313453</v>
      </c>
      <c r="C18" s="6">
        <v>60.475943636860002</v>
      </c>
      <c r="D18" s="5" t="s">
        <v>59</v>
      </c>
      <c r="E18" s="5" t="s">
        <v>59</v>
      </c>
      <c r="F18" s="5" t="s">
        <v>59</v>
      </c>
      <c r="G18" s="6">
        <v>62.670502061647802</v>
      </c>
      <c r="H18" s="5" t="s">
        <v>59</v>
      </c>
      <c r="I18" s="5" t="s">
        <v>59</v>
      </c>
      <c r="J18" s="5" t="s">
        <v>59</v>
      </c>
      <c r="K18" s="6">
        <v>63.948501312715202</v>
      </c>
      <c r="L18" s="5" t="s">
        <v>59</v>
      </c>
      <c r="M18" s="5" t="s">
        <v>59</v>
      </c>
      <c r="N18" s="5" t="s">
        <v>59</v>
      </c>
      <c r="O18" s="5" t="s">
        <v>59</v>
      </c>
      <c r="P18" s="5" t="s">
        <v>59</v>
      </c>
      <c r="Q18" s="5" t="s">
        <v>59</v>
      </c>
      <c r="R18" s="5" t="s">
        <v>59</v>
      </c>
      <c r="S18" s="5" t="s">
        <v>59</v>
      </c>
      <c r="T18" s="5" t="s">
        <v>59</v>
      </c>
      <c r="U18" s="5" t="s">
        <v>59</v>
      </c>
      <c r="V18" s="5" t="s">
        <v>59</v>
      </c>
      <c r="W18" s="5" t="s">
        <v>59</v>
      </c>
      <c r="X18" s="5" t="s">
        <v>59</v>
      </c>
      <c r="Y18" s="5" t="s">
        <v>59</v>
      </c>
      <c r="Z18" s="5" t="s">
        <v>59</v>
      </c>
      <c r="AA18" s="5" t="s">
        <v>59</v>
      </c>
      <c r="AB18" s="5" t="s">
        <v>59</v>
      </c>
      <c r="AC18" s="5" t="s">
        <v>59</v>
      </c>
      <c r="AD18" s="5" t="s">
        <v>59</v>
      </c>
      <c r="AE18" s="5" t="s">
        <v>59</v>
      </c>
      <c r="AF18" s="5" t="s">
        <v>59</v>
      </c>
      <c r="AG18" s="5" t="s">
        <v>59</v>
      </c>
      <c r="AH18" s="5" t="s">
        <v>59</v>
      </c>
      <c r="AI18" s="5" t="s">
        <v>59</v>
      </c>
      <c r="AJ18" s="5" t="s">
        <v>59</v>
      </c>
      <c r="AK18" s="5" t="s">
        <v>59</v>
      </c>
      <c r="AL18" s="5" t="s">
        <v>59</v>
      </c>
      <c r="AM18" s="5" t="s">
        <v>59</v>
      </c>
      <c r="AN18" s="5" t="s">
        <v>59</v>
      </c>
      <c r="AO18" s="5" t="s">
        <v>59</v>
      </c>
      <c r="AP18" s="5" t="s">
        <v>59</v>
      </c>
      <c r="AQ18" s="5" t="s">
        <v>59</v>
      </c>
      <c r="AR18" s="5" t="s">
        <v>59</v>
      </c>
      <c r="AS18" s="5" t="s">
        <v>59</v>
      </c>
      <c r="AT18" s="5" t="s">
        <v>59</v>
      </c>
      <c r="AU18" s="5" t="s">
        <v>59</v>
      </c>
      <c r="AV18" s="5" t="s">
        <v>59</v>
      </c>
      <c r="AW18" s="5" t="s">
        <v>59</v>
      </c>
      <c r="AX18" s="5" t="s">
        <v>59</v>
      </c>
      <c r="AY18" s="5" t="s">
        <v>59</v>
      </c>
      <c r="AZ18" s="5" t="s">
        <v>59</v>
      </c>
      <c r="BA18" s="5" t="s">
        <v>59</v>
      </c>
      <c r="BB18" s="5" t="s">
        <v>59</v>
      </c>
    </row>
    <row r="19" spans="1:54" x14ac:dyDescent="0.2">
      <c r="A19" s="3" t="s">
        <v>71</v>
      </c>
      <c r="B19" s="4">
        <v>4742697</v>
      </c>
      <c r="C19" s="6">
        <v>91.036492989286401</v>
      </c>
      <c r="D19" s="6">
        <v>87.918586017102697</v>
      </c>
      <c r="E19" s="6">
        <v>84.972021032901296</v>
      </c>
      <c r="F19" s="6">
        <v>84.677156366575602</v>
      </c>
      <c r="G19" s="6">
        <v>89.328173393965102</v>
      </c>
      <c r="H19" s="6">
        <v>89.274787474727006</v>
      </c>
      <c r="I19" s="6">
        <v>86.048266999178395</v>
      </c>
      <c r="J19" s="5" t="s">
        <v>59</v>
      </c>
      <c r="K19" s="6">
        <v>76.599118719459</v>
      </c>
      <c r="L19" s="5" t="s">
        <v>59</v>
      </c>
      <c r="M19" s="5" t="s">
        <v>59</v>
      </c>
      <c r="N19" s="5" t="s">
        <v>59</v>
      </c>
      <c r="O19" s="6">
        <v>70.073337015740805</v>
      </c>
      <c r="P19" s="5" t="s">
        <v>59</v>
      </c>
      <c r="Q19" s="5" t="s">
        <v>59</v>
      </c>
      <c r="R19" s="5" t="s">
        <v>59</v>
      </c>
      <c r="S19" s="6">
        <v>65.166908091714802</v>
      </c>
      <c r="T19" s="5" t="s">
        <v>59</v>
      </c>
      <c r="U19" s="5" t="s">
        <v>59</v>
      </c>
      <c r="V19" s="5" t="s">
        <v>59</v>
      </c>
      <c r="W19" s="6">
        <v>62.9241304961552</v>
      </c>
      <c r="X19" s="5" t="s">
        <v>59</v>
      </c>
      <c r="Y19" s="5" t="s">
        <v>59</v>
      </c>
      <c r="Z19" s="5" t="s">
        <v>59</v>
      </c>
      <c r="AA19" s="6">
        <v>68.7283719680442</v>
      </c>
      <c r="AB19" s="5" t="s">
        <v>59</v>
      </c>
      <c r="AC19" s="5" t="s">
        <v>59</v>
      </c>
      <c r="AD19" s="5" t="s">
        <v>59</v>
      </c>
      <c r="AE19" s="5" t="s">
        <v>59</v>
      </c>
      <c r="AF19" s="5" t="s">
        <v>59</v>
      </c>
      <c r="AG19" s="5" t="s">
        <v>59</v>
      </c>
      <c r="AH19" s="5" t="s">
        <v>59</v>
      </c>
      <c r="AI19" s="5" t="s">
        <v>59</v>
      </c>
      <c r="AJ19" s="5" t="s">
        <v>59</v>
      </c>
      <c r="AK19" s="5" t="s">
        <v>59</v>
      </c>
      <c r="AL19" s="5" t="s">
        <v>59</v>
      </c>
      <c r="AM19" s="5" t="s">
        <v>59</v>
      </c>
      <c r="AN19" s="5" t="s">
        <v>59</v>
      </c>
      <c r="AO19" s="5" t="s">
        <v>59</v>
      </c>
      <c r="AP19" s="5" t="s">
        <v>59</v>
      </c>
      <c r="AQ19" s="5" t="s">
        <v>59</v>
      </c>
      <c r="AR19" s="5" t="s">
        <v>59</v>
      </c>
      <c r="AS19" s="5" t="s">
        <v>59</v>
      </c>
      <c r="AT19" s="5" t="s">
        <v>59</v>
      </c>
      <c r="AU19" s="5" t="s">
        <v>59</v>
      </c>
      <c r="AV19" s="5" t="s">
        <v>59</v>
      </c>
      <c r="AW19" s="5" t="s">
        <v>59</v>
      </c>
      <c r="AX19" s="5" t="s">
        <v>59</v>
      </c>
      <c r="AY19" s="5" t="s">
        <v>59</v>
      </c>
      <c r="AZ19" s="5" t="s">
        <v>59</v>
      </c>
      <c r="BA19" s="5" t="s">
        <v>59</v>
      </c>
      <c r="BB19" s="5" t="s">
        <v>59</v>
      </c>
    </row>
    <row r="20" spans="1:54" x14ac:dyDescent="0.2">
      <c r="A20" s="3" t="s">
        <v>72</v>
      </c>
      <c r="B20" s="4">
        <v>4253937</v>
      </c>
      <c r="C20" s="6">
        <v>57.409904272551699</v>
      </c>
      <c r="D20" s="6">
        <v>59.692379108890599</v>
      </c>
      <c r="E20" s="6">
        <v>58.985906726815003</v>
      </c>
      <c r="F20" s="6">
        <v>59.4983295699558</v>
      </c>
      <c r="G20" s="6">
        <v>56.353713796098603</v>
      </c>
      <c r="H20" s="6">
        <v>55.975073193869697</v>
      </c>
      <c r="I20" s="6">
        <v>56.715361586586098</v>
      </c>
      <c r="J20" s="6">
        <v>56.489738094421099</v>
      </c>
      <c r="K20" s="6">
        <v>57.108310511604401</v>
      </c>
      <c r="L20" s="6">
        <v>57.363837376993402</v>
      </c>
      <c r="M20" s="6">
        <v>57.520854899145696</v>
      </c>
      <c r="N20" s="6">
        <v>56.578154100737102</v>
      </c>
      <c r="O20" s="6">
        <v>56.452591120334397</v>
      </c>
      <c r="P20" s="6">
        <v>56.963429389683903</v>
      </c>
      <c r="Q20" s="6">
        <v>57.472298676253097</v>
      </c>
      <c r="R20" s="6">
        <v>56.912130080708998</v>
      </c>
      <c r="S20" s="6">
        <v>53.870140874084001</v>
      </c>
      <c r="T20" s="6">
        <v>55.584628693647403</v>
      </c>
      <c r="U20" s="6">
        <v>55.841581051456799</v>
      </c>
      <c r="V20" s="6">
        <v>55.490415185929301</v>
      </c>
      <c r="W20" s="6">
        <v>54.4551153422711</v>
      </c>
      <c r="X20" s="6">
        <v>55.811158979371697</v>
      </c>
      <c r="Y20" s="6">
        <v>56.623958820400603</v>
      </c>
      <c r="Z20" s="6">
        <v>54.654698019139502</v>
      </c>
      <c r="AA20" s="6">
        <v>54.381835802298198</v>
      </c>
      <c r="AB20" s="6">
        <v>55.767868602726701</v>
      </c>
      <c r="AC20" s="6">
        <v>55.818430279272498</v>
      </c>
      <c r="AD20" s="6">
        <v>55.152551945979504</v>
      </c>
      <c r="AE20" s="6">
        <v>55.4119471475287</v>
      </c>
      <c r="AF20" s="6">
        <v>57.082479629980803</v>
      </c>
      <c r="AG20" s="6">
        <v>60.418672747914698</v>
      </c>
      <c r="AH20" s="6">
        <v>60.4863665519092</v>
      </c>
      <c r="AI20" s="6">
        <v>60.534676080415302</v>
      </c>
      <c r="AJ20" s="6">
        <v>60.817977087893702</v>
      </c>
      <c r="AK20" s="6">
        <v>63.042709232681297</v>
      </c>
      <c r="AL20" s="6">
        <v>62.303526750523901</v>
      </c>
      <c r="AM20" s="6">
        <v>62.425376787475898</v>
      </c>
      <c r="AN20" s="6">
        <v>67.504285876295896</v>
      </c>
      <c r="AO20" s="6">
        <v>66.021222678142394</v>
      </c>
      <c r="AP20" s="6">
        <v>65.916807785347203</v>
      </c>
      <c r="AQ20" s="6">
        <v>63.731452581390599</v>
      </c>
      <c r="AR20" s="6">
        <v>63.651559081703098</v>
      </c>
      <c r="AS20" s="6">
        <v>62.533506657747303</v>
      </c>
      <c r="AT20" s="6">
        <v>66.265039502162793</v>
      </c>
      <c r="AU20" s="6">
        <v>64.217671849657606</v>
      </c>
      <c r="AV20" s="6">
        <v>71.690035883218897</v>
      </c>
      <c r="AW20" s="6">
        <v>72.154249274903904</v>
      </c>
      <c r="AX20" s="6">
        <v>76.776070827480197</v>
      </c>
      <c r="AY20" s="5" t="s">
        <v>59</v>
      </c>
      <c r="AZ20" s="5" t="s">
        <v>59</v>
      </c>
      <c r="BA20" s="5" t="s">
        <v>59</v>
      </c>
      <c r="BB20" s="5" t="s">
        <v>59</v>
      </c>
    </row>
    <row r="21" spans="1:54" x14ac:dyDescent="0.2">
      <c r="A21" s="3" t="s">
        <v>73</v>
      </c>
      <c r="B21" s="4">
        <v>4431277</v>
      </c>
      <c r="C21" s="6">
        <v>88.460989194327993</v>
      </c>
      <c r="D21" s="5" t="s">
        <v>59</v>
      </c>
      <c r="E21" s="5" t="s">
        <v>59</v>
      </c>
      <c r="F21" s="5" t="s">
        <v>59</v>
      </c>
      <c r="G21" s="6">
        <v>91.418294754736607</v>
      </c>
      <c r="H21" s="6">
        <v>90.463475104764896</v>
      </c>
      <c r="I21" s="6">
        <v>90.942503365925305</v>
      </c>
      <c r="J21" s="5" t="s">
        <v>59</v>
      </c>
      <c r="K21" s="6">
        <v>88.762386437788507</v>
      </c>
      <c r="L21" s="6">
        <v>89.049323695181798</v>
      </c>
      <c r="M21" s="6">
        <v>89.2453082399241</v>
      </c>
      <c r="N21" s="6">
        <v>87.081346737210595</v>
      </c>
      <c r="O21" s="6">
        <v>87.631356584748104</v>
      </c>
      <c r="P21" s="6">
        <v>85.426721268188203</v>
      </c>
      <c r="Q21" s="6">
        <v>88.847757125892798</v>
      </c>
      <c r="R21" s="6">
        <v>85.529766194799393</v>
      </c>
      <c r="S21" s="6">
        <v>85.907660147166396</v>
      </c>
      <c r="T21" s="6">
        <v>85.360268134566297</v>
      </c>
      <c r="U21" s="6">
        <v>83.974077106745298</v>
      </c>
      <c r="V21" s="6">
        <v>87.996647338072705</v>
      </c>
      <c r="W21" s="6">
        <v>84.490880682101206</v>
      </c>
      <c r="X21" s="6">
        <v>85.444575875538504</v>
      </c>
      <c r="Y21" s="6">
        <v>84.718053910014504</v>
      </c>
      <c r="Z21" s="6">
        <v>79.696739975099504</v>
      </c>
      <c r="AA21" s="6">
        <v>81.048188222773405</v>
      </c>
      <c r="AB21" s="6">
        <v>87.242234734847699</v>
      </c>
      <c r="AC21" s="5" t="s">
        <v>59</v>
      </c>
      <c r="AD21" s="6">
        <v>80.255240089884495</v>
      </c>
      <c r="AE21" s="6">
        <v>81.538892768875201</v>
      </c>
      <c r="AF21" s="5" t="s">
        <v>59</v>
      </c>
      <c r="AG21" s="5" t="s">
        <v>59</v>
      </c>
      <c r="AH21" s="5" t="s">
        <v>59</v>
      </c>
      <c r="AI21" s="5" t="s">
        <v>59</v>
      </c>
      <c r="AJ21" s="5" t="s">
        <v>59</v>
      </c>
      <c r="AK21" s="5" t="s">
        <v>59</v>
      </c>
      <c r="AL21" s="5" t="s">
        <v>59</v>
      </c>
      <c r="AM21" s="5" t="s">
        <v>59</v>
      </c>
      <c r="AN21" s="5" t="s">
        <v>59</v>
      </c>
      <c r="AO21" s="5" t="s">
        <v>59</v>
      </c>
      <c r="AP21" s="5" t="s">
        <v>59</v>
      </c>
      <c r="AQ21" s="5" t="s">
        <v>59</v>
      </c>
      <c r="AR21" s="5" t="s">
        <v>59</v>
      </c>
      <c r="AS21" s="5" t="s">
        <v>59</v>
      </c>
      <c r="AT21" s="5" t="s">
        <v>59</v>
      </c>
      <c r="AU21" s="5" t="s">
        <v>59</v>
      </c>
      <c r="AV21" s="5" t="s">
        <v>59</v>
      </c>
      <c r="AW21" s="5" t="s">
        <v>59</v>
      </c>
      <c r="AX21" s="5" t="s">
        <v>59</v>
      </c>
      <c r="AY21" s="5" t="s">
        <v>59</v>
      </c>
      <c r="AZ21" s="5" t="s">
        <v>59</v>
      </c>
      <c r="BA21" s="5" t="s">
        <v>59</v>
      </c>
      <c r="BB21" s="5" t="s">
        <v>59</v>
      </c>
    </row>
    <row r="22" spans="1:54" x14ac:dyDescent="0.2">
      <c r="A22" s="3" t="s">
        <v>74</v>
      </c>
      <c r="B22" s="4">
        <v>4307501</v>
      </c>
      <c r="C22" s="6">
        <v>65.147691951313703</v>
      </c>
      <c r="D22" s="6">
        <v>64.328782427685795</v>
      </c>
      <c r="E22" s="6">
        <v>63.470123918440798</v>
      </c>
      <c r="F22" s="6">
        <v>64.224704605360998</v>
      </c>
      <c r="G22" s="6">
        <v>64.835263810068597</v>
      </c>
      <c r="H22" s="6">
        <v>62.096061901486799</v>
      </c>
      <c r="I22" s="6">
        <v>63.250042353021399</v>
      </c>
      <c r="J22" s="6">
        <v>63.508936872098801</v>
      </c>
      <c r="K22" s="6">
        <v>65.8368320342191</v>
      </c>
      <c r="L22" s="6">
        <v>67.982692487796996</v>
      </c>
      <c r="M22" s="6">
        <v>67.112730686466705</v>
      </c>
      <c r="N22" s="6">
        <v>65.828372760986596</v>
      </c>
      <c r="O22" s="6">
        <v>65.119297724402102</v>
      </c>
      <c r="P22" s="6">
        <v>63.472380329072202</v>
      </c>
      <c r="Q22" s="6">
        <v>63.6307021692147</v>
      </c>
      <c r="R22" s="6">
        <v>66.951915791104994</v>
      </c>
      <c r="S22" s="6">
        <v>64.789814877222497</v>
      </c>
      <c r="T22" s="6">
        <v>65.779545307408497</v>
      </c>
      <c r="U22" s="6">
        <v>68.371363579704294</v>
      </c>
      <c r="V22" s="6">
        <v>66.170582850664303</v>
      </c>
      <c r="W22" s="6">
        <v>71.542864590284395</v>
      </c>
      <c r="X22" s="6">
        <v>67.813725199704507</v>
      </c>
      <c r="Y22" s="6">
        <v>67.739471611709902</v>
      </c>
      <c r="Z22" s="6">
        <v>70.216752040627</v>
      </c>
      <c r="AA22" s="6">
        <v>71.283817889504206</v>
      </c>
      <c r="AB22" s="6">
        <v>67.929357139653703</v>
      </c>
      <c r="AC22" s="5" t="s">
        <v>59</v>
      </c>
      <c r="AD22" s="5" t="s">
        <v>59</v>
      </c>
      <c r="AE22" s="5" t="s">
        <v>59</v>
      </c>
      <c r="AF22" s="5" t="s">
        <v>59</v>
      </c>
      <c r="AG22" s="5" t="s">
        <v>59</v>
      </c>
      <c r="AH22" s="5" t="s">
        <v>59</v>
      </c>
      <c r="AI22" s="5" t="s">
        <v>59</v>
      </c>
      <c r="AJ22" s="5" t="s">
        <v>59</v>
      </c>
      <c r="AK22" s="5" t="s">
        <v>59</v>
      </c>
      <c r="AL22" s="5" t="s">
        <v>59</v>
      </c>
      <c r="AM22" s="5" t="s">
        <v>59</v>
      </c>
      <c r="AN22" s="5" t="s">
        <v>59</v>
      </c>
      <c r="AO22" s="5" t="s">
        <v>59</v>
      </c>
      <c r="AP22" s="5" t="s">
        <v>59</v>
      </c>
      <c r="AQ22" s="5" t="s">
        <v>59</v>
      </c>
      <c r="AR22" s="5" t="s">
        <v>59</v>
      </c>
      <c r="AS22" s="5" t="s">
        <v>59</v>
      </c>
      <c r="AT22" s="5" t="s">
        <v>59</v>
      </c>
      <c r="AU22" s="5" t="s">
        <v>59</v>
      </c>
      <c r="AV22" s="5" t="s">
        <v>59</v>
      </c>
      <c r="AW22" s="5" t="s">
        <v>59</v>
      </c>
      <c r="AX22" s="5" t="s">
        <v>59</v>
      </c>
      <c r="AY22" s="5" t="s">
        <v>59</v>
      </c>
      <c r="AZ22" s="5" t="s">
        <v>59</v>
      </c>
      <c r="BA22" s="5" t="s">
        <v>59</v>
      </c>
      <c r="BB22" s="5" t="s">
        <v>59</v>
      </c>
    </row>
    <row r="23" spans="1:54" x14ac:dyDescent="0.2">
      <c r="A23" s="3" t="s">
        <v>75</v>
      </c>
      <c r="B23" s="4">
        <v>4676233</v>
      </c>
      <c r="C23" s="6">
        <v>75.8037241784033</v>
      </c>
      <c r="D23" s="5" t="s">
        <v>59</v>
      </c>
      <c r="E23" s="5" t="s">
        <v>59</v>
      </c>
      <c r="F23" s="5" t="s">
        <v>59</v>
      </c>
      <c r="G23" s="6">
        <v>72.785423662739603</v>
      </c>
      <c r="H23" s="5" t="s">
        <v>59</v>
      </c>
      <c r="I23" s="5" t="s">
        <v>59</v>
      </c>
      <c r="J23" s="5" t="s">
        <v>59</v>
      </c>
      <c r="K23" s="6">
        <v>73.957545737256794</v>
      </c>
      <c r="L23" s="5" t="s">
        <v>59</v>
      </c>
      <c r="M23" s="6">
        <v>75.690598859846105</v>
      </c>
      <c r="N23" s="5" t="s">
        <v>59</v>
      </c>
      <c r="O23" s="6">
        <v>76.890831017258904</v>
      </c>
      <c r="P23" s="5" t="s">
        <v>59</v>
      </c>
      <c r="Q23" s="5" t="s">
        <v>59</v>
      </c>
      <c r="R23" s="5" t="s">
        <v>59</v>
      </c>
      <c r="S23" s="6">
        <v>72.165876904537697</v>
      </c>
      <c r="T23" s="5" t="s">
        <v>59</v>
      </c>
      <c r="U23" s="5" t="s">
        <v>59</v>
      </c>
      <c r="V23" s="5" t="s">
        <v>59</v>
      </c>
      <c r="W23" s="6">
        <v>75.366059544042798</v>
      </c>
      <c r="X23" s="5" t="s">
        <v>59</v>
      </c>
      <c r="Y23" s="5" t="s">
        <v>59</v>
      </c>
      <c r="Z23" s="5" t="s">
        <v>59</v>
      </c>
      <c r="AA23" s="6">
        <v>73.895408745529906</v>
      </c>
      <c r="AB23" s="5" t="s">
        <v>59</v>
      </c>
      <c r="AC23" s="5" t="s">
        <v>59</v>
      </c>
      <c r="AD23" s="5" t="s">
        <v>59</v>
      </c>
      <c r="AE23" s="5" t="s">
        <v>59</v>
      </c>
      <c r="AF23" s="5" t="s">
        <v>59</v>
      </c>
      <c r="AG23" s="5" t="s">
        <v>59</v>
      </c>
      <c r="AH23" s="5" t="s">
        <v>59</v>
      </c>
      <c r="AI23" s="5" t="s">
        <v>59</v>
      </c>
      <c r="AJ23" s="5" t="s">
        <v>59</v>
      </c>
      <c r="AK23" s="5" t="s">
        <v>59</v>
      </c>
      <c r="AL23" s="5" t="s">
        <v>59</v>
      </c>
      <c r="AM23" s="5" t="s">
        <v>59</v>
      </c>
      <c r="AN23" s="5" t="s">
        <v>59</v>
      </c>
      <c r="AO23" s="5" t="s">
        <v>59</v>
      </c>
      <c r="AP23" s="5" t="s">
        <v>59</v>
      </c>
      <c r="AQ23" s="5" t="s">
        <v>59</v>
      </c>
      <c r="AR23" s="5" t="s">
        <v>59</v>
      </c>
      <c r="AS23" s="5" t="s">
        <v>59</v>
      </c>
      <c r="AT23" s="5" t="s">
        <v>59</v>
      </c>
      <c r="AU23" s="5" t="s">
        <v>59</v>
      </c>
      <c r="AV23" s="5" t="s">
        <v>59</v>
      </c>
      <c r="AW23" s="5" t="s">
        <v>59</v>
      </c>
      <c r="AX23" s="5" t="s">
        <v>59</v>
      </c>
      <c r="AY23" s="5" t="s">
        <v>59</v>
      </c>
      <c r="AZ23" s="5" t="s">
        <v>59</v>
      </c>
      <c r="BA23" s="5" t="s">
        <v>59</v>
      </c>
      <c r="BB23" s="5" t="s">
        <v>59</v>
      </c>
    </row>
    <row r="24" spans="1:54" x14ac:dyDescent="0.2">
      <c r="A24" s="3" t="s">
        <v>76</v>
      </c>
      <c r="B24" s="4">
        <v>4306436</v>
      </c>
      <c r="C24" s="6">
        <v>71.340032083354501</v>
      </c>
      <c r="D24" s="6">
        <v>70.6907278430389</v>
      </c>
      <c r="E24" s="6">
        <v>71.856668131089407</v>
      </c>
      <c r="F24" s="6">
        <v>71.757424670398393</v>
      </c>
      <c r="G24" s="6">
        <v>70.819916982307404</v>
      </c>
      <c r="H24" s="6">
        <v>74.3095833079051</v>
      </c>
      <c r="I24" s="6">
        <v>71.566801148633104</v>
      </c>
      <c r="J24" s="6">
        <v>68.755121652899703</v>
      </c>
      <c r="K24" s="6">
        <v>68.204282018711396</v>
      </c>
      <c r="L24" s="6">
        <v>73.9724750137364</v>
      </c>
      <c r="M24" s="6">
        <v>71.1785415776245</v>
      </c>
      <c r="N24" s="6">
        <v>70.620090016215997</v>
      </c>
      <c r="O24" s="6">
        <v>69.256651476802702</v>
      </c>
      <c r="P24" s="6">
        <v>69.914665460528497</v>
      </c>
      <c r="Q24" s="6">
        <v>71.242148701839895</v>
      </c>
      <c r="R24" s="6">
        <v>70.436886322109601</v>
      </c>
      <c r="S24" s="6">
        <v>71.562673287590698</v>
      </c>
      <c r="T24" s="6">
        <v>72.821923611000003</v>
      </c>
      <c r="U24" s="6">
        <v>72.788910841092303</v>
      </c>
      <c r="V24" s="6">
        <v>69.850532915446095</v>
      </c>
      <c r="W24" s="5" t="s">
        <v>59</v>
      </c>
      <c r="X24" s="5" t="s">
        <v>59</v>
      </c>
      <c r="Y24" s="5" t="s">
        <v>59</v>
      </c>
      <c r="Z24" s="5" t="s">
        <v>59</v>
      </c>
      <c r="AA24" s="5" t="s">
        <v>59</v>
      </c>
      <c r="AB24" s="5" t="s">
        <v>59</v>
      </c>
      <c r="AC24" s="5" t="s">
        <v>59</v>
      </c>
      <c r="AD24" s="5" t="s">
        <v>59</v>
      </c>
      <c r="AE24" s="5" t="s">
        <v>59</v>
      </c>
      <c r="AF24" s="5" t="s">
        <v>59</v>
      </c>
      <c r="AG24" s="5" t="s">
        <v>59</v>
      </c>
      <c r="AH24" s="5" t="s">
        <v>59</v>
      </c>
      <c r="AI24" s="5" t="s">
        <v>59</v>
      </c>
      <c r="AJ24" s="5" t="s">
        <v>59</v>
      </c>
      <c r="AK24" s="5" t="s">
        <v>59</v>
      </c>
      <c r="AL24" s="5" t="s">
        <v>59</v>
      </c>
      <c r="AM24" s="5" t="s">
        <v>59</v>
      </c>
      <c r="AN24" s="5" t="s">
        <v>59</v>
      </c>
      <c r="AO24" s="5" t="s">
        <v>59</v>
      </c>
      <c r="AP24" s="5" t="s">
        <v>59</v>
      </c>
      <c r="AQ24" s="5" t="s">
        <v>59</v>
      </c>
      <c r="AR24" s="5" t="s">
        <v>59</v>
      </c>
      <c r="AS24" s="5" t="s">
        <v>59</v>
      </c>
      <c r="AT24" s="5" t="s">
        <v>59</v>
      </c>
      <c r="AU24" s="5" t="s">
        <v>59</v>
      </c>
      <c r="AV24" s="5" t="s">
        <v>59</v>
      </c>
      <c r="AW24" s="5" t="s">
        <v>59</v>
      </c>
      <c r="AX24" s="5" t="s">
        <v>59</v>
      </c>
      <c r="AY24" s="5" t="s">
        <v>59</v>
      </c>
      <c r="AZ24" s="5" t="s">
        <v>59</v>
      </c>
      <c r="BA24" s="5" t="s">
        <v>59</v>
      </c>
      <c r="BB24" s="5" t="s">
        <v>59</v>
      </c>
    </row>
    <row r="25" spans="1:54" x14ac:dyDescent="0.2">
      <c r="A25" s="3" t="s">
        <v>77</v>
      </c>
      <c r="B25" s="4">
        <v>4055265</v>
      </c>
      <c r="C25" s="6">
        <v>69.869007790970301</v>
      </c>
      <c r="D25" s="6">
        <v>69.691448673285805</v>
      </c>
      <c r="E25" s="6">
        <v>69.683797222362202</v>
      </c>
      <c r="F25" s="6">
        <v>69.842661640222104</v>
      </c>
      <c r="G25" s="6">
        <v>67.893907614912607</v>
      </c>
      <c r="H25" s="6">
        <v>68.398252834930503</v>
      </c>
      <c r="I25" s="6">
        <v>69.261483128586704</v>
      </c>
      <c r="J25" s="6">
        <v>69.328697530096306</v>
      </c>
      <c r="K25" s="6">
        <v>69.169392564966003</v>
      </c>
      <c r="L25" s="6">
        <v>70.373498682737804</v>
      </c>
      <c r="M25" s="6">
        <v>70.758579058252096</v>
      </c>
      <c r="N25" s="6">
        <v>69.859479713435903</v>
      </c>
      <c r="O25" s="6">
        <v>69.467394978178007</v>
      </c>
      <c r="P25" s="6">
        <v>69.764829200637394</v>
      </c>
      <c r="Q25" s="6">
        <v>70.2623602669251</v>
      </c>
      <c r="R25" s="6">
        <v>72.376065473892595</v>
      </c>
      <c r="S25" s="6">
        <v>69.983559247717395</v>
      </c>
      <c r="T25" s="6">
        <v>69.808372131787294</v>
      </c>
      <c r="U25" s="6">
        <v>70.721414099825395</v>
      </c>
      <c r="V25" s="6">
        <v>71.186616392423204</v>
      </c>
      <c r="W25" s="6">
        <v>70.157839064891206</v>
      </c>
      <c r="X25" s="6">
        <v>71.239645609886907</v>
      </c>
      <c r="Y25" s="6">
        <v>70.689144125547301</v>
      </c>
      <c r="Z25" s="6">
        <v>72.736483991662993</v>
      </c>
      <c r="AA25" s="6">
        <v>71.2977416964752</v>
      </c>
      <c r="AB25" s="6">
        <v>72.655617081514706</v>
      </c>
      <c r="AC25" s="6">
        <v>71.312195877717201</v>
      </c>
      <c r="AD25" s="6">
        <v>71.799960434200301</v>
      </c>
      <c r="AE25" s="6">
        <v>69.751737033184099</v>
      </c>
      <c r="AF25" s="6">
        <v>69.269940807405604</v>
      </c>
      <c r="AG25" s="6">
        <v>70.782471836679406</v>
      </c>
      <c r="AH25" s="6">
        <v>72.138274027955802</v>
      </c>
      <c r="AI25" s="6">
        <v>71.372043530219102</v>
      </c>
      <c r="AJ25" s="6">
        <v>71.6056247758533</v>
      </c>
      <c r="AK25" s="6">
        <v>72.341454212967605</v>
      </c>
      <c r="AL25" s="6">
        <v>72.915778875150806</v>
      </c>
      <c r="AM25" s="6">
        <v>72.780513091147895</v>
      </c>
      <c r="AN25" s="6">
        <v>73.729810060233604</v>
      </c>
      <c r="AO25" s="6">
        <v>74.502433049094094</v>
      </c>
      <c r="AP25" s="6">
        <v>74.574385355862802</v>
      </c>
      <c r="AQ25" s="6">
        <v>72.346609371864105</v>
      </c>
      <c r="AR25" s="6">
        <v>73.315881552313996</v>
      </c>
      <c r="AS25" s="6">
        <v>73.934719572354993</v>
      </c>
      <c r="AT25" s="6">
        <v>73.810197987205697</v>
      </c>
      <c r="AU25" s="6">
        <v>74.540306678335497</v>
      </c>
      <c r="AV25" s="6">
        <v>68.772181435556504</v>
      </c>
      <c r="AW25" s="6">
        <v>73.849806043419903</v>
      </c>
      <c r="AX25" s="6">
        <v>70.706679555118995</v>
      </c>
      <c r="AY25" s="5" t="s">
        <v>59</v>
      </c>
      <c r="AZ25" s="5" t="s">
        <v>59</v>
      </c>
      <c r="BA25" s="5" t="s">
        <v>59</v>
      </c>
      <c r="BB25" s="5" t="s">
        <v>59</v>
      </c>
    </row>
    <row r="26" spans="1:54" x14ac:dyDescent="0.2">
      <c r="A26" s="3" t="s">
        <v>78</v>
      </c>
      <c r="B26" s="4">
        <v>4306523</v>
      </c>
      <c r="C26" s="6">
        <v>55.876655501061698</v>
      </c>
      <c r="D26" s="6">
        <v>56.940743918493503</v>
      </c>
      <c r="E26" s="6">
        <v>56.769148006871902</v>
      </c>
      <c r="F26" s="6">
        <v>55.625498013345002</v>
      </c>
      <c r="G26" s="6">
        <v>54.720633672035099</v>
      </c>
      <c r="H26" s="6">
        <v>54.928199449911801</v>
      </c>
      <c r="I26" s="6">
        <v>56.025406197807897</v>
      </c>
      <c r="J26" s="6">
        <v>55.5889572638769</v>
      </c>
      <c r="K26" s="6">
        <v>55.996630355222898</v>
      </c>
      <c r="L26" s="6">
        <v>56.907039982020102</v>
      </c>
      <c r="M26" s="6">
        <v>56.903089720794299</v>
      </c>
      <c r="N26" s="6">
        <v>57.661634205997203</v>
      </c>
      <c r="O26" s="6">
        <v>56.071636938069801</v>
      </c>
      <c r="P26" s="6">
        <v>58.241476809772202</v>
      </c>
      <c r="Q26" s="6">
        <v>58.920813298089797</v>
      </c>
      <c r="R26" s="6">
        <v>58.428872505925298</v>
      </c>
      <c r="S26" s="6">
        <v>56.929808306310697</v>
      </c>
      <c r="T26" s="6">
        <v>56.9551106576832</v>
      </c>
      <c r="U26" s="6">
        <v>57.664801326718397</v>
      </c>
      <c r="V26" s="6">
        <v>57.840645159153397</v>
      </c>
      <c r="W26" s="6">
        <v>56.4629979170955</v>
      </c>
      <c r="X26" s="6">
        <v>58.346733452186598</v>
      </c>
      <c r="Y26" s="6">
        <v>58.444783389575001</v>
      </c>
      <c r="Z26" s="6">
        <v>58.181280544789097</v>
      </c>
      <c r="AA26" s="6">
        <v>61.5361820527907</v>
      </c>
      <c r="AB26" s="6">
        <v>63.534489964715597</v>
      </c>
      <c r="AC26" s="6">
        <v>65.163178568815297</v>
      </c>
      <c r="AD26" s="6">
        <v>64.000214360632796</v>
      </c>
      <c r="AE26" s="6">
        <v>62.318238787450902</v>
      </c>
      <c r="AF26" s="6">
        <v>66.3714459748834</v>
      </c>
      <c r="AG26" s="6">
        <v>64.170097541290005</v>
      </c>
      <c r="AH26" s="6">
        <v>62.6368566851461</v>
      </c>
      <c r="AI26" s="5" t="s">
        <v>59</v>
      </c>
      <c r="AJ26" s="5" t="s">
        <v>59</v>
      </c>
      <c r="AK26" s="5" t="s">
        <v>59</v>
      </c>
      <c r="AL26" s="5" t="s">
        <v>59</v>
      </c>
      <c r="AM26" s="5" t="s">
        <v>59</v>
      </c>
      <c r="AN26" s="5" t="s">
        <v>59</v>
      </c>
      <c r="AO26" s="5" t="s">
        <v>59</v>
      </c>
      <c r="AP26" s="5" t="s">
        <v>59</v>
      </c>
      <c r="AQ26" s="5" t="s">
        <v>59</v>
      </c>
      <c r="AR26" s="5" t="s">
        <v>59</v>
      </c>
      <c r="AS26" s="5" t="s">
        <v>59</v>
      </c>
      <c r="AT26" s="5" t="s">
        <v>59</v>
      </c>
      <c r="AU26" s="5" t="s">
        <v>59</v>
      </c>
      <c r="AV26" s="5" t="s">
        <v>59</v>
      </c>
      <c r="AW26" s="5" t="s">
        <v>59</v>
      </c>
      <c r="AX26" s="5" t="s">
        <v>59</v>
      </c>
      <c r="AY26" s="5" t="s">
        <v>59</v>
      </c>
      <c r="AZ26" s="5" t="s">
        <v>59</v>
      </c>
      <c r="BA26" s="5" t="s">
        <v>59</v>
      </c>
      <c r="BB26" s="5" t="s">
        <v>59</v>
      </c>
    </row>
    <row r="27" spans="1:54" x14ac:dyDescent="0.2">
      <c r="A27" s="3" t="s">
        <v>79</v>
      </c>
      <c r="B27" s="4">
        <v>4147549</v>
      </c>
      <c r="C27" s="6">
        <v>61.182386436274903</v>
      </c>
      <c r="D27" s="6">
        <v>62.142021993975803</v>
      </c>
      <c r="E27" s="6">
        <v>62.090662621488903</v>
      </c>
      <c r="F27" s="6">
        <v>60.8347897466125</v>
      </c>
      <c r="G27" s="6">
        <v>60.345650950898403</v>
      </c>
      <c r="H27" s="6">
        <v>60.898532096801198</v>
      </c>
      <c r="I27" s="6">
        <v>61.474299892412503</v>
      </c>
      <c r="J27" s="6">
        <v>61.949464881207</v>
      </c>
      <c r="K27" s="6">
        <v>61.764509027057997</v>
      </c>
      <c r="L27" s="6">
        <v>61.275749101182299</v>
      </c>
      <c r="M27" s="6">
        <v>61.489304711595203</v>
      </c>
      <c r="N27" s="6">
        <v>60.8937323226057</v>
      </c>
      <c r="O27" s="6">
        <v>61.307825876271998</v>
      </c>
      <c r="P27" s="6">
        <v>60.8973490968731</v>
      </c>
      <c r="Q27" s="6">
        <v>62.058170001278498</v>
      </c>
      <c r="R27" s="6">
        <v>62.398649791375099</v>
      </c>
      <c r="S27" s="6">
        <v>60.782919538428203</v>
      </c>
      <c r="T27" s="6">
        <v>60.756668477161902</v>
      </c>
      <c r="U27" s="6">
        <v>61.4942419621254</v>
      </c>
      <c r="V27" s="6">
        <v>61.711851462808603</v>
      </c>
      <c r="W27" s="6">
        <v>61.3543943332418</v>
      </c>
      <c r="X27" s="6">
        <v>54.464585671776099</v>
      </c>
      <c r="Y27" s="6">
        <v>55.299334732082301</v>
      </c>
      <c r="Z27" s="6">
        <v>56.535795608533398</v>
      </c>
      <c r="AA27" s="6">
        <v>56.271517187688502</v>
      </c>
      <c r="AB27" s="6">
        <v>58.432835175319198</v>
      </c>
      <c r="AC27" s="6">
        <v>59.507734855376597</v>
      </c>
      <c r="AD27" s="6">
        <v>62.645985497575303</v>
      </c>
      <c r="AE27" s="6">
        <v>62.677667461129097</v>
      </c>
      <c r="AF27" s="6">
        <v>62.3480025853124</v>
      </c>
      <c r="AG27" s="6">
        <v>63.387640398165999</v>
      </c>
      <c r="AH27" s="6">
        <v>64.811499932324807</v>
      </c>
      <c r="AI27" s="6">
        <v>64.286467508968499</v>
      </c>
      <c r="AJ27" s="6">
        <v>66.259984760293307</v>
      </c>
      <c r="AK27" s="6">
        <v>69.636609920915802</v>
      </c>
      <c r="AL27" s="6">
        <v>68.9636181798721</v>
      </c>
      <c r="AM27" s="6">
        <v>69.751332718329394</v>
      </c>
      <c r="AN27" s="6">
        <v>70.564975277564002</v>
      </c>
      <c r="AO27" s="6">
        <v>69.142797977193894</v>
      </c>
      <c r="AP27" s="6">
        <v>69.579843651366204</v>
      </c>
      <c r="AQ27" s="6">
        <v>70.702522993321693</v>
      </c>
      <c r="AR27" s="6">
        <v>70.366429947022695</v>
      </c>
      <c r="AS27" s="6">
        <v>69.723737861514905</v>
      </c>
      <c r="AT27" s="6">
        <v>69.923941710899896</v>
      </c>
      <c r="AU27" s="6">
        <v>71.201604275871404</v>
      </c>
      <c r="AV27" s="6">
        <v>72.519775705322203</v>
      </c>
      <c r="AW27" s="6">
        <v>72.635247418357693</v>
      </c>
      <c r="AX27" s="6">
        <v>73.572331836403606</v>
      </c>
      <c r="AY27" s="5" t="s">
        <v>59</v>
      </c>
      <c r="AZ27" s="5" t="s">
        <v>59</v>
      </c>
      <c r="BA27" s="5" t="s">
        <v>59</v>
      </c>
      <c r="BB27" s="5" t="s">
        <v>59</v>
      </c>
    </row>
    <row r="28" spans="1:54" x14ac:dyDescent="0.2">
      <c r="A28" s="3" t="s">
        <v>80</v>
      </c>
      <c r="B28" s="4">
        <v>4325184</v>
      </c>
      <c r="C28" s="5" t="s">
        <v>59</v>
      </c>
      <c r="D28" s="5" t="s">
        <v>59</v>
      </c>
      <c r="E28" s="5" t="s">
        <v>59</v>
      </c>
      <c r="F28" s="5" t="s">
        <v>59</v>
      </c>
      <c r="G28" s="5" t="s">
        <v>59</v>
      </c>
      <c r="H28" s="5" t="s">
        <v>59</v>
      </c>
      <c r="I28" s="5" t="s">
        <v>59</v>
      </c>
      <c r="J28" s="5" t="s">
        <v>59</v>
      </c>
      <c r="K28" s="5" t="s">
        <v>59</v>
      </c>
      <c r="L28" s="5" t="s">
        <v>59</v>
      </c>
      <c r="M28" s="5" t="s">
        <v>59</v>
      </c>
      <c r="N28" s="5" t="s">
        <v>59</v>
      </c>
      <c r="O28" s="5" t="s">
        <v>59</v>
      </c>
      <c r="P28" s="5" t="s">
        <v>59</v>
      </c>
      <c r="Q28" s="5" t="s">
        <v>59</v>
      </c>
      <c r="R28" s="5" t="s">
        <v>59</v>
      </c>
      <c r="S28" s="5" t="s">
        <v>59</v>
      </c>
      <c r="T28" s="5" t="s">
        <v>59</v>
      </c>
      <c r="U28" s="5" t="s">
        <v>59</v>
      </c>
      <c r="V28" s="5" t="s">
        <v>59</v>
      </c>
      <c r="W28" s="5" t="s">
        <v>59</v>
      </c>
      <c r="X28" s="5" t="s">
        <v>59</v>
      </c>
      <c r="Y28" s="5" t="s">
        <v>59</v>
      </c>
      <c r="Z28" s="5" t="s">
        <v>59</v>
      </c>
      <c r="AA28" s="5" t="s">
        <v>59</v>
      </c>
      <c r="AB28" s="5" t="s">
        <v>59</v>
      </c>
      <c r="AC28" s="5" t="s">
        <v>59</v>
      </c>
      <c r="AD28" s="5" t="s">
        <v>59</v>
      </c>
      <c r="AE28" s="5" t="s">
        <v>59</v>
      </c>
      <c r="AF28" s="5" t="s">
        <v>59</v>
      </c>
      <c r="AG28" s="5" t="s">
        <v>59</v>
      </c>
      <c r="AH28" s="5" t="s">
        <v>59</v>
      </c>
      <c r="AI28" s="5" t="s">
        <v>59</v>
      </c>
      <c r="AJ28" s="5" t="s">
        <v>59</v>
      </c>
      <c r="AK28" s="5" t="s">
        <v>59</v>
      </c>
      <c r="AL28" s="5" t="s">
        <v>59</v>
      </c>
      <c r="AM28" s="5" t="s">
        <v>59</v>
      </c>
      <c r="AN28" s="5" t="s">
        <v>59</v>
      </c>
      <c r="AO28" s="5" t="s">
        <v>59</v>
      </c>
      <c r="AP28" s="5" t="s">
        <v>59</v>
      </c>
      <c r="AQ28" s="5" t="s">
        <v>59</v>
      </c>
      <c r="AR28" s="5" t="s">
        <v>59</v>
      </c>
      <c r="AS28" s="5" t="s">
        <v>59</v>
      </c>
      <c r="AT28" s="5" t="s">
        <v>59</v>
      </c>
      <c r="AU28" s="5" t="s">
        <v>59</v>
      </c>
      <c r="AV28" s="5" t="s">
        <v>59</v>
      </c>
      <c r="AW28" s="5" t="s">
        <v>59</v>
      </c>
      <c r="AX28" s="5" t="s">
        <v>59</v>
      </c>
      <c r="AY28" s="5" t="s">
        <v>59</v>
      </c>
      <c r="AZ28" s="5" t="s">
        <v>59</v>
      </c>
      <c r="BA28" s="5" t="s">
        <v>59</v>
      </c>
      <c r="BB28" s="5" t="s">
        <v>59</v>
      </c>
    </row>
    <row r="29" spans="1:54" x14ac:dyDescent="0.2">
      <c r="A29" s="3" t="s">
        <v>81</v>
      </c>
      <c r="B29" s="4">
        <v>4306413</v>
      </c>
      <c r="C29" s="6">
        <v>65.766436560130003</v>
      </c>
      <c r="D29" s="6">
        <v>64.273153514670398</v>
      </c>
      <c r="E29" s="6">
        <v>61.528921039666002</v>
      </c>
      <c r="F29" s="6">
        <v>62.279657970166497</v>
      </c>
      <c r="G29" s="6">
        <v>66.531238274778801</v>
      </c>
      <c r="H29" s="6">
        <v>65.404595072547806</v>
      </c>
      <c r="I29" s="6">
        <v>64.464323875062007</v>
      </c>
      <c r="J29" s="6">
        <v>64.913471221419698</v>
      </c>
      <c r="K29" s="6">
        <v>66.565372944704507</v>
      </c>
      <c r="L29" s="6">
        <v>66.798949891144801</v>
      </c>
      <c r="M29" s="6">
        <v>69.0365334705902</v>
      </c>
      <c r="N29" s="6">
        <v>66.845731476597393</v>
      </c>
      <c r="O29" s="6">
        <v>68.580300502696801</v>
      </c>
      <c r="P29" s="6">
        <v>67.643436268586797</v>
      </c>
      <c r="Q29" s="6">
        <v>65.654927671007002</v>
      </c>
      <c r="R29" s="6">
        <v>63.4400906277682</v>
      </c>
      <c r="S29" s="6">
        <v>62.692914396384197</v>
      </c>
      <c r="T29" s="6">
        <v>61.568288890007402</v>
      </c>
      <c r="U29" s="6">
        <v>62.137966560805197</v>
      </c>
      <c r="V29" s="6">
        <v>62.504749044875602</v>
      </c>
      <c r="W29" s="6">
        <v>60.809262551984801</v>
      </c>
      <c r="X29" s="6">
        <v>58.792911310502198</v>
      </c>
      <c r="Y29" s="5" t="s">
        <v>59</v>
      </c>
      <c r="Z29" s="5" t="s">
        <v>59</v>
      </c>
      <c r="AA29" s="5" t="s">
        <v>59</v>
      </c>
      <c r="AB29" s="5" t="s">
        <v>59</v>
      </c>
      <c r="AC29" s="5" t="s">
        <v>59</v>
      </c>
      <c r="AD29" s="5" t="s">
        <v>59</v>
      </c>
      <c r="AE29" s="5" t="s">
        <v>59</v>
      </c>
      <c r="AF29" s="5" t="s">
        <v>59</v>
      </c>
      <c r="AG29" s="5" t="s">
        <v>59</v>
      </c>
      <c r="AH29" s="5" t="s">
        <v>59</v>
      </c>
      <c r="AI29" s="5" t="s">
        <v>59</v>
      </c>
      <c r="AJ29" s="5" t="s">
        <v>59</v>
      </c>
      <c r="AK29" s="5" t="s">
        <v>59</v>
      </c>
      <c r="AL29" s="5" t="s">
        <v>59</v>
      </c>
      <c r="AM29" s="5" t="s">
        <v>59</v>
      </c>
      <c r="AN29" s="5" t="s">
        <v>59</v>
      </c>
      <c r="AO29" s="5" t="s">
        <v>59</v>
      </c>
      <c r="AP29" s="5" t="s">
        <v>59</v>
      </c>
      <c r="AQ29" s="5" t="s">
        <v>59</v>
      </c>
      <c r="AR29" s="5" t="s">
        <v>59</v>
      </c>
      <c r="AS29" s="5" t="s">
        <v>59</v>
      </c>
      <c r="AT29" s="5" t="s">
        <v>59</v>
      </c>
      <c r="AU29" s="5" t="s">
        <v>59</v>
      </c>
      <c r="AV29" s="5" t="s">
        <v>59</v>
      </c>
      <c r="AW29" s="5" t="s">
        <v>59</v>
      </c>
      <c r="AX29" s="5" t="s">
        <v>59</v>
      </c>
      <c r="AY29" s="5" t="s">
        <v>59</v>
      </c>
      <c r="AZ29" s="5" t="s">
        <v>59</v>
      </c>
      <c r="BA29" s="5" t="s">
        <v>59</v>
      </c>
      <c r="BB29" s="5" t="s">
        <v>59</v>
      </c>
    </row>
    <row r="30" spans="1:54" x14ac:dyDescent="0.2">
      <c r="A30" s="3" t="s">
        <v>82</v>
      </c>
      <c r="B30" s="4">
        <v>4307144</v>
      </c>
      <c r="C30" s="6">
        <v>68.643236077157496</v>
      </c>
      <c r="D30" s="6">
        <v>65.740133452576899</v>
      </c>
      <c r="E30" s="6">
        <v>66.492720089261596</v>
      </c>
      <c r="F30" s="5" t="s">
        <v>59</v>
      </c>
      <c r="G30" s="6">
        <v>66.831421647574999</v>
      </c>
      <c r="H30" s="6">
        <v>68.875104174903697</v>
      </c>
      <c r="I30" s="6">
        <v>68.385663915442706</v>
      </c>
      <c r="J30" s="5" t="s">
        <v>59</v>
      </c>
      <c r="K30" s="6">
        <v>71.083479278420597</v>
      </c>
      <c r="L30" s="6">
        <v>70.128720179087495</v>
      </c>
      <c r="M30" s="6">
        <v>70.417578273967294</v>
      </c>
      <c r="N30" s="6">
        <v>67.659029732220603</v>
      </c>
      <c r="O30" s="6">
        <v>71.945153924644302</v>
      </c>
      <c r="P30" s="6">
        <v>72.9054127007918</v>
      </c>
      <c r="Q30" s="6">
        <v>72.901133334516899</v>
      </c>
      <c r="R30" s="5" t="s">
        <v>59</v>
      </c>
      <c r="S30" s="6">
        <v>72.483930410902602</v>
      </c>
      <c r="T30" s="6">
        <v>70.1730501763261</v>
      </c>
      <c r="U30" s="6">
        <v>69.309467899956303</v>
      </c>
      <c r="V30" s="6">
        <v>67.028376943490102</v>
      </c>
      <c r="W30" s="6">
        <v>66.854231701880394</v>
      </c>
      <c r="X30" s="6">
        <v>64.967840387855205</v>
      </c>
      <c r="Y30" s="6">
        <v>65.628465233780901</v>
      </c>
      <c r="Z30" s="6">
        <v>66.095413797225604</v>
      </c>
      <c r="AA30" s="6">
        <v>67.884729563287905</v>
      </c>
      <c r="AB30" s="6">
        <v>64.653177802233103</v>
      </c>
      <c r="AC30" s="6">
        <v>64.514564987252598</v>
      </c>
      <c r="AD30" s="6">
        <v>64.875684442346099</v>
      </c>
      <c r="AE30" s="5" t="s">
        <v>59</v>
      </c>
      <c r="AF30" s="5" t="s">
        <v>59</v>
      </c>
      <c r="AG30" s="6">
        <v>58.820848128024998</v>
      </c>
      <c r="AH30" s="5" t="s">
        <v>59</v>
      </c>
      <c r="AI30" s="5" t="s">
        <v>59</v>
      </c>
      <c r="AJ30" s="5" t="s">
        <v>59</v>
      </c>
      <c r="AK30" s="5" t="s">
        <v>59</v>
      </c>
      <c r="AL30" s="5" t="s">
        <v>59</v>
      </c>
      <c r="AM30" s="5" t="s">
        <v>59</v>
      </c>
      <c r="AN30" s="5" t="s">
        <v>59</v>
      </c>
      <c r="AO30" s="5" t="s">
        <v>59</v>
      </c>
      <c r="AP30" s="5" t="s">
        <v>59</v>
      </c>
      <c r="AQ30" s="5" t="s">
        <v>59</v>
      </c>
      <c r="AR30" s="5" t="s">
        <v>59</v>
      </c>
      <c r="AS30" s="5" t="s">
        <v>59</v>
      </c>
      <c r="AT30" s="5" t="s">
        <v>59</v>
      </c>
      <c r="AU30" s="5" t="s">
        <v>59</v>
      </c>
      <c r="AV30" s="5" t="s">
        <v>59</v>
      </c>
      <c r="AW30" s="5" t="s">
        <v>59</v>
      </c>
      <c r="AX30" s="5" t="s">
        <v>59</v>
      </c>
      <c r="AY30" s="5" t="s">
        <v>59</v>
      </c>
      <c r="AZ30" s="5" t="s">
        <v>59</v>
      </c>
      <c r="BA30" s="5" t="s">
        <v>59</v>
      </c>
      <c r="BB30" s="5" t="s">
        <v>59</v>
      </c>
    </row>
    <row r="31" spans="1:54" x14ac:dyDescent="0.2">
      <c r="A31" s="3" t="s">
        <v>83</v>
      </c>
      <c r="B31" s="4">
        <v>4819007</v>
      </c>
      <c r="C31" s="5" t="s">
        <v>59</v>
      </c>
      <c r="D31" s="5" t="s">
        <v>59</v>
      </c>
      <c r="E31" s="5" t="s">
        <v>59</v>
      </c>
      <c r="F31" s="5" t="s">
        <v>59</v>
      </c>
      <c r="G31" s="5" t="s">
        <v>59</v>
      </c>
      <c r="H31" s="6">
        <v>82.335779993447503</v>
      </c>
      <c r="I31" s="6">
        <v>80.837225022449402</v>
      </c>
      <c r="J31" s="6">
        <v>84.715624699808899</v>
      </c>
      <c r="K31" s="6">
        <v>81.310099609776103</v>
      </c>
      <c r="L31" s="6">
        <v>82.552298879992193</v>
      </c>
      <c r="M31" s="6">
        <v>81.200764234495907</v>
      </c>
      <c r="N31" s="6">
        <v>79.412890802184293</v>
      </c>
      <c r="O31" s="6">
        <v>79.141375598996703</v>
      </c>
      <c r="P31" s="6">
        <v>76.696479943633307</v>
      </c>
      <c r="Q31" s="6">
        <v>74.690027538509696</v>
      </c>
      <c r="R31" s="6">
        <v>76.186153934977995</v>
      </c>
      <c r="S31" s="6">
        <v>76.020105102957601</v>
      </c>
      <c r="T31" s="5" t="s">
        <v>59</v>
      </c>
      <c r="U31" s="5" t="s">
        <v>59</v>
      </c>
      <c r="V31" s="6">
        <v>67.354875122992397</v>
      </c>
      <c r="W31" s="5" t="s">
        <v>59</v>
      </c>
      <c r="X31" s="5" t="s">
        <v>59</v>
      </c>
      <c r="Y31" s="5" t="s">
        <v>59</v>
      </c>
      <c r="Z31" s="5" t="s">
        <v>59</v>
      </c>
      <c r="AA31" s="5" t="s">
        <v>59</v>
      </c>
      <c r="AB31" s="5" t="s">
        <v>59</v>
      </c>
      <c r="AC31" s="5" t="s">
        <v>59</v>
      </c>
      <c r="AD31" s="5" t="s">
        <v>59</v>
      </c>
      <c r="AE31" s="5" t="s">
        <v>59</v>
      </c>
      <c r="AF31" s="5" t="s">
        <v>59</v>
      </c>
      <c r="AG31" s="5" t="s">
        <v>59</v>
      </c>
      <c r="AH31" s="5" t="s">
        <v>59</v>
      </c>
      <c r="AI31" s="5" t="s">
        <v>59</v>
      </c>
      <c r="AJ31" s="5" t="s">
        <v>59</v>
      </c>
      <c r="AK31" s="5" t="s">
        <v>59</v>
      </c>
      <c r="AL31" s="5" t="s">
        <v>59</v>
      </c>
      <c r="AM31" s="5" t="s">
        <v>59</v>
      </c>
      <c r="AN31" s="5" t="s">
        <v>59</v>
      </c>
      <c r="AO31" s="5" t="s">
        <v>59</v>
      </c>
      <c r="AP31" s="5" t="s">
        <v>59</v>
      </c>
      <c r="AQ31" s="5" t="s">
        <v>59</v>
      </c>
      <c r="AR31" s="5" t="s">
        <v>59</v>
      </c>
      <c r="AS31" s="5" t="s">
        <v>59</v>
      </c>
      <c r="AT31" s="5" t="s">
        <v>59</v>
      </c>
      <c r="AU31" s="5" t="s">
        <v>59</v>
      </c>
      <c r="AV31" s="5" t="s">
        <v>59</v>
      </c>
      <c r="AW31" s="5" t="s">
        <v>59</v>
      </c>
      <c r="AX31" s="5" t="s">
        <v>59</v>
      </c>
      <c r="AY31" s="5" t="s">
        <v>59</v>
      </c>
      <c r="AZ31" s="5" t="s">
        <v>59</v>
      </c>
      <c r="BA31" s="5" t="s">
        <v>59</v>
      </c>
      <c r="BB31" s="5" t="s">
        <v>59</v>
      </c>
    </row>
    <row r="32" spans="1:54" x14ac:dyDescent="0.2">
      <c r="A32" s="3" t="s">
        <v>84</v>
      </c>
      <c r="B32" s="4">
        <v>4424394</v>
      </c>
      <c r="C32" s="5" t="s">
        <v>59</v>
      </c>
      <c r="D32" s="5" t="s">
        <v>59</v>
      </c>
      <c r="E32" s="5" t="s">
        <v>59</v>
      </c>
      <c r="F32" s="5" t="s">
        <v>59</v>
      </c>
      <c r="G32" s="5" t="s">
        <v>59</v>
      </c>
      <c r="H32" s="5" t="s">
        <v>59</v>
      </c>
      <c r="I32" s="5" t="s">
        <v>59</v>
      </c>
      <c r="J32" s="5" t="s">
        <v>59</v>
      </c>
      <c r="K32" s="6">
        <v>84.982533811537905</v>
      </c>
      <c r="L32" s="6">
        <v>80.019330090321702</v>
      </c>
      <c r="M32" s="6">
        <v>77.542071415301606</v>
      </c>
      <c r="N32" s="6">
        <v>70.399400835877799</v>
      </c>
      <c r="O32" s="6">
        <v>74.938453312460993</v>
      </c>
      <c r="P32" s="6">
        <v>67.099883757545697</v>
      </c>
      <c r="Q32" s="6">
        <v>66.742558804809406</v>
      </c>
      <c r="R32" s="6">
        <v>62.958727749342003</v>
      </c>
      <c r="S32" s="6">
        <v>62.613568046311499</v>
      </c>
      <c r="T32" s="5" t="s">
        <v>59</v>
      </c>
      <c r="U32" s="6">
        <v>59.5148818163781</v>
      </c>
      <c r="V32" s="6">
        <v>80.031323936490907</v>
      </c>
      <c r="W32" s="6">
        <v>59.550295910434798</v>
      </c>
      <c r="X32" s="6">
        <v>58.4372614298914</v>
      </c>
      <c r="Y32" s="6">
        <v>54.246285450250902</v>
      </c>
      <c r="Z32" s="6">
        <v>53.9827244637479</v>
      </c>
      <c r="AA32" s="6">
        <v>54.900334879991398</v>
      </c>
      <c r="AB32" s="6">
        <v>59.864854347916101</v>
      </c>
      <c r="AC32" s="6">
        <v>61.820585292270501</v>
      </c>
      <c r="AD32" s="6">
        <v>66.998732447595401</v>
      </c>
      <c r="AE32" s="6">
        <v>66.375104735062607</v>
      </c>
      <c r="AF32" s="5" t="s">
        <v>59</v>
      </c>
      <c r="AG32" s="5" t="s">
        <v>59</v>
      </c>
      <c r="AH32" s="5" t="s">
        <v>59</v>
      </c>
      <c r="AI32" s="5" t="s">
        <v>59</v>
      </c>
      <c r="AJ32" s="5" t="s">
        <v>59</v>
      </c>
      <c r="AK32" s="5" t="s">
        <v>59</v>
      </c>
      <c r="AL32" s="5" t="s">
        <v>59</v>
      </c>
      <c r="AM32" s="5" t="s">
        <v>59</v>
      </c>
      <c r="AN32" s="5" t="s">
        <v>59</v>
      </c>
      <c r="AO32" s="5" t="s">
        <v>59</v>
      </c>
      <c r="AP32" s="5" t="s">
        <v>59</v>
      </c>
      <c r="AQ32" s="5" t="s">
        <v>59</v>
      </c>
      <c r="AR32" s="5" t="s">
        <v>59</v>
      </c>
      <c r="AS32" s="5" t="s">
        <v>59</v>
      </c>
      <c r="AT32" s="5" t="s">
        <v>59</v>
      </c>
      <c r="AU32" s="5" t="s">
        <v>59</v>
      </c>
      <c r="AV32" s="5" t="s">
        <v>59</v>
      </c>
      <c r="AW32" s="5" t="s">
        <v>59</v>
      </c>
      <c r="AX32" s="5" t="s">
        <v>59</v>
      </c>
      <c r="AY32" s="5" t="s">
        <v>59</v>
      </c>
      <c r="AZ32" s="5" t="s">
        <v>59</v>
      </c>
      <c r="BA32" s="5" t="s">
        <v>59</v>
      </c>
      <c r="BB32" s="5" t="s">
        <v>59</v>
      </c>
    </row>
    <row r="33" spans="1:54" x14ac:dyDescent="0.2">
      <c r="A33" s="3" t="s">
        <v>85</v>
      </c>
      <c r="B33" s="4">
        <v>4806338</v>
      </c>
      <c r="C33" s="6">
        <v>73.975971360505099</v>
      </c>
      <c r="D33" s="5" t="s">
        <v>59</v>
      </c>
      <c r="E33" s="6">
        <v>72.804645116834806</v>
      </c>
      <c r="F33" s="5" t="s">
        <v>59</v>
      </c>
      <c r="G33" s="6">
        <v>73.425399710768602</v>
      </c>
      <c r="H33" s="5" t="s">
        <v>59</v>
      </c>
      <c r="I33" s="6">
        <v>72.817239684081798</v>
      </c>
      <c r="J33" s="5" t="s">
        <v>59</v>
      </c>
      <c r="K33" s="6">
        <v>72.9276020862347</v>
      </c>
      <c r="L33" s="6">
        <v>77.793036597301807</v>
      </c>
      <c r="M33" s="6">
        <v>74.807913890978</v>
      </c>
      <c r="N33" s="6">
        <v>74.070146870631703</v>
      </c>
      <c r="O33" s="6">
        <v>70.697673773081206</v>
      </c>
      <c r="P33" s="6">
        <v>72.755853883998398</v>
      </c>
      <c r="Q33" s="6">
        <v>68.736544565650107</v>
      </c>
      <c r="R33" s="6">
        <v>70.202282954189599</v>
      </c>
      <c r="S33" s="6">
        <v>64.123241628002205</v>
      </c>
      <c r="T33" s="6">
        <v>63.9938622616408</v>
      </c>
      <c r="U33" s="6">
        <v>66.166580663869595</v>
      </c>
      <c r="V33" s="6">
        <v>63.532586374492404</v>
      </c>
      <c r="W33" s="6">
        <v>70.895184374790205</v>
      </c>
      <c r="X33" s="6">
        <v>69.206898223675495</v>
      </c>
      <c r="Y33" s="6">
        <v>69.399768572006295</v>
      </c>
      <c r="Z33" s="6">
        <v>67.8752676965224</v>
      </c>
      <c r="AA33" s="6">
        <v>69.847329445120295</v>
      </c>
      <c r="AB33" s="6">
        <v>76.220989522422002</v>
      </c>
      <c r="AC33" s="6">
        <v>64.730550211616006</v>
      </c>
      <c r="AD33" s="5" t="s">
        <v>59</v>
      </c>
      <c r="AE33" s="5" t="s">
        <v>59</v>
      </c>
      <c r="AF33" s="5" t="s">
        <v>59</v>
      </c>
      <c r="AG33" s="5" t="s">
        <v>59</v>
      </c>
      <c r="AH33" s="5" t="s">
        <v>59</v>
      </c>
      <c r="AI33" s="5" t="s">
        <v>59</v>
      </c>
      <c r="AJ33" s="5" t="s">
        <v>59</v>
      </c>
      <c r="AK33" s="5" t="s">
        <v>59</v>
      </c>
      <c r="AL33" s="5" t="s">
        <v>59</v>
      </c>
      <c r="AM33" s="5" t="s">
        <v>59</v>
      </c>
      <c r="AN33" s="5" t="s">
        <v>59</v>
      </c>
      <c r="AO33" s="5" t="s">
        <v>59</v>
      </c>
      <c r="AP33" s="5" t="s">
        <v>59</v>
      </c>
      <c r="AQ33" s="5" t="s">
        <v>59</v>
      </c>
      <c r="AR33" s="5" t="s">
        <v>59</v>
      </c>
      <c r="AS33" s="5" t="s">
        <v>59</v>
      </c>
      <c r="AT33" s="5" t="s">
        <v>59</v>
      </c>
      <c r="AU33" s="5" t="s">
        <v>59</v>
      </c>
      <c r="AV33" s="5" t="s">
        <v>59</v>
      </c>
      <c r="AW33" s="5" t="s">
        <v>59</v>
      </c>
      <c r="AX33" s="5" t="s">
        <v>59</v>
      </c>
      <c r="AY33" s="5" t="s">
        <v>59</v>
      </c>
      <c r="AZ33" s="5" t="s">
        <v>59</v>
      </c>
      <c r="BA33" s="5" t="s">
        <v>59</v>
      </c>
      <c r="BB33" s="5" t="s">
        <v>59</v>
      </c>
    </row>
    <row r="34" spans="1:54" x14ac:dyDescent="0.2">
      <c r="A34" s="3" t="s">
        <v>86</v>
      </c>
      <c r="B34" s="4">
        <v>4809624</v>
      </c>
      <c r="C34" s="6">
        <v>73.948883418132894</v>
      </c>
      <c r="D34" s="6">
        <v>72.649149224538704</v>
      </c>
      <c r="E34" s="5" t="s">
        <v>59</v>
      </c>
      <c r="F34" s="5" t="s">
        <v>59</v>
      </c>
      <c r="G34" s="6">
        <v>75.939594815477406</v>
      </c>
      <c r="H34" s="5" t="s">
        <v>59</v>
      </c>
      <c r="I34" s="5" t="s">
        <v>59</v>
      </c>
      <c r="J34" s="5" t="s">
        <v>59</v>
      </c>
      <c r="K34" s="6">
        <v>81.238925337599895</v>
      </c>
      <c r="L34" s="5" t="s">
        <v>59</v>
      </c>
      <c r="M34" s="6">
        <v>80.194598281669101</v>
      </c>
      <c r="N34" s="5" t="s">
        <v>59</v>
      </c>
      <c r="O34" s="6">
        <v>79.551735825281</v>
      </c>
      <c r="P34" s="5" t="s">
        <v>59</v>
      </c>
      <c r="Q34" s="5" t="s">
        <v>59</v>
      </c>
      <c r="R34" s="5" t="s">
        <v>59</v>
      </c>
      <c r="S34" s="6">
        <v>73.735935860209594</v>
      </c>
      <c r="T34" s="5" t="s">
        <v>59</v>
      </c>
      <c r="U34" s="5" t="s">
        <v>59</v>
      </c>
      <c r="V34" s="5" t="s">
        <v>59</v>
      </c>
      <c r="W34" s="6">
        <v>68.673300632617895</v>
      </c>
      <c r="X34" s="6">
        <v>69.853942853201403</v>
      </c>
      <c r="Y34" s="5" t="s">
        <v>59</v>
      </c>
      <c r="Z34" s="5" t="s">
        <v>59</v>
      </c>
      <c r="AA34" s="5" t="s">
        <v>59</v>
      </c>
      <c r="AB34" s="5" t="s">
        <v>59</v>
      </c>
      <c r="AC34" s="5" t="s">
        <v>59</v>
      </c>
      <c r="AD34" s="5" t="s">
        <v>59</v>
      </c>
      <c r="AE34" s="5" t="s">
        <v>59</v>
      </c>
      <c r="AF34" s="5" t="s">
        <v>59</v>
      </c>
      <c r="AG34" s="5" t="s">
        <v>59</v>
      </c>
      <c r="AH34" s="5" t="s">
        <v>59</v>
      </c>
      <c r="AI34" s="5" t="s">
        <v>59</v>
      </c>
      <c r="AJ34" s="5" t="s">
        <v>59</v>
      </c>
      <c r="AK34" s="5" t="s">
        <v>59</v>
      </c>
      <c r="AL34" s="5" t="s">
        <v>59</v>
      </c>
      <c r="AM34" s="5" t="s">
        <v>59</v>
      </c>
      <c r="AN34" s="5" t="s">
        <v>59</v>
      </c>
      <c r="AO34" s="5" t="s">
        <v>59</v>
      </c>
      <c r="AP34" s="5" t="s">
        <v>59</v>
      </c>
      <c r="AQ34" s="5" t="s">
        <v>59</v>
      </c>
      <c r="AR34" s="5" t="s">
        <v>59</v>
      </c>
      <c r="AS34" s="5" t="s">
        <v>59</v>
      </c>
      <c r="AT34" s="5" t="s">
        <v>59</v>
      </c>
      <c r="AU34" s="5" t="s">
        <v>59</v>
      </c>
      <c r="AV34" s="5" t="s">
        <v>59</v>
      </c>
      <c r="AW34" s="5" t="s">
        <v>59</v>
      </c>
      <c r="AX34" s="5" t="s">
        <v>59</v>
      </c>
      <c r="AY34" s="5" t="s">
        <v>59</v>
      </c>
      <c r="AZ34" s="5" t="s">
        <v>59</v>
      </c>
      <c r="BA34" s="5" t="s">
        <v>59</v>
      </c>
      <c r="BB34" s="5" t="s">
        <v>59</v>
      </c>
    </row>
    <row r="35" spans="1:54" x14ac:dyDescent="0.2">
      <c r="A35" s="3" t="s">
        <v>87</v>
      </c>
      <c r="B35" s="4">
        <v>4307394</v>
      </c>
      <c r="C35" s="5" t="s">
        <v>59</v>
      </c>
      <c r="D35" s="5" t="s">
        <v>59</v>
      </c>
      <c r="E35" s="5" t="s">
        <v>59</v>
      </c>
      <c r="F35" s="5" t="s">
        <v>59</v>
      </c>
      <c r="G35" s="5" t="s">
        <v>59</v>
      </c>
      <c r="H35" s="5" t="s">
        <v>59</v>
      </c>
      <c r="I35" s="5" t="s">
        <v>59</v>
      </c>
      <c r="J35" s="5" t="s">
        <v>59</v>
      </c>
      <c r="K35" s="5" t="s">
        <v>59</v>
      </c>
      <c r="L35" s="5" t="s">
        <v>59</v>
      </c>
      <c r="M35" s="5" t="s">
        <v>59</v>
      </c>
      <c r="N35" s="5" t="s">
        <v>59</v>
      </c>
      <c r="O35" s="5" t="s">
        <v>59</v>
      </c>
      <c r="P35" s="5" t="s">
        <v>59</v>
      </c>
      <c r="Q35" s="5" t="s">
        <v>59</v>
      </c>
      <c r="R35" s="5" t="s">
        <v>59</v>
      </c>
      <c r="S35" s="5" t="s">
        <v>59</v>
      </c>
      <c r="T35" s="5" t="s">
        <v>59</v>
      </c>
      <c r="U35" s="5" t="s">
        <v>59</v>
      </c>
      <c r="V35" s="5" t="s">
        <v>59</v>
      </c>
      <c r="W35" s="5" t="s">
        <v>59</v>
      </c>
      <c r="X35" s="5" t="s">
        <v>59</v>
      </c>
      <c r="Y35" s="5" t="s">
        <v>59</v>
      </c>
      <c r="Z35" s="5" t="s">
        <v>59</v>
      </c>
      <c r="AA35" s="5" t="s">
        <v>59</v>
      </c>
      <c r="AB35" s="5" t="s">
        <v>59</v>
      </c>
      <c r="AC35" s="5" t="s">
        <v>59</v>
      </c>
      <c r="AD35" s="5" t="s">
        <v>59</v>
      </c>
      <c r="AE35" s="5" t="s">
        <v>59</v>
      </c>
      <c r="AF35" s="5" t="s">
        <v>59</v>
      </c>
      <c r="AG35" s="5" t="s">
        <v>59</v>
      </c>
      <c r="AH35" s="5" t="s">
        <v>59</v>
      </c>
      <c r="AI35" s="5" t="s">
        <v>59</v>
      </c>
      <c r="AJ35" s="5" t="s">
        <v>59</v>
      </c>
      <c r="AK35" s="5" t="s">
        <v>59</v>
      </c>
      <c r="AL35" s="5" t="s">
        <v>59</v>
      </c>
      <c r="AM35" s="5" t="s">
        <v>59</v>
      </c>
      <c r="AN35" s="5" t="s">
        <v>59</v>
      </c>
      <c r="AO35" s="5" t="s">
        <v>59</v>
      </c>
      <c r="AP35" s="5" t="s">
        <v>59</v>
      </c>
      <c r="AQ35" s="5" t="s">
        <v>59</v>
      </c>
      <c r="AR35" s="5" t="s">
        <v>59</v>
      </c>
      <c r="AS35" s="5" t="s">
        <v>59</v>
      </c>
      <c r="AT35" s="5" t="s">
        <v>59</v>
      </c>
      <c r="AU35" s="5" t="s">
        <v>59</v>
      </c>
      <c r="AV35" s="5" t="s">
        <v>59</v>
      </c>
      <c r="AW35" s="5" t="s">
        <v>59</v>
      </c>
      <c r="AX35" s="5" t="s">
        <v>59</v>
      </c>
      <c r="AY35" s="5" t="s">
        <v>59</v>
      </c>
      <c r="AZ35" s="5" t="s">
        <v>59</v>
      </c>
      <c r="BA35" s="5" t="s">
        <v>59</v>
      </c>
      <c r="BB35" s="5" t="s">
        <v>59</v>
      </c>
    </row>
    <row r="36" spans="1:54" x14ac:dyDescent="0.2">
      <c r="A36" s="3" t="s">
        <v>88</v>
      </c>
      <c r="B36" s="4">
        <v>4307130</v>
      </c>
      <c r="C36" s="6">
        <v>60.838112329452301</v>
      </c>
      <c r="D36" s="6">
        <v>60.114204251578698</v>
      </c>
      <c r="E36" s="6">
        <v>60.528003928057203</v>
      </c>
      <c r="F36" s="6">
        <v>60.532804686235004</v>
      </c>
      <c r="G36" s="6">
        <v>60.364108311944698</v>
      </c>
      <c r="H36" s="6">
        <v>60.7510398631429</v>
      </c>
      <c r="I36" s="6">
        <v>60.885550435453403</v>
      </c>
      <c r="J36" s="6">
        <v>61.234614343224003</v>
      </c>
      <c r="K36" s="6">
        <v>61.096580860662598</v>
      </c>
      <c r="L36" s="6">
        <v>59.298991538826897</v>
      </c>
      <c r="M36" s="6">
        <v>58.438827431830099</v>
      </c>
      <c r="N36" s="6">
        <v>59.654644985794697</v>
      </c>
      <c r="O36" s="6">
        <v>60.239625392815903</v>
      </c>
      <c r="P36" s="6">
        <v>60.014297263593299</v>
      </c>
      <c r="Q36" s="6">
        <v>60.712936325830903</v>
      </c>
      <c r="R36" s="6">
        <v>61.558691472836401</v>
      </c>
      <c r="S36" s="6">
        <v>62.082761838619803</v>
      </c>
      <c r="T36" s="6">
        <v>63.184828007325997</v>
      </c>
      <c r="U36" s="6">
        <v>63.971818738141401</v>
      </c>
      <c r="V36" s="6">
        <v>63.032016684384601</v>
      </c>
      <c r="W36" s="6">
        <v>64.108288685540003</v>
      </c>
      <c r="X36" s="6">
        <v>63.622155572977697</v>
      </c>
      <c r="Y36" s="6">
        <v>65.9734191562071</v>
      </c>
      <c r="Z36" s="6">
        <v>69.185012131898802</v>
      </c>
      <c r="AA36" s="6">
        <v>70.650319255554905</v>
      </c>
      <c r="AB36" s="6">
        <v>78.109336798438605</v>
      </c>
      <c r="AC36" s="6">
        <v>78.899987272173306</v>
      </c>
      <c r="AD36" s="5" t="s">
        <v>59</v>
      </c>
      <c r="AE36" s="6">
        <v>75.982214687828204</v>
      </c>
      <c r="AF36" s="5" t="s">
        <v>59</v>
      </c>
      <c r="AG36" s="6">
        <v>82.795670700126607</v>
      </c>
      <c r="AH36" s="5" t="s">
        <v>59</v>
      </c>
      <c r="AI36" s="5" t="s">
        <v>59</v>
      </c>
      <c r="AJ36" s="5" t="s">
        <v>59</v>
      </c>
      <c r="AK36" s="5" t="s">
        <v>59</v>
      </c>
      <c r="AL36" s="5" t="s">
        <v>59</v>
      </c>
      <c r="AM36" s="5" t="s">
        <v>59</v>
      </c>
      <c r="AN36" s="5" t="s">
        <v>59</v>
      </c>
      <c r="AO36" s="5" t="s">
        <v>59</v>
      </c>
      <c r="AP36" s="5" t="s">
        <v>59</v>
      </c>
      <c r="AQ36" s="5" t="s">
        <v>59</v>
      </c>
      <c r="AR36" s="5" t="s">
        <v>59</v>
      </c>
      <c r="AS36" s="5" t="s">
        <v>59</v>
      </c>
      <c r="AT36" s="5" t="s">
        <v>59</v>
      </c>
      <c r="AU36" s="5" t="s">
        <v>59</v>
      </c>
      <c r="AV36" s="5" t="s">
        <v>59</v>
      </c>
      <c r="AW36" s="5" t="s">
        <v>59</v>
      </c>
      <c r="AX36" s="5" t="s">
        <v>59</v>
      </c>
      <c r="AY36" s="5" t="s">
        <v>59</v>
      </c>
      <c r="AZ36" s="5" t="s">
        <v>59</v>
      </c>
      <c r="BA36" s="5" t="s">
        <v>59</v>
      </c>
      <c r="BB36" s="5" t="s">
        <v>59</v>
      </c>
    </row>
    <row r="37" spans="1:54" x14ac:dyDescent="0.2">
      <c r="A37" s="3" t="s">
        <v>89</v>
      </c>
      <c r="B37" s="4">
        <v>4543045</v>
      </c>
      <c r="C37" s="6">
        <v>61.134481115826098</v>
      </c>
      <c r="D37" s="5" t="s">
        <v>59</v>
      </c>
      <c r="E37" s="6">
        <v>61.403327877497802</v>
      </c>
      <c r="F37" s="5" t="s">
        <v>59</v>
      </c>
      <c r="G37" s="6">
        <v>60.633667212056899</v>
      </c>
      <c r="H37" s="6">
        <v>64.612303915839405</v>
      </c>
      <c r="I37" s="6">
        <v>66.728025617489706</v>
      </c>
      <c r="J37" s="5" t="s">
        <v>59</v>
      </c>
      <c r="K37" s="6">
        <v>63.330852906019601</v>
      </c>
      <c r="L37" s="5" t="s">
        <v>59</v>
      </c>
      <c r="M37" s="6">
        <v>65.835757560224195</v>
      </c>
      <c r="N37" s="5" t="s">
        <v>59</v>
      </c>
      <c r="O37" s="6">
        <v>63.574399446198797</v>
      </c>
      <c r="P37" s="5" t="s">
        <v>59</v>
      </c>
      <c r="Q37" s="5" t="s">
        <v>59</v>
      </c>
      <c r="R37" s="5" t="s">
        <v>59</v>
      </c>
      <c r="S37" s="5" t="s">
        <v>59</v>
      </c>
      <c r="T37" s="5" t="s">
        <v>59</v>
      </c>
      <c r="U37" s="5" t="s">
        <v>59</v>
      </c>
      <c r="V37" s="5" t="s">
        <v>59</v>
      </c>
      <c r="W37" s="5" t="s">
        <v>59</v>
      </c>
      <c r="X37" s="5" t="s">
        <v>59</v>
      </c>
      <c r="Y37" s="5" t="s">
        <v>59</v>
      </c>
      <c r="Z37" s="5" t="s">
        <v>59</v>
      </c>
      <c r="AA37" s="5" t="s">
        <v>59</v>
      </c>
      <c r="AB37" s="5" t="s">
        <v>59</v>
      </c>
      <c r="AC37" s="5" t="s">
        <v>59</v>
      </c>
      <c r="AD37" s="5" t="s">
        <v>59</v>
      </c>
      <c r="AE37" s="5" t="s">
        <v>59</v>
      </c>
      <c r="AF37" s="5" t="s">
        <v>59</v>
      </c>
      <c r="AG37" s="5" t="s">
        <v>59</v>
      </c>
      <c r="AH37" s="5" t="s">
        <v>59</v>
      </c>
      <c r="AI37" s="5" t="s">
        <v>59</v>
      </c>
      <c r="AJ37" s="5" t="s">
        <v>59</v>
      </c>
      <c r="AK37" s="5" t="s">
        <v>59</v>
      </c>
      <c r="AL37" s="5" t="s">
        <v>59</v>
      </c>
      <c r="AM37" s="5" t="s">
        <v>59</v>
      </c>
      <c r="AN37" s="5" t="s">
        <v>59</v>
      </c>
      <c r="AO37" s="5" t="s">
        <v>59</v>
      </c>
      <c r="AP37" s="5" t="s">
        <v>59</v>
      </c>
      <c r="AQ37" s="5" t="s">
        <v>59</v>
      </c>
      <c r="AR37" s="5" t="s">
        <v>59</v>
      </c>
      <c r="AS37" s="5" t="s">
        <v>59</v>
      </c>
      <c r="AT37" s="5" t="s">
        <v>59</v>
      </c>
      <c r="AU37" s="5" t="s">
        <v>59</v>
      </c>
      <c r="AV37" s="5" t="s">
        <v>59</v>
      </c>
      <c r="AW37" s="5" t="s">
        <v>59</v>
      </c>
      <c r="AX37" s="5" t="s">
        <v>59</v>
      </c>
      <c r="AY37" s="5" t="s">
        <v>59</v>
      </c>
      <c r="AZ37" s="5" t="s">
        <v>59</v>
      </c>
      <c r="BA37" s="5" t="s">
        <v>59</v>
      </c>
      <c r="BB37" s="5" t="s">
        <v>59</v>
      </c>
    </row>
    <row r="38" spans="1:54" x14ac:dyDescent="0.2">
      <c r="A38" s="3" t="s">
        <v>90</v>
      </c>
      <c r="B38" s="4">
        <v>4813756</v>
      </c>
      <c r="C38" s="6">
        <v>84.932529974381197</v>
      </c>
      <c r="D38" s="5" t="s">
        <v>59</v>
      </c>
      <c r="E38" s="6">
        <v>81.8623596796931</v>
      </c>
      <c r="F38" s="5" t="s">
        <v>59</v>
      </c>
      <c r="G38" s="6">
        <v>82.902154053266202</v>
      </c>
      <c r="H38" s="5" t="s">
        <v>59</v>
      </c>
      <c r="I38" s="6">
        <v>77.721126136111707</v>
      </c>
      <c r="J38" s="5" t="s">
        <v>59</v>
      </c>
      <c r="K38" s="6">
        <v>80.370103817783601</v>
      </c>
      <c r="L38" s="5" t="s">
        <v>59</v>
      </c>
      <c r="M38" s="5" t="s">
        <v>59</v>
      </c>
      <c r="N38" s="5" t="s">
        <v>59</v>
      </c>
      <c r="O38" s="6">
        <v>75.710065032242994</v>
      </c>
      <c r="P38" s="5" t="s">
        <v>59</v>
      </c>
      <c r="Q38" s="5" t="s">
        <v>59</v>
      </c>
      <c r="R38" s="5" t="s">
        <v>59</v>
      </c>
      <c r="S38" s="6">
        <v>68.978568347932097</v>
      </c>
      <c r="T38" s="6">
        <v>67.173467111705705</v>
      </c>
      <c r="U38" s="5" t="s">
        <v>59</v>
      </c>
      <c r="V38" s="5" t="s">
        <v>59</v>
      </c>
      <c r="W38" s="6">
        <v>68.976321879556295</v>
      </c>
      <c r="X38" s="5" t="s">
        <v>59</v>
      </c>
      <c r="Y38" s="5" t="s">
        <v>59</v>
      </c>
      <c r="Z38" s="5" t="s">
        <v>59</v>
      </c>
      <c r="AA38" s="6">
        <v>62.881685167934599</v>
      </c>
      <c r="AB38" s="5" t="s">
        <v>59</v>
      </c>
      <c r="AC38" s="5" t="s">
        <v>59</v>
      </c>
      <c r="AD38" s="5" t="s">
        <v>59</v>
      </c>
      <c r="AE38" s="5" t="s">
        <v>59</v>
      </c>
      <c r="AF38" s="5" t="s">
        <v>59</v>
      </c>
      <c r="AG38" s="5" t="s">
        <v>59</v>
      </c>
      <c r="AH38" s="5" t="s">
        <v>59</v>
      </c>
      <c r="AI38" s="5" t="s">
        <v>59</v>
      </c>
      <c r="AJ38" s="5" t="s">
        <v>59</v>
      </c>
      <c r="AK38" s="5" t="s">
        <v>59</v>
      </c>
      <c r="AL38" s="5" t="s">
        <v>59</v>
      </c>
      <c r="AM38" s="5" t="s">
        <v>59</v>
      </c>
      <c r="AN38" s="5" t="s">
        <v>59</v>
      </c>
      <c r="AO38" s="5" t="s">
        <v>59</v>
      </c>
      <c r="AP38" s="5" t="s">
        <v>59</v>
      </c>
      <c r="AQ38" s="5" t="s">
        <v>59</v>
      </c>
      <c r="AR38" s="5" t="s">
        <v>59</v>
      </c>
      <c r="AS38" s="5" t="s">
        <v>59</v>
      </c>
      <c r="AT38" s="5" t="s">
        <v>59</v>
      </c>
      <c r="AU38" s="5" t="s">
        <v>59</v>
      </c>
      <c r="AV38" s="5" t="s">
        <v>59</v>
      </c>
      <c r="AW38" s="5" t="s">
        <v>59</v>
      </c>
      <c r="AX38" s="5" t="s">
        <v>59</v>
      </c>
      <c r="AY38" s="5" t="s">
        <v>59</v>
      </c>
      <c r="AZ38" s="5" t="s">
        <v>59</v>
      </c>
      <c r="BA38" s="5" t="s">
        <v>59</v>
      </c>
      <c r="BB38" s="5" t="s">
        <v>59</v>
      </c>
    </row>
    <row r="39" spans="1:54" x14ac:dyDescent="0.2">
      <c r="A39" s="3" t="s">
        <v>91</v>
      </c>
      <c r="B39" s="4">
        <v>4306173</v>
      </c>
      <c r="C39" s="6">
        <v>58.018923552081603</v>
      </c>
      <c r="D39" s="6">
        <v>56.295913550812102</v>
      </c>
      <c r="E39" s="6">
        <v>59.555551464714803</v>
      </c>
      <c r="F39" s="6">
        <v>60.116123727271798</v>
      </c>
      <c r="G39" s="6">
        <v>58.7698890176639</v>
      </c>
      <c r="H39" s="6">
        <v>59.192727566243398</v>
      </c>
      <c r="I39" s="6">
        <v>58.269806493604698</v>
      </c>
      <c r="J39" s="6">
        <v>60.280574706632798</v>
      </c>
      <c r="K39" s="6">
        <v>60.181829636175998</v>
      </c>
      <c r="L39" s="6">
        <v>61.034566457322398</v>
      </c>
      <c r="M39" s="6">
        <v>63.398535451706699</v>
      </c>
      <c r="N39" s="6">
        <v>62.339813952334801</v>
      </c>
      <c r="O39" s="6">
        <v>60.540425187901697</v>
      </c>
      <c r="P39" s="6">
        <v>58.842382636433001</v>
      </c>
      <c r="Q39" s="6">
        <v>60.464565119918497</v>
      </c>
      <c r="R39" s="6">
        <v>59.541274692418298</v>
      </c>
      <c r="S39" s="6">
        <v>57.844759584808102</v>
      </c>
      <c r="T39" s="6">
        <v>57.560081652945399</v>
      </c>
      <c r="U39" s="6">
        <v>57.740166026831901</v>
      </c>
      <c r="V39" s="6">
        <v>56.229388992227904</v>
      </c>
      <c r="W39" s="6">
        <v>53.858374018921801</v>
      </c>
      <c r="X39" s="6">
        <v>52.315802498913797</v>
      </c>
      <c r="Y39" s="6">
        <v>50.651269067250603</v>
      </c>
      <c r="Z39" s="6">
        <v>50.132610280907798</v>
      </c>
      <c r="AA39" s="6">
        <v>51.123635667662498</v>
      </c>
      <c r="AB39" s="6">
        <v>53.326434537746898</v>
      </c>
      <c r="AC39" s="5" t="s">
        <v>59</v>
      </c>
      <c r="AD39" s="5" t="s">
        <v>59</v>
      </c>
      <c r="AE39" s="5" t="s">
        <v>59</v>
      </c>
      <c r="AF39" s="5" t="s">
        <v>59</v>
      </c>
      <c r="AG39" s="5" t="s">
        <v>59</v>
      </c>
      <c r="AH39" s="5" t="s">
        <v>59</v>
      </c>
      <c r="AI39" s="5" t="s">
        <v>59</v>
      </c>
      <c r="AJ39" s="5" t="s">
        <v>59</v>
      </c>
      <c r="AK39" s="5" t="s">
        <v>59</v>
      </c>
      <c r="AL39" s="5" t="s">
        <v>59</v>
      </c>
      <c r="AM39" s="5" t="s">
        <v>59</v>
      </c>
      <c r="AN39" s="5" t="s">
        <v>59</v>
      </c>
      <c r="AO39" s="5" t="s">
        <v>59</v>
      </c>
      <c r="AP39" s="5" t="s">
        <v>59</v>
      </c>
      <c r="AQ39" s="5" t="s">
        <v>59</v>
      </c>
      <c r="AR39" s="5" t="s">
        <v>59</v>
      </c>
      <c r="AS39" s="5" t="s">
        <v>59</v>
      </c>
      <c r="AT39" s="5" t="s">
        <v>59</v>
      </c>
      <c r="AU39" s="5" t="s">
        <v>59</v>
      </c>
      <c r="AV39" s="5" t="s">
        <v>59</v>
      </c>
      <c r="AW39" s="5" t="s">
        <v>59</v>
      </c>
      <c r="AX39" s="5" t="s">
        <v>59</v>
      </c>
      <c r="AY39" s="5" t="s">
        <v>59</v>
      </c>
      <c r="AZ39" s="5" t="s">
        <v>59</v>
      </c>
      <c r="BA39" s="5" t="s">
        <v>59</v>
      </c>
      <c r="BB39" s="5" t="s">
        <v>59</v>
      </c>
    </row>
    <row r="40" spans="1:54" x14ac:dyDescent="0.2">
      <c r="A40" s="3" t="s">
        <v>92</v>
      </c>
      <c r="B40" s="4">
        <v>4306527</v>
      </c>
      <c r="C40" s="6">
        <v>76.149256864984295</v>
      </c>
      <c r="D40" s="6">
        <v>73.8767703986545</v>
      </c>
      <c r="E40" s="6">
        <v>72.646119836192796</v>
      </c>
      <c r="F40" s="6">
        <v>68.995245402709699</v>
      </c>
      <c r="G40" s="5" t="s">
        <v>59</v>
      </c>
      <c r="H40" s="5" t="s">
        <v>59</v>
      </c>
      <c r="I40" s="5" t="s">
        <v>59</v>
      </c>
      <c r="J40" s="5" t="s">
        <v>59</v>
      </c>
      <c r="K40" s="6">
        <v>72.679753780189998</v>
      </c>
      <c r="L40" s="6">
        <v>71.810970564410994</v>
      </c>
      <c r="M40" s="6">
        <v>73.283236694213699</v>
      </c>
      <c r="N40" s="6">
        <v>70.478166129347301</v>
      </c>
      <c r="O40" s="6">
        <v>68.067308416485304</v>
      </c>
      <c r="P40" s="5" t="s">
        <v>59</v>
      </c>
      <c r="Q40" s="5" t="s">
        <v>59</v>
      </c>
      <c r="R40" s="5" t="s">
        <v>59</v>
      </c>
      <c r="S40" s="6">
        <v>65.711066722398201</v>
      </c>
      <c r="T40" s="6">
        <v>67.063339411174397</v>
      </c>
      <c r="U40" s="6">
        <v>64.946369387229097</v>
      </c>
      <c r="V40" s="6">
        <v>64.332521811858101</v>
      </c>
      <c r="W40" s="6">
        <v>62.605392380816099</v>
      </c>
      <c r="X40" s="6">
        <v>64.444754365047302</v>
      </c>
      <c r="Y40" s="6">
        <v>66.896503420098895</v>
      </c>
      <c r="Z40" s="6">
        <v>63.408988233357</v>
      </c>
      <c r="AA40" s="6">
        <v>62.865862566601301</v>
      </c>
      <c r="AB40" s="6">
        <v>64.528501425018803</v>
      </c>
      <c r="AC40" s="5" t="s">
        <v>59</v>
      </c>
      <c r="AD40" s="5" t="s">
        <v>59</v>
      </c>
      <c r="AE40" s="5" t="s">
        <v>59</v>
      </c>
      <c r="AF40" s="5" t="s">
        <v>59</v>
      </c>
      <c r="AG40" s="5" t="s">
        <v>59</v>
      </c>
      <c r="AH40" s="5" t="s">
        <v>59</v>
      </c>
      <c r="AI40" s="5" t="s">
        <v>59</v>
      </c>
      <c r="AJ40" s="5" t="s">
        <v>59</v>
      </c>
      <c r="AK40" s="5" t="s">
        <v>59</v>
      </c>
      <c r="AL40" s="5" t="s">
        <v>59</v>
      </c>
      <c r="AM40" s="5" t="s">
        <v>59</v>
      </c>
      <c r="AN40" s="5" t="s">
        <v>59</v>
      </c>
      <c r="AO40" s="5" t="s">
        <v>59</v>
      </c>
      <c r="AP40" s="5" t="s">
        <v>59</v>
      </c>
      <c r="AQ40" s="5" t="s">
        <v>59</v>
      </c>
      <c r="AR40" s="5" t="s">
        <v>59</v>
      </c>
      <c r="AS40" s="5" t="s">
        <v>59</v>
      </c>
      <c r="AT40" s="5" t="s">
        <v>59</v>
      </c>
      <c r="AU40" s="5" t="s">
        <v>59</v>
      </c>
      <c r="AV40" s="5" t="s">
        <v>59</v>
      </c>
      <c r="AW40" s="5" t="s">
        <v>59</v>
      </c>
      <c r="AX40" s="5" t="s">
        <v>59</v>
      </c>
      <c r="AY40" s="5" t="s">
        <v>59</v>
      </c>
      <c r="AZ40" s="5" t="s">
        <v>59</v>
      </c>
      <c r="BA40" s="5" t="s">
        <v>59</v>
      </c>
      <c r="BB40" s="5" t="s">
        <v>59</v>
      </c>
    </row>
    <row r="41" spans="1:54" x14ac:dyDescent="0.2">
      <c r="A41" s="3" t="s">
        <v>93</v>
      </c>
      <c r="B41" s="4">
        <v>4819020</v>
      </c>
      <c r="C41" s="5" t="s">
        <v>59</v>
      </c>
      <c r="D41" s="5" t="s">
        <v>59</v>
      </c>
      <c r="E41" s="5" t="s">
        <v>59</v>
      </c>
      <c r="F41" s="5" t="s">
        <v>59</v>
      </c>
      <c r="G41" s="5" t="s">
        <v>59</v>
      </c>
      <c r="H41" s="5" t="s">
        <v>59</v>
      </c>
      <c r="I41" s="5" t="s">
        <v>59</v>
      </c>
      <c r="J41" s="5" t="s">
        <v>59</v>
      </c>
      <c r="K41" s="6">
        <v>84.909384469000301</v>
      </c>
      <c r="L41" s="5" t="s">
        <v>59</v>
      </c>
      <c r="M41" s="5" t="s">
        <v>59</v>
      </c>
      <c r="N41" s="5" t="s">
        <v>59</v>
      </c>
      <c r="O41" s="6">
        <v>85.276806004771402</v>
      </c>
      <c r="P41" s="5" t="s">
        <v>59</v>
      </c>
      <c r="Q41" s="5" t="s">
        <v>59</v>
      </c>
      <c r="R41" s="6">
        <v>86.908935567302507</v>
      </c>
      <c r="S41" s="5" t="s">
        <v>59</v>
      </c>
      <c r="T41" s="5" t="s">
        <v>59</v>
      </c>
      <c r="U41" s="5" t="s">
        <v>59</v>
      </c>
      <c r="V41" s="5" t="s">
        <v>59</v>
      </c>
      <c r="W41" s="5" t="s">
        <v>59</v>
      </c>
      <c r="X41" s="5" t="s">
        <v>59</v>
      </c>
      <c r="Y41" s="5" t="s">
        <v>59</v>
      </c>
      <c r="Z41" s="5" t="s">
        <v>59</v>
      </c>
      <c r="AA41" s="5" t="s">
        <v>59</v>
      </c>
      <c r="AB41" s="5" t="s">
        <v>59</v>
      </c>
      <c r="AC41" s="5" t="s">
        <v>59</v>
      </c>
      <c r="AD41" s="5" t="s">
        <v>59</v>
      </c>
      <c r="AE41" s="5" t="s">
        <v>59</v>
      </c>
      <c r="AF41" s="5" t="s">
        <v>59</v>
      </c>
      <c r="AG41" s="5" t="s">
        <v>59</v>
      </c>
      <c r="AH41" s="5" t="s">
        <v>59</v>
      </c>
      <c r="AI41" s="5" t="s">
        <v>59</v>
      </c>
      <c r="AJ41" s="5" t="s">
        <v>59</v>
      </c>
      <c r="AK41" s="5" t="s">
        <v>59</v>
      </c>
      <c r="AL41" s="5" t="s">
        <v>59</v>
      </c>
      <c r="AM41" s="5" t="s">
        <v>59</v>
      </c>
      <c r="AN41" s="5" t="s">
        <v>59</v>
      </c>
      <c r="AO41" s="5" t="s">
        <v>59</v>
      </c>
      <c r="AP41" s="5" t="s">
        <v>59</v>
      </c>
      <c r="AQ41" s="5" t="s">
        <v>59</v>
      </c>
      <c r="AR41" s="5" t="s">
        <v>59</v>
      </c>
      <c r="AS41" s="5" t="s">
        <v>59</v>
      </c>
      <c r="AT41" s="5" t="s">
        <v>59</v>
      </c>
      <c r="AU41" s="5" t="s">
        <v>59</v>
      </c>
      <c r="AV41" s="5" t="s">
        <v>59</v>
      </c>
      <c r="AW41" s="5" t="s">
        <v>59</v>
      </c>
      <c r="AX41" s="5" t="s">
        <v>59</v>
      </c>
      <c r="AY41" s="5" t="s">
        <v>59</v>
      </c>
      <c r="AZ41" s="5" t="s">
        <v>59</v>
      </c>
      <c r="BA41" s="5" t="s">
        <v>59</v>
      </c>
      <c r="BB41" s="5" t="s">
        <v>59</v>
      </c>
    </row>
    <row r="42" spans="1:54" x14ac:dyDescent="0.2">
      <c r="A42" s="3" t="s">
        <v>94</v>
      </c>
      <c r="B42" s="4">
        <v>4325479</v>
      </c>
      <c r="C42" s="6">
        <v>59.556774117553502</v>
      </c>
      <c r="D42" s="6">
        <v>62.482508687030403</v>
      </c>
      <c r="E42" s="6">
        <v>65.3739035574268</v>
      </c>
      <c r="F42" s="6">
        <v>63.799398905090001</v>
      </c>
      <c r="G42" s="6">
        <v>60.536345664697798</v>
      </c>
      <c r="H42" s="6">
        <v>62.138176879441403</v>
      </c>
      <c r="I42" s="6">
        <v>63.795597164327802</v>
      </c>
      <c r="J42" s="6">
        <v>63.426010487236503</v>
      </c>
      <c r="K42" s="6">
        <v>61.963645303716604</v>
      </c>
      <c r="L42" s="5" t="s">
        <v>59</v>
      </c>
      <c r="M42" s="5" t="s">
        <v>59</v>
      </c>
      <c r="N42" s="5" t="s">
        <v>59</v>
      </c>
      <c r="O42" s="6">
        <v>62.077099656315298</v>
      </c>
      <c r="P42" s="5" t="s">
        <v>59</v>
      </c>
      <c r="Q42" s="5" t="s">
        <v>59</v>
      </c>
      <c r="R42" s="5" t="s">
        <v>59</v>
      </c>
      <c r="S42" s="5" t="s">
        <v>59</v>
      </c>
      <c r="T42" s="5" t="s">
        <v>59</v>
      </c>
      <c r="U42" s="5" t="s">
        <v>59</v>
      </c>
      <c r="V42" s="5" t="s">
        <v>59</v>
      </c>
      <c r="W42" s="5" t="s">
        <v>59</v>
      </c>
      <c r="X42" s="5" t="s">
        <v>59</v>
      </c>
      <c r="Y42" s="5" t="s">
        <v>59</v>
      </c>
      <c r="Z42" s="5" t="s">
        <v>59</v>
      </c>
      <c r="AA42" s="5" t="s">
        <v>59</v>
      </c>
      <c r="AB42" s="5" t="s">
        <v>59</v>
      </c>
      <c r="AC42" s="5" t="s">
        <v>59</v>
      </c>
      <c r="AD42" s="5" t="s">
        <v>59</v>
      </c>
      <c r="AE42" s="5" t="s">
        <v>59</v>
      </c>
      <c r="AF42" s="5" t="s">
        <v>59</v>
      </c>
      <c r="AG42" s="5" t="s">
        <v>59</v>
      </c>
      <c r="AH42" s="5" t="s">
        <v>59</v>
      </c>
      <c r="AI42" s="5" t="s">
        <v>59</v>
      </c>
      <c r="AJ42" s="5" t="s">
        <v>59</v>
      </c>
      <c r="AK42" s="5" t="s">
        <v>59</v>
      </c>
      <c r="AL42" s="5" t="s">
        <v>59</v>
      </c>
      <c r="AM42" s="5" t="s">
        <v>59</v>
      </c>
      <c r="AN42" s="5" t="s">
        <v>59</v>
      </c>
      <c r="AO42" s="5" t="s">
        <v>59</v>
      </c>
      <c r="AP42" s="5" t="s">
        <v>59</v>
      </c>
      <c r="AQ42" s="5" t="s">
        <v>59</v>
      </c>
      <c r="AR42" s="5" t="s">
        <v>59</v>
      </c>
      <c r="AS42" s="5" t="s">
        <v>59</v>
      </c>
      <c r="AT42" s="5" t="s">
        <v>59</v>
      </c>
      <c r="AU42" s="5" t="s">
        <v>59</v>
      </c>
      <c r="AV42" s="5" t="s">
        <v>59</v>
      </c>
      <c r="AW42" s="5" t="s">
        <v>59</v>
      </c>
      <c r="AX42" s="5" t="s">
        <v>59</v>
      </c>
      <c r="AY42" s="5" t="s">
        <v>59</v>
      </c>
      <c r="AZ42" s="5" t="s">
        <v>59</v>
      </c>
      <c r="BA42" s="5" t="s">
        <v>59</v>
      </c>
      <c r="BB42" s="5" t="s">
        <v>59</v>
      </c>
    </row>
    <row r="43" spans="1:54" x14ac:dyDescent="0.2">
      <c r="A43" s="3" t="s">
        <v>95</v>
      </c>
      <c r="B43" s="4">
        <v>4309139</v>
      </c>
      <c r="C43" s="6">
        <v>70.103734821330605</v>
      </c>
      <c r="D43" s="6">
        <v>72.264502951404197</v>
      </c>
      <c r="E43" s="6">
        <v>72.752891644735996</v>
      </c>
      <c r="F43" s="6">
        <v>71.707012734844497</v>
      </c>
      <c r="G43" s="6">
        <v>70.292596056882999</v>
      </c>
      <c r="H43" s="6">
        <v>71.895834030044</v>
      </c>
      <c r="I43" s="5" t="s">
        <v>59</v>
      </c>
      <c r="J43" s="5" t="s">
        <v>59</v>
      </c>
      <c r="K43" s="5" t="s">
        <v>59</v>
      </c>
      <c r="L43" s="5" t="s">
        <v>59</v>
      </c>
      <c r="M43" s="5" t="s">
        <v>59</v>
      </c>
      <c r="N43" s="5" t="s">
        <v>59</v>
      </c>
      <c r="O43" s="6">
        <v>74.058918268190993</v>
      </c>
      <c r="P43" s="6">
        <v>79.572844269790295</v>
      </c>
      <c r="Q43" s="6">
        <v>80.663363297673598</v>
      </c>
      <c r="R43" s="6">
        <v>82.011433353993198</v>
      </c>
      <c r="S43" s="6">
        <v>83.171780079566304</v>
      </c>
      <c r="T43" s="6">
        <v>87.646349466133103</v>
      </c>
      <c r="U43" s="6">
        <v>87.440125347246607</v>
      </c>
      <c r="V43" s="6">
        <v>86.394053853730398</v>
      </c>
      <c r="W43" s="6">
        <v>83.8422032520794</v>
      </c>
      <c r="X43" s="6">
        <v>83.673515459252201</v>
      </c>
      <c r="Y43" s="6">
        <v>83.715470837005199</v>
      </c>
      <c r="Z43" s="6">
        <v>84.555551364460797</v>
      </c>
      <c r="AA43" s="5" t="s">
        <v>59</v>
      </c>
      <c r="AB43" s="5" t="s">
        <v>59</v>
      </c>
      <c r="AC43" s="5" t="s">
        <v>59</v>
      </c>
      <c r="AD43" s="5" t="s">
        <v>59</v>
      </c>
      <c r="AE43" s="5" t="s">
        <v>59</v>
      </c>
      <c r="AF43" s="5" t="s">
        <v>59</v>
      </c>
      <c r="AG43" s="5" t="s">
        <v>59</v>
      </c>
      <c r="AH43" s="5" t="s">
        <v>59</v>
      </c>
      <c r="AI43" s="5" t="s">
        <v>59</v>
      </c>
      <c r="AJ43" s="5" t="s">
        <v>59</v>
      </c>
      <c r="AK43" s="5" t="s">
        <v>59</v>
      </c>
      <c r="AL43" s="5" t="s">
        <v>59</v>
      </c>
      <c r="AM43" s="5" t="s">
        <v>59</v>
      </c>
      <c r="AN43" s="5" t="s">
        <v>59</v>
      </c>
      <c r="AO43" s="5" t="s">
        <v>59</v>
      </c>
      <c r="AP43" s="5" t="s">
        <v>59</v>
      </c>
      <c r="AQ43" s="5" t="s">
        <v>59</v>
      </c>
      <c r="AR43" s="5" t="s">
        <v>59</v>
      </c>
      <c r="AS43" s="5" t="s">
        <v>59</v>
      </c>
      <c r="AT43" s="5" t="s">
        <v>59</v>
      </c>
      <c r="AU43" s="5" t="s">
        <v>59</v>
      </c>
      <c r="AV43" s="5" t="s">
        <v>59</v>
      </c>
      <c r="AW43" s="5" t="s">
        <v>59</v>
      </c>
      <c r="AX43" s="5" t="s">
        <v>59</v>
      </c>
      <c r="AY43" s="5" t="s">
        <v>59</v>
      </c>
      <c r="AZ43" s="5" t="s">
        <v>59</v>
      </c>
      <c r="BA43" s="5" t="s">
        <v>59</v>
      </c>
      <c r="BB43" s="5" t="s">
        <v>59</v>
      </c>
    </row>
    <row r="44" spans="1:54" x14ac:dyDescent="0.2">
      <c r="A44" s="3" t="s">
        <v>96</v>
      </c>
      <c r="B44" s="4">
        <v>4306721</v>
      </c>
      <c r="C44" s="5" t="s">
        <v>59</v>
      </c>
      <c r="D44" s="5" t="s">
        <v>59</v>
      </c>
      <c r="E44" s="5" t="s">
        <v>59</v>
      </c>
      <c r="F44" s="5" t="s">
        <v>59</v>
      </c>
      <c r="G44" s="5" t="s">
        <v>59</v>
      </c>
      <c r="H44" s="5" t="s">
        <v>59</v>
      </c>
      <c r="I44" s="5" t="s">
        <v>59</v>
      </c>
      <c r="J44" s="5" t="s">
        <v>59</v>
      </c>
      <c r="K44" s="5" t="s">
        <v>59</v>
      </c>
      <c r="L44" s="5" t="s">
        <v>59</v>
      </c>
      <c r="M44" s="5" t="s">
        <v>59</v>
      </c>
      <c r="N44" s="5" t="s">
        <v>59</v>
      </c>
      <c r="O44" s="5" t="s">
        <v>59</v>
      </c>
      <c r="P44" s="5" t="s">
        <v>59</v>
      </c>
      <c r="Q44" s="5" t="s">
        <v>59</v>
      </c>
      <c r="R44" s="5" t="s">
        <v>59</v>
      </c>
      <c r="S44" s="5" t="s">
        <v>59</v>
      </c>
      <c r="T44" s="5" t="s">
        <v>59</v>
      </c>
      <c r="U44" s="5" t="s">
        <v>59</v>
      </c>
      <c r="V44" s="5" t="s">
        <v>59</v>
      </c>
      <c r="W44" s="5" t="s">
        <v>59</v>
      </c>
      <c r="X44" s="5" t="s">
        <v>59</v>
      </c>
      <c r="Y44" s="5" t="s">
        <v>59</v>
      </c>
      <c r="Z44" s="5" t="s">
        <v>59</v>
      </c>
      <c r="AA44" s="5" t="s">
        <v>59</v>
      </c>
      <c r="AB44" s="5" t="s">
        <v>59</v>
      </c>
      <c r="AC44" s="5" t="s">
        <v>59</v>
      </c>
      <c r="AD44" s="5" t="s">
        <v>59</v>
      </c>
      <c r="AE44" s="5" t="s">
        <v>59</v>
      </c>
      <c r="AF44" s="5" t="s">
        <v>59</v>
      </c>
      <c r="AG44" s="5" t="s">
        <v>59</v>
      </c>
      <c r="AH44" s="5" t="s">
        <v>59</v>
      </c>
      <c r="AI44" s="5" t="s">
        <v>59</v>
      </c>
      <c r="AJ44" s="5" t="s">
        <v>59</v>
      </c>
      <c r="AK44" s="5" t="s">
        <v>59</v>
      </c>
      <c r="AL44" s="5" t="s">
        <v>59</v>
      </c>
      <c r="AM44" s="5" t="s">
        <v>59</v>
      </c>
      <c r="AN44" s="5" t="s">
        <v>59</v>
      </c>
      <c r="AO44" s="5" t="s">
        <v>59</v>
      </c>
      <c r="AP44" s="5" t="s">
        <v>59</v>
      </c>
      <c r="AQ44" s="5" t="s">
        <v>59</v>
      </c>
      <c r="AR44" s="5" t="s">
        <v>59</v>
      </c>
      <c r="AS44" s="5" t="s">
        <v>59</v>
      </c>
      <c r="AT44" s="5" t="s">
        <v>59</v>
      </c>
      <c r="AU44" s="5" t="s">
        <v>59</v>
      </c>
      <c r="AV44" s="5" t="s">
        <v>59</v>
      </c>
      <c r="AW44" s="5" t="s">
        <v>59</v>
      </c>
      <c r="AX44" s="5" t="s">
        <v>59</v>
      </c>
      <c r="AY44" s="5" t="s">
        <v>59</v>
      </c>
      <c r="AZ44" s="5" t="s">
        <v>59</v>
      </c>
      <c r="BA44" s="5" t="s">
        <v>59</v>
      </c>
      <c r="BB44" s="5" t="s">
        <v>59</v>
      </c>
    </row>
    <row r="45" spans="1:54" x14ac:dyDescent="0.2">
      <c r="A45" s="3" t="s">
        <v>97</v>
      </c>
      <c r="B45" s="4">
        <v>4303970</v>
      </c>
      <c r="C45" s="6">
        <v>55.654820191184001</v>
      </c>
      <c r="D45" s="6">
        <v>57.028350129018001</v>
      </c>
      <c r="E45" s="6">
        <v>57.792753060314602</v>
      </c>
      <c r="F45" s="6">
        <v>58.973709335672702</v>
      </c>
      <c r="G45" s="6">
        <v>56.467482329602198</v>
      </c>
      <c r="H45" s="6">
        <v>58.088637642593099</v>
      </c>
      <c r="I45" s="6">
        <v>58.611105246357603</v>
      </c>
      <c r="J45" s="6">
        <v>57.509855675333597</v>
      </c>
      <c r="K45" s="6">
        <v>56.883265654998297</v>
      </c>
      <c r="L45" s="6">
        <v>59.620921792854702</v>
      </c>
      <c r="M45" s="6">
        <v>61.999589431913599</v>
      </c>
      <c r="N45" s="6">
        <v>61.868679244903802</v>
      </c>
      <c r="O45" s="6">
        <v>58.379097152375103</v>
      </c>
      <c r="P45" s="6">
        <v>58.457449272343801</v>
      </c>
      <c r="Q45" s="6">
        <v>58.305399828984498</v>
      </c>
      <c r="R45" s="6">
        <v>60.543026195251898</v>
      </c>
      <c r="S45" s="6">
        <v>56.771962974167401</v>
      </c>
      <c r="T45" s="6">
        <v>57.341645920180497</v>
      </c>
      <c r="U45" s="6">
        <v>58.301737932771999</v>
      </c>
      <c r="V45" s="6">
        <v>57.953487462839099</v>
      </c>
      <c r="W45" s="6">
        <v>56.921990271338103</v>
      </c>
      <c r="X45" s="6">
        <v>57.750270239884202</v>
      </c>
      <c r="Y45" s="6">
        <v>56.989753676962003</v>
      </c>
      <c r="Z45" s="6">
        <v>56.478846018421002</v>
      </c>
      <c r="AA45" s="6">
        <v>56.773870656209098</v>
      </c>
      <c r="AB45" s="6">
        <v>58.505290622184603</v>
      </c>
      <c r="AC45" s="6">
        <v>62.639791435183596</v>
      </c>
      <c r="AD45" s="5" t="s">
        <v>59</v>
      </c>
      <c r="AE45" s="5" t="s">
        <v>59</v>
      </c>
      <c r="AF45" s="5" t="s">
        <v>59</v>
      </c>
      <c r="AG45" s="5" t="s">
        <v>59</v>
      </c>
      <c r="AH45" s="5" t="s">
        <v>59</v>
      </c>
      <c r="AI45" s="5" t="s">
        <v>59</v>
      </c>
      <c r="AJ45" s="5" t="s">
        <v>59</v>
      </c>
      <c r="AK45" s="5" t="s">
        <v>59</v>
      </c>
      <c r="AL45" s="5" t="s">
        <v>59</v>
      </c>
      <c r="AM45" s="5" t="s">
        <v>59</v>
      </c>
      <c r="AN45" s="5" t="s">
        <v>59</v>
      </c>
      <c r="AO45" s="5" t="s">
        <v>59</v>
      </c>
      <c r="AP45" s="5" t="s">
        <v>59</v>
      </c>
      <c r="AQ45" s="5" t="s">
        <v>59</v>
      </c>
      <c r="AR45" s="5" t="s">
        <v>59</v>
      </c>
      <c r="AS45" s="5" t="s">
        <v>59</v>
      </c>
      <c r="AT45" s="5" t="s">
        <v>59</v>
      </c>
      <c r="AU45" s="5" t="s">
        <v>59</v>
      </c>
      <c r="AV45" s="5" t="s">
        <v>59</v>
      </c>
      <c r="AW45" s="5" t="s">
        <v>59</v>
      </c>
      <c r="AX45" s="5" t="s">
        <v>59</v>
      </c>
      <c r="AY45" s="5" t="s">
        <v>59</v>
      </c>
      <c r="AZ45" s="5" t="s">
        <v>59</v>
      </c>
      <c r="BA45" s="5" t="s">
        <v>59</v>
      </c>
      <c r="BB45" s="5" t="s">
        <v>59</v>
      </c>
    </row>
    <row r="46" spans="1:54" x14ac:dyDescent="0.2">
      <c r="A46" s="3" t="s">
        <v>98</v>
      </c>
      <c r="B46" s="4">
        <v>4392665</v>
      </c>
      <c r="C46" s="6">
        <v>75.225648214871896</v>
      </c>
      <c r="D46" s="6">
        <v>74.962097099562101</v>
      </c>
      <c r="E46" s="6">
        <v>73.371211724603</v>
      </c>
      <c r="F46" s="6">
        <v>72.037872303569102</v>
      </c>
      <c r="G46" s="6">
        <v>72.516133170327706</v>
      </c>
      <c r="H46" s="5" t="s">
        <v>59</v>
      </c>
      <c r="I46" s="5" t="s">
        <v>59</v>
      </c>
      <c r="J46" s="5" t="s">
        <v>59</v>
      </c>
      <c r="K46" s="6">
        <v>71.238448397339397</v>
      </c>
      <c r="L46" s="6">
        <v>73.777863808548304</v>
      </c>
      <c r="M46" s="6">
        <v>73.805502424286004</v>
      </c>
      <c r="N46" s="5" t="s">
        <v>59</v>
      </c>
      <c r="O46" s="6">
        <v>68.063009163496105</v>
      </c>
      <c r="P46" s="5" t="s">
        <v>59</v>
      </c>
      <c r="Q46" s="5" t="s">
        <v>59</v>
      </c>
      <c r="R46" s="5" t="s">
        <v>59</v>
      </c>
      <c r="S46" s="6">
        <v>69.898544916584697</v>
      </c>
      <c r="T46" s="5" t="s">
        <v>59</v>
      </c>
      <c r="U46" s="5" t="s">
        <v>59</v>
      </c>
      <c r="V46" s="6">
        <v>67.117195773179503</v>
      </c>
      <c r="W46" s="6">
        <v>66.5966719417207</v>
      </c>
      <c r="X46" s="5" t="s">
        <v>59</v>
      </c>
      <c r="Y46" s="6">
        <v>60.3898567679514</v>
      </c>
      <c r="Z46" s="5" t="s">
        <v>59</v>
      </c>
      <c r="AA46" s="6">
        <v>61.4033701913784</v>
      </c>
      <c r="AB46" s="5" t="s">
        <v>59</v>
      </c>
      <c r="AC46" s="6">
        <v>62.951977582775001</v>
      </c>
      <c r="AD46" s="5" t="s">
        <v>59</v>
      </c>
      <c r="AE46" s="6">
        <v>67.530104930139004</v>
      </c>
      <c r="AF46" s="6">
        <v>70.865801800246103</v>
      </c>
      <c r="AG46" s="5" t="s">
        <v>59</v>
      </c>
      <c r="AH46" s="5" t="s">
        <v>59</v>
      </c>
      <c r="AI46" s="5" t="s">
        <v>59</v>
      </c>
      <c r="AJ46" s="5" t="s">
        <v>59</v>
      </c>
      <c r="AK46" s="5" t="s">
        <v>59</v>
      </c>
      <c r="AL46" s="5" t="s">
        <v>59</v>
      </c>
      <c r="AM46" s="5" t="s">
        <v>59</v>
      </c>
      <c r="AN46" s="5" t="s">
        <v>59</v>
      </c>
      <c r="AO46" s="5" t="s">
        <v>59</v>
      </c>
      <c r="AP46" s="5" t="s">
        <v>59</v>
      </c>
      <c r="AQ46" s="5" t="s">
        <v>59</v>
      </c>
      <c r="AR46" s="5" t="s">
        <v>59</v>
      </c>
      <c r="AS46" s="5" t="s">
        <v>59</v>
      </c>
      <c r="AT46" s="5" t="s">
        <v>59</v>
      </c>
      <c r="AU46" s="5" t="s">
        <v>59</v>
      </c>
      <c r="AV46" s="5" t="s">
        <v>59</v>
      </c>
      <c r="AW46" s="5" t="s">
        <v>59</v>
      </c>
      <c r="AX46" s="5" t="s">
        <v>59</v>
      </c>
      <c r="AY46" s="5" t="s">
        <v>59</v>
      </c>
      <c r="AZ46" s="5" t="s">
        <v>59</v>
      </c>
      <c r="BA46" s="5" t="s">
        <v>59</v>
      </c>
      <c r="BB46" s="5" t="s">
        <v>59</v>
      </c>
    </row>
    <row r="47" spans="1:54" x14ac:dyDescent="0.2">
      <c r="A47" s="3" t="s">
        <v>99</v>
      </c>
      <c r="B47" s="4">
        <v>4307400</v>
      </c>
      <c r="C47" s="6">
        <v>77.797127699965799</v>
      </c>
      <c r="D47" s="6">
        <v>77.608357018059095</v>
      </c>
      <c r="E47" s="6">
        <v>77.430581275476598</v>
      </c>
      <c r="F47" s="6">
        <v>77.190835097820596</v>
      </c>
      <c r="G47" s="6">
        <v>77.699772813004301</v>
      </c>
      <c r="H47" s="6">
        <v>79.288590995351697</v>
      </c>
      <c r="I47" s="6">
        <v>78.914918864746994</v>
      </c>
      <c r="J47" s="6">
        <v>79.582387462417998</v>
      </c>
      <c r="K47" s="6">
        <v>75.814815677876794</v>
      </c>
      <c r="L47" s="6">
        <v>75.386988180973205</v>
      </c>
      <c r="M47" s="6">
        <v>76.293359022202196</v>
      </c>
      <c r="N47" s="6">
        <v>77.182615311136004</v>
      </c>
      <c r="O47" s="5" t="s">
        <v>59</v>
      </c>
      <c r="P47" s="5" t="s">
        <v>59</v>
      </c>
      <c r="Q47" s="5" t="s">
        <v>59</v>
      </c>
      <c r="R47" s="5" t="s">
        <v>59</v>
      </c>
      <c r="S47" s="5" t="s">
        <v>59</v>
      </c>
      <c r="T47" s="5" t="s">
        <v>59</v>
      </c>
      <c r="U47" s="5" t="s">
        <v>59</v>
      </c>
      <c r="V47" s="5" t="s">
        <v>59</v>
      </c>
      <c r="W47" s="6">
        <v>63.311517713053597</v>
      </c>
      <c r="X47" s="5" t="s">
        <v>59</v>
      </c>
      <c r="Y47" s="5" t="s">
        <v>59</v>
      </c>
      <c r="Z47" s="5" t="s">
        <v>59</v>
      </c>
      <c r="AA47" s="5" t="s">
        <v>59</v>
      </c>
      <c r="AB47" s="5" t="s">
        <v>59</v>
      </c>
      <c r="AC47" s="5" t="s">
        <v>59</v>
      </c>
      <c r="AD47" s="6">
        <v>65.194465809116807</v>
      </c>
      <c r="AE47" s="5" t="s">
        <v>59</v>
      </c>
      <c r="AF47" s="5" t="s">
        <v>59</v>
      </c>
      <c r="AG47" s="5" t="s">
        <v>59</v>
      </c>
      <c r="AH47" s="5" t="s">
        <v>59</v>
      </c>
      <c r="AI47" s="5" t="s">
        <v>59</v>
      </c>
      <c r="AJ47" s="5" t="s">
        <v>59</v>
      </c>
      <c r="AK47" s="5" t="s">
        <v>59</v>
      </c>
      <c r="AL47" s="5" t="s">
        <v>59</v>
      </c>
      <c r="AM47" s="5" t="s">
        <v>59</v>
      </c>
      <c r="AN47" s="5" t="s">
        <v>59</v>
      </c>
      <c r="AO47" s="5" t="s">
        <v>59</v>
      </c>
      <c r="AP47" s="5" t="s">
        <v>59</v>
      </c>
      <c r="AQ47" s="5" t="s">
        <v>59</v>
      </c>
      <c r="AR47" s="5" t="s">
        <v>59</v>
      </c>
      <c r="AS47" s="5" t="s">
        <v>59</v>
      </c>
      <c r="AT47" s="5" t="s">
        <v>59</v>
      </c>
      <c r="AU47" s="5" t="s">
        <v>59</v>
      </c>
      <c r="AV47" s="5" t="s">
        <v>59</v>
      </c>
      <c r="AW47" s="5" t="s">
        <v>59</v>
      </c>
      <c r="AX47" s="5" t="s">
        <v>59</v>
      </c>
      <c r="AY47" s="5" t="s">
        <v>59</v>
      </c>
      <c r="AZ47" s="5" t="s">
        <v>59</v>
      </c>
      <c r="BA47" s="5" t="s">
        <v>59</v>
      </c>
      <c r="BB47" s="5" t="s">
        <v>59</v>
      </c>
    </row>
    <row r="48" spans="1:54" x14ac:dyDescent="0.2">
      <c r="A48" s="3" t="s">
        <v>100</v>
      </c>
      <c r="B48" s="4">
        <v>4392664</v>
      </c>
      <c r="C48" s="6">
        <v>72.438406251314007</v>
      </c>
      <c r="D48" s="5" t="s">
        <v>59</v>
      </c>
      <c r="E48" s="5" t="s">
        <v>59</v>
      </c>
      <c r="F48" s="5" t="s">
        <v>59</v>
      </c>
      <c r="G48" s="6">
        <v>75.3573034403626</v>
      </c>
      <c r="H48" s="5" t="s">
        <v>59</v>
      </c>
      <c r="I48" s="5" t="s">
        <v>59</v>
      </c>
      <c r="J48" s="5" t="s">
        <v>59</v>
      </c>
      <c r="K48" s="6">
        <v>76.131303653059206</v>
      </c>
      <c r="L48" s="5" t="s">
        <v>59</v>
      </c>
      <c r="M48" s="5" t="s">
        <v>59</v>
      </c>
      <c r="N48" s="5" t="s">
        <v>59</v>
      </c>
      <c r="O48" s="6">
        <v>85.895772355148296</v>
      </c>
      <c r="P48" s="5" t="s">
        <v>59</v>
      </c>
      <c r="Q48" s="5" t="s">
        <v>59</v>
      </c>
      <c r="R48" s="5" t="s">
        <v>59</v>
      </c>
      <c r="S48" s="6">
        <v>70.254129722457805</v>
      </c>
      <c r="T48" s="5" t="s">
        <v>59</v>
      </c>
      <c r="U48" s="5" t="s">
        <v>59</v>
      </c>
      <c r="V48" s="5" t="s">
        <v>59</v>
      </c>
      <c r="W48" s="6">
        <v>65.869475836096598</v>
      </c>
      <c r="X48" s="5" t="s">
        <v>59</v>
      </c>
      <c r="Y48" s="5" t="s">
        <v>59</v>
      </c>
      <c r="Z48" s="5" t="s">
        <v>59</v>
      </c>
      <c r="AA48" s="6">
        <v>69.178744791521794</v>
      </c>
      <c r="AB48" s="5" t="s">
        <v>59</v>
      </c>
      <c r="AC48" s="6">
        <v>66.662095790835096</v>
      </c>
      <c r="AD48" s="5" t="s">
        <v>59</v>
      </c>
      <c r="AE48" s="5" t="s">
        <v>59</v>
      </c>
      <c r="AF48" s="5" t="s">
        <v>59</v>
      </c>
      <c r="AG48" s="5" t="s">
        <v>59</v>
      </c>
      <c r="AH48" s="5" t="s">
        <v>59</v>
      </c>
      <c r="AI48" s="5" t="s">
        <v>59</v>
      </c>
      <c r="AJ48" s="5" t="s">
        <v>59</v>
      </c>
      <c r="AK48" s="5" t="s">
        <v>59</v>
      </c>
      <c r="AL48" s="5" t="s">
        <v>59</v>
      </c>
      <c r="AM48" s="5" t="s">
        <v>59</v>
      </c>
      <c r="AN48" s="5" t="s">
        <v>59</v>
      </c>
      <c r="AO48" s="5" t="s">
        <v>59</v>
      </c>
      <c r="AP48" s="5" t="s">
        <v>59</v>
      </c>
      <c r="AQ48" s="5" t="s">
        <v>59</v>
      </c>
      <c r="AR48" s="5" t="s">
        <v>59</v>
      </c>
      <c r="AS48" s="5" t="s">
        <v>59</v>
      </c>
      <c r="AT48" s="5" t="s">
        <v>59</v>
      </c>
      <c r="AU48" s="5" t="s">
        <v>59</v>
      </c>
      <c r="AV48" s="5" t="s">
        <v>59</v>
      </c>
      <c r="AW48" s="5" t="s">
        <v>59</v>
      </c>
      <c r="AX48" s="5" t="s">
        <v>59</v>
      </c>
      <c r="AY48" s="5" t="s">
        <v>59</v>
      </c>
      <c r="AZ48" s="5" t="s">
        <v>59</v>
      </c>
      <c r="BA48" s="5" t="s">
        <v>59</v>
      </c>
      <c r="BB48" s="5" t="s">
        <v>59</v>
      </c>
    </row>
    <row r="49" spans="1:54" x14ac:dyDescent="0.2">
      <c r="A49" s="3" t="s">
        <v>101</v>
      </c>
      <c r="B49" s="4">
        <v>4308938</v>
      </c>
      <c r="C49" s="6">
        <v>83.216425380104397</v>
      </c>
      <c r="D49" s="6">
        <v>80.653685301022705</v>
      </c>
      <c r="E49" s="6">
        <v>79.805280411622803</v>
      </c>
      <c r="F49" s="6">
        <v>78.874095378288104</v>
      </c>
      <c r="G49" s="6">
        <v>78.455160226223896</v>
      </c>
      <c r="H49" s="6">
        <v>75.837164368281293</v>
      </c>
      <c r="I49" s="6">
        <v>78.817563500522894</v>
      </c>
      <c r="J49" s="6">
        <v>78.023350339338094</v>
      </c>
      <c r="K49" s="6">
        <v>76.729071880327595</v>
      </c>
      <c r="L49" s="6">
        <v>80.867829928730103</v>
      </c>
      <c r="M49" s="6">
        <v>78.994191719632099</v>
      </c>
      <c r="N49" s="5" t="s">
        <v>59</v>
      </c>
      <c r="O49" s="5" t="s">
        <v>59</v>
      </c>
      <c r="P49" s="5" t="s">
        <v>59</v>
      </c>
      <c r="Q49" s="5" t="s">
        <v>59</v>
      </c>
      <c r="R49" s="5" t="s">
        <v>59</v>
      </c>
      <c r="S49" s="6">
        <v>73.850961069544496</v>
      </c>
      <c r="T49" s="6">
        <v>75.271268615468102</v>
      </c>
      <c r="U49" s="6">
        <v>75.588815181510995</v>
      </c>
      <c r="V49" s="5" t="s">
        <v>59</v>
      </c>
      <c r="W49" s="6">
        <v>75.589430968428005</v>
      </c>
      <c r="X49" s="6">
        <v>73.475580128864706</v>
      </c>
      <c r="Y49" s="6">
        <v>74.069552505318498</v>
      </c>
      <c r="Z49" s="5" t="s">
        <v>59</v>
      </c>
      <c r="AA49" s="5" t="s">
        <v>59</v>
      </c>
      <c r="AB49" s="5" t="s">
        <v>59</v>
      </c>
      <c r="AC49" s="5" t="s">
        <v>59</v>
      </c>
      <c r="AD49" s="5" t="s">
        <v>59</v>
      </c>
      <c r="AE49" s="5" t="s">
        <v>59</v>
      </c>
      <c r="AF49" s="5" t="s">
        <v>59</v>
      </c>
      <c r="AG49" s="5" t="s">
        <v>59</v>
      </c>
      <c r="AH49" s="5" t="s">
        <v>59</v>
      </c>
      <c r="AI49" s="5" t="s">
        <v>59</v>
      </c>
      <c r="AJ49" s="5" t="s">
        <v>59</v>
      </c>
      <c r="AK49" s="5" t="s">
        <v>59</v>
      </c>
      <c r="AL49" s="5" t="s">
        <v>59</v>
      </c>
      <c r="AM49" s="5" t="s">
        <v>59</v>
      </c>
      <c r="AN49" s="5" t="s">
        <v>59</v>
      </c>
      <c r="AO49" s="5" t="s">
        <v>59</v>
      </c>
      <c r="AP49" s="5" t="s">
        <v>59</v>
      </c>
      <c r="AQ49" s="5" t="s">
        <v>59</v>
      </c>
      <c r="AR49" s="5" t="s">
        <v>59</v>
      </c>
      <c r="AS49" s="5" t="s">
        <v>59</v>
      </c>
      <c r="AT49" s="5" t="s">
        <v>59</v>
      </c>
      <c r="AU49" s="5" t="s">
        <v>59</v>
      </c>
      <c r="AV49" s="5" t="s">
        <v>59</v>
      </c>
      <c r="AW49" s="5" t="s">
        <v>59</v>
      </c>
      <c r="AX49" s="5" t="s">
        <v>59</v>
      </c>
      <c r="AY49" s="5" t="s">
        <v>59</v>
      </c>
      <c r="AZ49" s="5" t="s">
        <v>59</v>
      </c>
      <c r="BA49" s="5" t="s">
        <v>59</v>
      </c>
      <c r="BB49" s="5" t="s">
        <v>59</v>
      </c>
    </row>
    <row r="50" spans="1:54" x14ac:dyDescent="0.2">
      <c r="A50" s="3" t="s">
        <v>102</v>
      </c>
      <c r="B50" s="4">
        <v>4294217</v>
      </c>
      <c r="C50" s="5" t="s">
        <v>59</v>
      </c>
      <c r="D50" s="5" t="s">
        <v>59</v>
      </c>
      <c r="E50" s="5" t="s">
        <v>59</v>
      </c>
      <c r="F50" s="5" t="s">
        <v>59</v>
      </c>
      <c r="G50" s="5" t="s">
        <v>59</v>
      </c>
      <c r="H50" s="5" t="s">
        <v>59</v>
      </c>
      <c r="I50" s="5" t="s">
        <v>59</v>
      </c>
      <c r="J50" s="5" t="s">
        <v>59</v>
      </c>
      <c r="K50" s="5" t="s">
        <v>59</v>
      </c>
      <c r="L50" s="5" t="s">
        <v>59</v>
      </c>
      <c r="M50" s="5" t="s">
        <v>59</v>
      </c>
      <c r="N50" s="5" t="s">
        <v>59</v>
      </c>
      <c r="O50" s="5" t="s">
        <v>59</v>
      </c>
      <c r="P50" s="5" t="s">
        <v>59</v>
      </c>
      <c r="Q50" s="5" t="s">
        <v>59</v>
      </c>
      <c r="R50" s="5" t="s">
        <v>59</v>
      </c>
      <c r="S50" s="5" t="s">
        <v>59</v>
      </c>
      <c r="T50" s="5" t="s">
        <v>59</v>
      </c>
      <c r="U50" s="5" t="s">
        <v>59</v>
      </c>
      <c r="V50" s="5" t="s">
        <v>59</v>
      </c>
      <c r="W50" s="5" t="s">
        <v>59</v>
      </c>
      <c r="X50" s="5" t="s">
        <v>59</v>
      </c>
      <c r="Y50" s="5" t="s">
        <v>59</v>
      </c>
      <c r="Z50" s="5" t="s">
        <v>59</v>
      </c>
      <c r="AA50" s="5" t="s">
        <v>59</v>
      </c>
      <c r="AB50" s="5" t="s">
        <v>59</v>
      </c>
      <c r="AC50" s="5" t="s">
        <v>59</v>
      </c>
      <c r="AD50" s="5" t="s">
        <v>59</v>
      </c>
      <c r="AE50" s="5" t="s">
        <v>59</v>
      </c>
      <c r="AF50" s="5" t="s">
        <v>59</v>
      </c>
      <c r="AG50" s="5" t="s">
        <v>59</v>
      </c>
      <c r="AH50" s="5" t="s">
        <v>59</v>
      </c>
      <c r="AI50" s="5" t="s">
        <v>59</v>
      </c>
      <c r="AJ50" s="5" t="s">
        <v>59</v>
      </c>
      <c r="AK50" s="5" t="s">
        <v>59</v>
      </c>
      <c r="AL50" s="5" t="s">
        <v>59</v>
      </c>
      <c r="AM50" s="5" t="s">
        <v>59</v>
      </c>
      <c r="AN50" s="5" t="s">
        <v>59</v>
      </c>
      <c r="AO50" s="5" t="s">
        <v>59</v>
      </c>
      <c r="AP50" s="5" t="s">
        <v>59</v>
      </c>
      <c r="AQ50" s="5" t="s">
        <v>59</v>
      </c>
      <c r="AR50" s="5" t="s">
        <v>59</v>
      </c>
      <c r="AS50" s="5" t="s">
        <v>59</v>
      </c>
      <c r="AT50" s="5" t="s">
        <v>59</v>
      </c>
      <c r="AU50" s="5" t="s">
        <v>59</v>
      </c>
      <c r="AV50" s="5" t="s">
        <v>59</v>
      </c>
      <c r="AW50" s="5" t="s">
        <v>59</v>
      </c>
      <c r="AX50" s="5" t="s">
        <v>59</v>
      </c>
      <c r="AY50" s="5" t="s">
        <v>59</v>
      </c>
      <c r="AZ50" s="5" t="s">
        <v>59</v>
      </c>
      <c r="BA50" s="5" t="s">
        <v>59</v>
      </c>
      <c r="BB50" s="5" t="s">
        <v>59</v>
      </c>
    </row>
    <row r="51" spans="1:54" x14ac:dyDescent="0.2">
      <c r="A51" s="3" t="s">
        <v>103</v>
      </c>
      <c r="B51" s="4">
        <v>4306584</v>
      </c>
      <c r="C51" s="6">
        <v>78.661087012199204</v>
      </c>
      <c r="D51" s="6">
        <v>76.455035176754905</v>
      </c>
      <c r="E51" s="6">
        <v>75.680295755044895</v>
      </c>
      <c r="F51" s="6">
        <v>74.523662063192603</v>
      </c>
      <c r="G51" s="5" t="s">
        <v>59</v>
      </c>
      <c r="H51" s="5" t="s">
        <v>59</v>
      </c>
      <c r="I51" s="5" t="s">
        <v>59</v>
      </c>
      <c r="J51" s="5" t="s">
        <v>59</v>
      </c>
      <c r="K51" s="5" t="s">
        <v>59</v>
      </c>
      <c r="L51" s="5" t="s">
        <v>59</v>
      </c>
      <c r="M51" s="6">
        <v>70.555048578279099</v>
      </c>
      <c r="N51" s="5" t="s">
        <v>59</v>
      </c>
      <c r="O51" s="6">
        <v>70.252358872232804</v>
      </c>
      <c r="P51" s="5" t="s">
        <v>59</v>
      </c>
      <c r="Q51" s="5" t="s">
        <v>59</v>
      </c>
      <c r="R51" s="5" t="s">
        <v>59</v>
      </c>
      <c r="S51" s="6">
        <v>69.935338528865103</v>
      </c>
      <c r="T51" s="5" t="s">
        <v>59</v>
      </c>
      <c r="U51" s="5" t="s">
        <v>59</v>
      </c>
      <c r="V51" s="5" t="s">
        <v>59</v>
      </c>
      <c r="W51" s="5" t="s">
        <v>59</v>
      </c>
      <c r="X51" s="5" t="s">
        <v>59</v>
      </c>
      <c r="Y51" s="5" t="s">
        <v>59</v>
      </c>
      <c r="Z51" s="5" t="s">
        <v>59</v>
      </c>
      <c r="AA51" s="5" t="s">
        <v>59</v>
      </c>
      <c r="AB51" s="5" t="s">
        <v>59</v>
      </c>
      <c r="AC51" s="5" t="s">
        <v>59</v>
      </c>
      <c r="AD51" s="5" t="s">
        <v>59</v>
      </c>
      <c r="AE51" s="5" t="s">
        <v>59</v>
      </c>
      <c r="AF51" s="5" t="s">
        <v>59</v>
      </c>
      <c r="AG51" s="5" t="s">
        <v>59</v>
      </c>
      <c r="AH51" s="5" t="s">
        <v>59</v>
      </c>
      <c r="AI51" s="5" t="s">
        <v>59</v>
      </c>
      <c r="AJ51" s="5" t="s">
        <v>59</v>
      </c>
      <c r="AK51" s="5" t="s">
        <v>59</v>
      </c>
      <c r="AL51" s="5" t="s">
        <v>59</v>
      </c>
      <c r="AM51" s="5" t="s">
        <v>59</v>
      </c>
      <c r="AN51" s="5" t="s">
        <v>59</v>
      </c>
      <c r="AO51" s="5" t="s">
        <v>59</v>
      </c>
      <c r="AP51" s="5" t="s">
        <v>59</v>
      </c>
      <c r="AQ51" s="5" t="s">
        <v>59</v>
      </c>
      <c r="AR51" s="5" t="s">
        <v>59</v>
      </c>
      <c r="AS51" s="5" t="s">
        <v>59</v>
      </c>
      <c r="AT51" s="5" t="s">
        <v>59</v>
      </c>
      <c r="AU51" s="5" t="s">
        <v>59</v>
      </c>
      <c r="AV51" s="5" t="s">
        <v>59</v>
      </c>
      <c r="AW51" s="5" t="s">
        <v>59</v>
      </c>
      <c r="AX51" s="5" t="s">
        <v>59</v>
      </c>
      <c r="AY51" s="5" t="s">
        <v>59</v>
      </c>
      <c r="AZ51" s="5" t="s">
        <v>59</v>
      </c>
      <c r="BA51" s="5" t="s">
        <v>59</v>
      </c>
      <c r="BB51" s="5" t="s">
        <v>59</v>
      </c>
    </row>
    <row r="52" spans="1:54" x14ac:dyDescent="0.2">
      <c r="A52" s="3" t="s">
        <v>104</v>
      </c>
      <c r="B52" s="4">
        <v>4306514</v>
      </c>
      <c r="C52" s="5" t="s">
        <v>59</v>
      </c>
      <c r="D52" s="5" t="s">
        <v>59</v>
      </c>
      <c r="E52" s="5" t="s">
        <v>59</v>
      </c>
      <c r="F52" s="5" t="s">
        <v>59</v>
      </c>
      <c r="G52" s="5" t="s">
        <v>59</v>
      </c>
      <c r="H52" s="5" t="s">
        <v>59</v>
      </c>
      <c r="I52" s="5" t="s">
        <v>59</v>
      </c>
      <c r="J52" s="5" t="s">
        <v>59</v>
      </c>
      <c r="K52" s="5" t="s">
        <v>59</v>
      </c>
      <c r="L52" s="5" t="s">
        <v>59</v>
      </c>
      <c r="M52" s="5" t="s">
        <v>59</v>
      </c>
      <c r="N52" s="5" t="s">
        <v>59</v>
      </c>
      <c r="O52" s="5" t="s">
        <v>59</v>
      </c>
      <c r="P52" s="5" t="s">
        <v>59</v>
      </c>
      <c r="Q52" s="5" t="s">
        <v>59</v>
      </c>
      <c r="R52" s="5" t="s">
        <v>59</v>
      </c>
      <c r="S52" s="5" t="s">
        <v>59</v>
      </c>
      <c r="T52" s="5" t="s">
        <v>59</v>
      </c>
      <c r="U52" s="5" t="s">
        <v>59</v>
      </c>
      <c r="V52" s="5" t="s">
        <v>59</v>
      </c>
      <c r="W52" s="5" t="s">
        <v>59</v>
      </c>
      <c r="X52" s="5" t="s">
        <v>59</v>
      </c>
      <c r="Y52" s="5" t="s">
        <v>59</v>
      </c>
      <c r="Z52" s="5" t="s">
        <v>59</v>
      </c>
      <c r="AA52" s="5" t="s">
        <v>59</v>
      </c>
      <c r="AB52" s="5" t="s">
        <v>59</v>
      </c>
      <c r="AC52" s="5" t="s">
        <v>59</v>
      </c>
      <c r="AD52" s="5" t="s">
        <v>59</v>
      </c>
      <c r="AE52" s="5" t="s">
        <v>59</v>
      </c>
      <c r="AF52" s="5" t="s">
        <v>59</v>
      </c>
      <c r="AG52" s="5" t="s">
        <v>59</v>
      </c>
      <c r="AH52" s="5" t="s">
        <v>59</v>
      </c>
      <c r="AI52" s="5" t="s">
        <v>59</v>
      </c>
      <c r="AJ52" s="5" t="s">
        <v>59</v>
      </c>
      <c r="AK52" s="5" t="s">
        <v>59</v>
      </c>
      <c r="AL52" s="5" t="s">
        <v>59</v>
      </c>
      <c r="AM52" s="5" t="s">
        <v>59</v>
      </c>
      <c r="AN52" s="5" t="s">
        <v>59</v>
      </c>
      <c r="AO52" s="5" t="s">
        <v>59</v>
      </c>
      <c r="AP52" s="5" t="s">
        <v>59</v>
      </c>
      <c r="AQ52" s="5" t="s">
        <v>59</v>
      </c>
      <c r="AR52" s="5" t="s">
        <v>59</v>
      </c>
      <c r="AS52" s="5" t="s">
        <v>59</v>
      </c>
      <c r="AT52" s="5" t="s">
        <v>59</v>
      </c>
      <c r="AU52" s="5" t="s">
        <v>59</v>
      </c>
      <c r="AV52" s="5" t="s">
        <v>59</v>
      </c>
      <c r="AW52" s="5" t="s">
        <v>59</v>
      </c>
      <c r="AX52" s="5" t="s">
        <v>59</v>
      </c>
      <c r="AY52" s="5" t="s">
        <v>59</v>
      </c>
      <c r="AZ52" s="5" t="s">
        <v>59</v>
      </c>
      <c r="BA52" s="5" t="s">
        <v>59</v>
      </c>
      <c r="BB52" s="5" t="s">
        <v>59</v>
      </c>
    </row>
    <row r="53" spans="1:54" x14ac:dyDescent="0.2">
      <c r="A53" s="3" t="s">
        <v>105</v>
      </c>
      <c r="B53" s="4">
        <v>4331837</v>
      </c>
      <c r="C53" s="5" t="s">
        <v>59</v>
      </c>
      <c r="D53" s="5" t="s">
        <v>59</v>
      </c>
      <c r="E53" s="5" t="s">
        <v>59</v>
      </c>
      <c r="F53" s="5" t="s">
        <v>59</v>
      </c>
      <c r="G53" s="5" t="s">
        <v>59</v>
      </c>
      <c r="H53" s="5" t="s">
        <v>59</v>
      </c>
      <c r="I53" s="5" t="s">
        <v>59</v>
      </c>
      <c r="J53" s="5" t="s">
        <v>59</v>
      </c>
      <c r="K53" s="5" t="s">
        <v>59</v>
      </c>
      <c r="L53" s="5" t="s">
        <v>59</v>
      </c>
      <c r="M53" s="5" t="s">
        <v>59</v>
      </c>
      <c r="N53" s="5" t="s">
        <v>59</v>
      </c>
      <c r="O53" s="5" t="s">
        <v>59</v>
      </c>
      <c r="P53" s="5" t="s">
        <v>59</v>
      </c>
      <c r="Q53" s="5" t="s">
        <v>59</v>
      </c>
      <c r="R53" s="5" t="s">
        <v>59</v>
      </c>
      <c r="S53" s="5" t="s">
        <v>59</v>
      </c>
      <c r="T53" s="5" t="s">
        <v>59</v>
      </c>
      <c r="U53" s="5" t="s">
        <v>59</v>
      </c>
      <c r="V53" s="5" t="s">
        <v>59</v>
      </c>
      <c r="W53" s="5" t="s">
        <v>59</v>
      </c>
      <c r="X53" s="5" t="s">
        <v>59</v>
      </c>
      <c r="Y53" s="5" t="s">
        <v>59</v>
      </c>
      <c r="Z53" s="5" t="s">
        <v>59</v>
      </c>
      <c r="AA53" s="5" t="s">
        <v>59</v>
      </c>
      <c r="AB53" s="5" t="s">
        <v>59</v>
      </c>
      <c r="AC53" s="5" t="s">
        <v>59</v>
      </c>
      <c r="AD53" s="5" t="s">
        <v>59</v>
      </c>
      <c r="AE53" s="5" t="s">
        <v>59</v>
      </c>
      <c r="AF53" s="5" t="s">
        <v>59</v>
      </c>
      <c r="AG53" s="5" t="s">
        <v>59</v>
      </c>
      <c r="AH53" s="5" t="s">
        <v>59</v>
      </c>
      <c r="AI53" s="5" t="s">
        <v>59</v>
      </c>
      <c r="AJ53" s="5" t="s">
        <v>59</v>
      </c>
      <c r="AK53" s="5" t="s">
        <v>59</v>
      </c>
      <c r="AL53" s="5" t="s">
        <v>59</v>
      </c>
      <c r="AM53" s="5" t="s">
        <v>59</v>
      </c>
      <c r="AN53" s="5" t="s">
        <v>59</v>
      </c>
      <c r="AO53" s="5" t="s">
        <v>59</v>
      </c>
      <c r="AP53" s="5" t="s">
        <v>59</v>
      </c>
      <c r="AQ53" s="5" t="s">
        <v>59</v>
      </c>
      <c r="AR53" s="5" t="s">
        <v>59</v>
      </c>
      <c r="AS53" s="5" t="s">
        <v>59</v>
      </c>
      <c r="AT53" s="5" t="s">
        <v>59</v>
      </c>
      <c r="AU53" s="5" t="s">
        <v>59</v>
      </c>
      <c r="AV53" s="5" t="s">
        <v>59</v>
      </c>
      <c r="AW53" s="5" t="s">
        <v>59</v>
      </c>
      <c r="AX53" s="5" t="s">
        <v>59</v>
      </c>
      <c r="AY53" s="5" t="s">
        <v>59</v>
      </c>
      <c r="AZ53" s="5" t="s">
        <v>59</v>
      </c>
      <c r="BA53" s="5" t="s">
        <v>59</v>
      </c>
      <c r="BB53" s="5" t="s">
        <v>59</v>
      </c>
    </row>
    <row r="54" spans="1:54" x14ac:dyDescent="0.2">
      <c r="A54" s="3" t="s">
        <v>106</v>
      </c>
      <c r="B54" s="4">
        <v>4307502</v>
      </c>
      <c r="C54" s="6">
        <v>74.111083778770507</v>
      </c>
      <c r="D54" s="6">
        <v>74.125226461768705</v>
      </c>
      <c r="E54" s="6">
        <v>74.5002418229885</v>
      </c>
      <c r="F54" s="6">
        <v>76.393907791582507</v>
      </c>
      <c r="G54" s="5" t="s">
        <v>59</v>
      </c>
      <c r="H54" s="5" t="s">
        <v>59</v>
      </c>
      <c r="I54" s="5" t="s">
        <v>59</v>
      </c>
      <c r="J54" s="5" t="s">
        <v>59</v>
      </c>
      <c r="K54" s="5" t="s">
        <v>59</v>
      </c>
      <c r="L54" s="5" t="s">
        <v>59</v>
      </c>
      <c r="M54" s="5" t="s">
        <v>59</v>
      </c>
      <c r="N54" s="5" t="s">
        <v>59</v>
      </c>
      <c r="O54" s="5" t="s">
        <v>59</v>
      </c>
      <c r="P54" s="5" t="s">
        <v>59</v>
      </c>
      <c r="Q54" s="5" t="s">
        <v>59</v>
      </c>
      <c r="R54" s="5" t="s">
        <v>59</v>
      </c>
      <c r="S54" s="5" t="s">
        <v>59</v>
      </c>
      <c r="T54" s="5" t="s">
        <v>59</v>
      </c>
      <c r="U54" s="5" t="s">
        <v>59</v>
      </c>
      <c r="V54" s="5" t="s">
        <v>59</v>
      </c>
      <c r="W54" s="5" t="s">
        <v>59</v>
      </c>
      <c r="X54" s="5" t="s">
        <v>59</v>
      </c>
      <c r="Y54" s="5" t="s">
        <v>59</v>
      </c>
      <c r="Z54" s="5" t="s">
        <v>59</v>
      </c>
      <c r="AA54" s="5" t="s">
        <v>59</v>
      </c>
      <c r="AB54" s="5" t="s">
        <v>59</v>
      </c>
      <c r="AC54" s="5" t="s">
        <v>59</v>
      </c>
      <c r="AD54" s="5" t="s">
        <v>59</v>
      </c>
      <c r="AE54" s="5" t="s">
        <v>59</v>
      </c>
      <c r="AF54" s="5" t="s">
        <v>59</v>
      </c>
      <c r="AG54" s="5" t="s">
        <v>59</v>
      </c>
      <c r="AH54" s="5" t="s">
        <v>59</v>
      </c>
      <c r="AI54" s="5" t="s">
        <v>59</v>
      </c>
      <c r="AJ54" s="5" t="s">
        <v>59</v>
      </c>
      <c r="AK54" s="5" t="s">
        <v>59</v>
      </c>
      <c r="AL54" s="5" t="s">
        <v>59</v>
      </c>
      <c r="AM54" s="5" t="s">
        <v>59</v>
      </c>
      <c r="AN54" s="5" t="s">
        <v>59</v>
      </c>
      <c r="AO54" s="5" t="s">
        <v>59</v>
      </c>
      <c r="AP54" s="5" t="s">
        <v>59</v>
      </c>
      <c r="AQ54" s="5" t="s">
        <v>59</v>
      </c>
      <c r="AR54" s="5" t="s">
        <v>59</v>
      </c>
      <c r="AS54" s="5" t="s">
        <v>59</v>
      </c>
      <c r="AT54" s="5" t="s">
        <v>59</v>
      </c>
      <c r="AU54" s="5" t="s">
        <v>59</v>
      </c>
      <c r="AV54" s="5" t="s">
        <v>59</v>
      </c>
      <c r="AW54" s="5" t="s">
        <v>59</v>
      </c>
      <c r="AX54" s="5" t="s">
        <v>59</v>
      </c>
      <c r="AY54" s="5" t="s">
        <v>59</v>
      </c>
      <c r="AZ54" s="5" t="s">
        <v>59</v>
      </c>
      <c r="BA54" s="5" t="s">
        <v>59</v>
      </c>
      <c r="BB54" s="5" t="s">
        <v>59</v>
      </c>
    </row>
    <row r="55" spans="1:54" x14ac:dyDescent="0.2">
      <c r="A55" s="3" t="s">
        <v>107</v>
      </c>
      <c r="B55" s="4">
        <v>4313389</v>
      </c>
      <c r="C55" s="5" t="s">
        <v>59</v>
      </c>
      <c r="D55" s="5" t="s">
        <v>59</v>
      </c>
      <c r="E55" s="5" t="s">
        <v>59</v>
      </c>
      <c r="F55" s="5" t="s">
        <v>59</v>
      </c>
      <c r="G55" s="5" t="s">
        <v>59</v>
      </c>
      <c r="H55" s="5" t="s">
        <v>59</v>
      </c>
      <c r="I55" s="5" t="s">
        <v>59</v>
      </c>
      <c r="J55" s="5" t="s">
        <v>59</v>
      </c>
      <c r="K55" s="5" t="s">
        <v>59</v>
      </c>
      <c r="L55" s="6">
        <v>78.223226413014203</v>
      </c>
      <c r="M55" s="6">
        <v>75.707336750349796</v>
      </c>
      <c r="N55" s="6">
        <v>60.7729411004144</v>
      </c>
      <c r="O55" s="6">
        <v>69.026685217948497</v>
      </c>
      <c r="P55" s="6">
        <v>67.562547451001095</v>
      </c>
      <c r="Q55" s="6">
        <v>75.315157129633306</v>
      </c>
      <c r="R55" s="6">
        <v>73.295991420593097</v>
      </c>
      <c r="S55" s="6">
        <v>77.355305458550006</v>
      </c>
      <c r="T55" s="6">
        <v>76.195355178554706</v>
      </c>
      <c r="U55" s="6">
        <v>75.9021464901911</v>
      </c>
      <c r="V55" s="6">
        <v>74.743372862383296</v>
      </c>
      <c r="W55" s="6">
        <v>74.697839591601394</v>
      </c>
      <c r="X55" s="5" t="s">
        <v>59</v>
      </c>
      <c r="Y55" s="6">
        <v>69.176760496248306</v>
      </c>
      <c r="Z55" s="6">
        <v>72.002486858702596</v>
      </c>
      <c r="AA55" s="6">
        <v>70.849118929751597</v>
      </c>
      <c r="AB55" s="5" t="s">
        <v>59</v>
      </c>
      <c r="AC55" s="6">
        <v>68.257578961537206</v>
      </c>
      <c r="AD55" s="5" t="s">
        <v>59</v>
      </c>
      <c r="AE55" s="5" t="s">
        <v>59</v>
      </c>
      <c r="AF55" s="5" t="s">
        <v>59</v>
      </c>
      <c r="AG55" s="5" t="s">
        <v>59</v>
      </c>
      <c r="AH55" s="5" t="s">
        <v>59</v>
      </c>
      <c r="AI55" s="5" t="s">
        <v>59</v>
      </c>
      <c r="AJ55" s="5" t="s">
        <v>59</v>
      </c>
      <c r="AK55" s="5" t="s">
        <v>59</v>
      </c>
      <c r="AL55" s="5" t="s">
        <v>59</v>
      </c>
      <c r="AM55" s="5" t="s">
        <v>59</v>
      </c>
      <c r="AN55" s="5" t="s">
        <v>59</v>
      </c>
      <c r="AO55" s="5" t="s">
        <v>59</v>
      </c>
      <c r="AP55" s="5" t="s">
        <v>59</v>
      </c>
      <c r="AQ55" s="5" t="s">
        <v>59</v>
      </c>
      <c r="AR55" s="5" t="s">
        <v>59</v>
      </c>
      <c r="AS55" s="5" t="s">
        <v>59</v>
      </c>
      <c r="AT55" s="5" t="s">
        <v>59</v>
      </c>
      <c r="AU55" s="5" t="s">
        <v>59</v>
      </c>
      <c r="AV55" s="5" t="s">
        <v>59</v>
      </c>
      <c r="AW55" s="5" t="s">
        <v>59</v>
      </c>
      <c r="AX55" s="5" t="s">
        <v>59</v>
      </c>
      <c r="AY55" s="5" t="s">
        <v>59</v>
      </c>
      <c r="AZ55" s="5" t="s">
        <v>59</v>
      </c>
      <c r="BA55" s="5" t="s">
        <v>59</v>
      </c>
      <c r="BB55" s="5" t="s">
        <v>59</v>
      </c>
    </row>
    <row r="56" spans="1:54" x14ac:dyDescent="0.2">
      <c r="A56" s="3" t="s">
        <v>108</v>
      </c>
      <c r="B56" s="4">
        <v>4307128</v>
      </c>
      <c r="C56" s="6">
        <v>65.1215191304331</v>
      </c>
      <c r="D56" s="6">
        <v>63.8440909011236</v>
      </c>
      <c r="E56" s="5" t="s">
        <v>59</v>
      </c>
      <c r="F56" s="5" t="s">
        <v>59</v>
      </c>
      <c r="G56" s="6">
        <v>66.794504513776403</v>
      </c>
      <c r="H56" s="5" t="s">
        <v>59</v>
      </c>
      <c r="I56" s="6">
        <v>66.193618537983895</v>
      </c>
      <c r="J56" s="6">
        <v>65.480601315690393</v>
      </c>
      <c r="K56" s="5" t="s">
        <v>59</v>
      </c>
      <c r="L56" s="5" t="s">
        <v>59</v>
      </c>
      <c r="M56" s="5" t="s">
        <v>59</v>
      </c>
      <c r="N56" s="5" t="s">
        <v>59</v>
      </c>
      <c r="O56" s="6">
        <v>66.666068482185807</v>
      </c>
      <c r="P56" s="6">
        <v>63.332218769914803</v>
      </c>
      <c r="Q56" s="5" t="s">
        <v>59</v>
      </c>
      <c r="R56" s="5" t="s">
        <v>59</v>
      </c>
      <c r="S56" s="6">
        <v>59.993576784122403</v>
      </c>
      <c r="T56" s="6">
        <v>62.211280307382999</v>
      </c>
      <c r="U56" s="5" t="s">
        <v>59</v>
      </c>
      <c r="V56" s="5" t="s">
        <v>59</v>
      </c>
      <c r="W56" s="5" t="s">
        <v>59</v>
      </c>
      <c r="X56" s="5" t="s">
        <v>59</v>
      </c>
      <c r="Y56" s="5" t="s">
        <v>59</v>
      </c>
      <c r="Z56" s="5" t="s">
        <v>59</v>
      </c>
      <c r="AA56" s="5" t="s">
        <v>59</v>
      </c>
      <c r="AB56" s="5" t="s">
        <v>59</v>
      </c>
      <c r="AC56" s="5" t="s">
        <v>59</v>
      </c>
      <c r="AD56" s="5" t="s">
        <v>59</v>
      </c>
      <c r="AE56" s="5" t="s">
        <v>59</v>
      </c>
      <c r="AF56" s="5" t="s">
        <v>59</v>
      </c>
      <c r="AG56" s="5" t="s">
        <v>59</v>
      </c>
      <c r="AH56" s="5" t="s">
        <v>59</v>
      </c>
      <c r="AI56" s="5" t="s">
        <v>59</v>
      </c>
      <c r="AJ56" s="5" t="s">
        <v>59</v>
      </c>
      <c r="AK56" s="5" t="s">
        <v>59</v>
      </c>
      <c r="AL56" s="5" t="s">
        <v>59</v>
      </c>
      <c r="AM56" s="5" t="s">
        <v>59</v>
      </c>
      <c r="AN56" s="5" t="s">
        <v>59</v>
      </c>
      <c r="AO56" s="5" t="s">
        <v>59</v>
      </c>
      <c r="AP56" s="5" t="s">
        <v>59</v>
      </c>
      <c r="AQ56" s="5" t="s">
        <v>59</v>
      </c>
      <c r="AR56" s="5" t="s">
        <v>59</v>
      </c>
      <c r="AS56" s="5" t="s">
        <v>59</v>
      </c>
      <c r="AT56" s="5" t="s">
        <v>59</v>
      </c>
      <c r="AU56" s="5" t="s">
        <v>59</v>
      </c>
      <c r="AV56" s="5" t="s">
        <v>59</v>
      </c>
      <c r="AW56" s="5" t="s">
        <v>59</v>
      </c>
      <c r="AX56" s="5" t="s">
        <v>59</v>
      </c>
      <c r="AY56" s="5" t="s">
        <v>59</v>
      </c>
      <c r="AZ56" s="5" t="s">
        <v>59</v>
      </c>
      <c r="BA56" s="5" t="s">
        <v>59</v>
      </c>
      <c r="BB56" s="5" t="s">
        <v>59</v>
      </c>
    </row>
    <row r="57" spans="1:54" x14ac:dyDescent="0.2">
      <c r="A57" s="3" t="s">
        <v>109</v>
      </c>
      <c r="B57" s="4">
        <v>4682849</v>
      </c>
      <c r="C57" s="6">
        <v>29.357998937365501</v>
      </c>
      <c r="D57" s="5" t="s">
        <v>59</v>
      </c>
      <c r="E57" s="5" t="s">
        <v>59</v>
      </c>
      <c r="F57" s="5" t="s">
        <v>59</v>
      </c>
      <c r="G57" s="6">
        <v>29.207254992408298</v>
      </c>
      <c r="H57" s="5" t="s">
        <v>59</v>
      </c>
      <c r="I57" s="5" t="s">
        <v>59</v>
      </c>
      <c r="J57" s="5" t="s">
        <v>59</v>
      </c>
      <c r="K57" s="5" t="s">
        <v>59</v>
      </c>
      <c r="L57" s="5" t="s">
        <v>59</v>
      </c>
      <c r="M57" s="5" t="s">
        <v>59</v>
      </c>
      <c r="N57" s="5" t="s">
        <v>59</v>
      </c>
      <c r="O57" s="5" t="s">
        <v>59</v>
      </c>
      <c r="P57" s="5" t="s">
        <v>59</v>
      </c>
      <c r="Q57" s="5" t="s">
        <v>59</v>
      </c>
      <c r="R57" s="5" t="s">
        <v>59</v>
      </c>
      <c r="S57" s="5" t="s">
        <v>59</v>
      </c>
      <c r="T57" s="5" t="s">
        <v>59</v>
      </c>
      <c r="U57" s="5" t="s">
        <v>59</v>
      </c>
      <c r="V57" s="5" t="s">
        <v>59</v>
      </c>
      <c r="W57" s="5" t="s">
        <v>59</v>
      </c>
      <c r="X57" s="5" t="s">
        <v>59</v>
      </c>
      <c r="Y57" s="5" t="s">
        <v>59</v>
      </c>
      <c r="Z57" s="5" t="s">
        <v>59</v>
      </c>
      <c r="AA57" s="5" t="s">
        <v>59</v>
      </c>
      <c r="AB57" s="5" t="s">
        <v>59</v>
      </c>
      <c r="AC57" s="5" t="s">
        <v>59</v>
      </c>
      <c r="AD57" s="5" t="s">
        <v>59</v>
      </c>
      <c r="AE57" s="5" t="s">
        <v>59</v>
      </c>
      <c r="AF57" s="5" t="s">
        <v>59</v>
      </c>
      <c r="AG57" s="5" t="s">
        <v>59</v>
      </c>
      <c r="AH57" s="5" t="s">
        <v>59</v>
      </c>
      <c r="AI57" s="5" t="s">
        <v>59</v>
      </c>
      <c r="AJ57" s="5" t="s">
        <v>59</v>
      </c>
      <c r="AK57" s="5" t="s">
        <v>59</v>
      </c>
      <c r="AL57" s="5" t="s">
        <v>59</v>
      </c>
      <c r="AM57" s="5" t="s">
        <v>59</v>
      </c>
      <c r="AN57" s="5" t="s">
        <v>59</v>
      </c>
      <c r="AO57" s="5" t="s">
        <v>59</v>
      </c>
      <c r="AP57" s="5" t="s">
        <v>59</v>
      </c>
      <c r="AQ57" s="5" t="s">
        <v>59</v>
      </c>
      <c r="AR57" s="5" t="s">
        <v>59</v>
      </c>
      <c r="AS57" s="5" t="s">
        <v>59</v>
      </c>
      <c r="AT57" s="5" t="s">
        <v>59</v>
      </c>
      <c r="AU57" s="5" t="s">
        <v>59</v>
      </c>
      <c r="AV57" s="5" t="s">
        <v>59</v>
      </c>
      <c r="AW57" s="5" t="s">
        <v>59</v>
      </c>
      <c r="AX57" s="5" t="s">
        <v>59</v>
      </c>
      <c r="AY57" s="5" t="s">
        <v>59</v>
      </c>
      <c r="AZ57" s="5" t="s">
        <v>59</v>
      </c>
      <c r="BA57" s="5" t="s">
        <v>59</v>
      </c>
      <c r="BB57" s="5" t="s">
        <v>59</v>
      </c>
    </row>
    <row r="58" spans="1:54" x14ac:dyDescent="0.2">
      <c r="A58" s="3" t="s">
        <v>110</v>
      </c>
      <c r="B58" s="4">
        <v>4250839</v>
      </c>
      <c r="C58" s="6">
        <v>61.235366860063401</v>
      </c>
      <c r="D58" s="6">
        <v>63.952292495509603</v>
      </c>
      <c r="E58" s="6">
        <v>64.943367259194403</v>
      </c>
      <c r="F58" s="6">
        <v>65.350963580867599</v>
      </c>
      <c r="G58" s="6">
        <v>62.207015214511799</v>
      </c>
      <c r="H58" s="6">
        <v>62.134770395023303</v>
      </c>
      <c r="I58" s="6">
        <v>63.794458465472204</v>
      </c>
      <c r="J58" s="6">
        <v>65.586931916733803</v>
      </c>
      <c r="K58" s="6">
        <v>63.225097726084897</v>
      </c>
      <c r="L58" s="6">
        <v>62.097754473790602</v>
      </c>
      <c r="M58" s="6">
        <v>65.342087950638998</v>
      </c>
      <c r="N58" s="6">
        <v>64.279641329032202</v>
      </c>
      <c r="O58" s="6">
        <v>64.286903906447805</v>
      </c>
      <c r="P58" s="6">
        <v>64.372564918662107</v>
      </c>
      <c r="Q58" s="6">
        <v>64.123790270609703</v>
      </c>
      <c r="R58" s="6">
        <v>65.748978174322801</v>
      </c>
      <c r="S58" s="6">
        <v>61.978206293598497</v>
      </c>
      <c r="T58" s="6">
        <v>62.469457624785498</v>
      </c>
      <c r="U58" s="6">
        <v>63.777498580836003</v>
      </c>
      <c r="V58" s="6">
        <v>62.627082996970302</v>
      </c>
      <c r="W58" s="6">
        <v>63.323391032915701</v>
      </c>
      <c r="X58" s="6">
        <v>61.272079199524399</v>
      </c>
      <c r="Y58" s="6">
        <v>63.582152634007798</v>
      </c>
      <c r="Z58" s="6">
        <v>64.998962229969706</v>
      </c>
      <c r="AA58" s="6">
        <v>61.585017555576698</v>
      </c>
      <c r="AB58" s="6">
        <v>63.210884014089999</v>
      </c>
      <c r="AC58" s="6">
        <v>63.477152846521903</v>
      </c>
      <c r="AD58" s="6">
        <v>65.237944246895196</v>
      </c>
      <c r="AE58" s="6">
        <v>62.631606209840903</v>
      </c>
      <c r="AF58" s="6">
        <v>63.749398781795499</v>
      </c>
      <c r="AG58" s="6">
        <v>65.124449434863493</v>
      </c>
      <c r="AH58" s="6">
        <v>66.151854568390505</v>
      </c>
      <c r="AI58" s="6">
        <v>64.263938878525806</v>
      </c>
      <c r="AJ58" s="6">
        <v>62.770573349652103</v>
      </c>
      <c r="AK58" s="6">
        <v>66.667665824057593</v>
      </c>
      <c r="AL58" s="6">
        <v>62.893377753730398</v>
      </c>
      <c r="AM58" s="6">
        <v>59.934327839988597</v>
      </c>
      <c r="AN58" s="6">
        <v>61.0272895070201</v>
      </c>
      <c r="AO58" s="6">
        <v>61.450104563391299</v>
      </c>
      <c r="AP58" s="6">
        <v>62.344117954553298</v>
      </c>
      <c r="AQ58" s="6">
        <v>62.146794077214501</v>
      </c>
      <c r="AR58" s="6">
        <v>62.9526101330977</v>
      </c>
      <c r="AS58" s="6">
        <v>62.272050098432501</v>
      </c>
      <c r="AT58" s="6">
        <v>60.609638569697502</v>
      </c>
      <c r="AU58" s="6">
        <v>59.059329477610497</v>
      </c>
      <c r="AV58" s="6">
        <v>60.659321313560099</v>
      </c>
      <c r="AW58" s="6">
        <v>62.634421507941802</v>
      </c>
      <c r="AX58" s="6">
        <v>63.470289984186898</v>
      </c>
      <c r="AY58" s="5" t="s">
        <v>59</v>
      </c>
      <c r="AZ58" s="5" t="s">
        <v>59</v>
      </c>
      <c r="BA58" s="5" t="s">
        <v>59</v>
      </c>
      <c r="BB58" s="5" t="s">
        <v>59</v>
      </c>
    </row>
    <row r="59" spans="1:54" x14ac:dyDescent="0.2">
      <c r="A59" s="3" t="s">
        <v>111</v>
      </c>
      <c r="B59" s="4">
        <v>4296054</v>
      </c>
      <c r="C59" s="6">
        <v>55.378329797975297</v>
      </c>
      <c r="D59" s="6">
        <v>54.594503558349999</v>
      </c>
      <c r="E59" s="6">
        <v>56.309259957101602</v>
      </c>
      <c r="F59" s="6">
        <v>58.973671498455303</v>
      </c>
      <c r="G59" s="6">
        <v>52.706658437308398</v>
      </c>
      <c r="H59" s="6">
        <v>55.395884835789701</v>
      </c>
      <c r="I59" s="6">
        <v>57.372577398633702</v>
      </c>
      <c r="J59" s="6">
        <v>60.645907670588898</v>
      </c>
      <c r="K59" s="6">
        <v>57.363735892875901</v>
      </c>
      <c r="L59" s="6">
        <v>60.6485791525769</v>
      </c>
      <c r="M59" s="6">
        <v>61.6105321483887</v>
      </c>
      <c r="N59" s="6">
        <v>65.187407886489396</v>
      </c>
      <c r="O59" s="6">
        <v>59.134405247725702</v>
      </c>
      <c r="P59" s="6">
        <v>63.347631743154601</v>
      </c>
      <c r="Q59" s="6">
        <v>63.594100274683001</v>
      </c>
      <c r="R59" s="6">
        <v>65.013514505286594</v>
      </c>
      <c r="S59" s="6">
        <v>57.927969000612698</v>
      </c>
      <c r="T59" s="6">
        <v>59.383536065988302</v>
      </c>
      <c r="U59" s="6">
        <v>59.258005127380798</v>
      </c>
      <c r="V59" s="6">
        <v>59.2715258503735</v>
      </c>
      <c r="W59" s="6">
        <v>54.770412629987597</v>
      </c>
      <c r="X59" s="6">
        <v>58.207020764768103</v>
      </c>
      <c r="Y59" s="6">
        <v>59.1470703327224</v>
      </c>
      <c r="Z59" s="6">
        <v>58.840262666530599</v>
      </c>
      <c r="AA59" s="6">
        <v>57.784541197434599</v>
      </c>
      <c r="AB59" s="6">
        <v>58.347721384446402</v>
      </c>
      <c r="AC59" s="6">
        <v>57.871924184233499</v>
      </c>
      <c r="AD59" s="6">
        <v>55.369342412399597</v>
      </c>
      <c r="AE59" s="6">
        <v>51.834162152309297</v>
      </c>
      <c r="AF59" s="6">
        <v>54.563924203643602</v>
      </c>
      <c r="AG59" s="6">
        <v>54.492023456389497</v>
      </c>
      <c r="AH59" s="6">
        <v>57.452759562365301</v>
      </c>
      <c r="AI59" s="6">
        <v>55.319409636688697</v>
      </c>
      <c r="AJ59" s="6">
        <v>57.082736121969198</v>
      </c>
      <c r="AK59" s="6">
        <v>58.349312835101898</v>
      </c>
      <c r="AL59" s="6">
        <v>52.822538951446198</v>
      </c>
      <c r="AM59" s="6">
        <v>55.232570075933303</v>
      </c>
      <c r="AN59" s="6">
        <v>55.400992450455099</v>
      </c>
      <c r="AO59" s="6">
        <v>57.369069501062903</v>
      </c>
      <c r="AP59" s="6">
        <v>57.935463143814601</v>
      </c>
      <c r="AQ59" s="6">
        <v>55.695934577435899</v>
      </c>
      <c r="AR59" s="6">
        <v>62.383263774059202</v>
      </c>
      <c r="AS59" s="6">
        <v>73.641869128395001</v>
      </c>
      <c r="AT59" s="6">
        <v>71.318122406443095</v>
      </c>
      <c r="AU59" s="6">
        <v>67.845780881305998</v>
      </c>
      <c r="AV59" s="6">
        <v>73.285097511700698</v>
      </c>
      <c r="AW59" s="6">
        <v>65.812976910219405</v>
      </c>
      <c r="AX59" s="6">
        <v>56.691046237068399</v>
      </c>
      <c r="AY59" s="5" t="s">
        <v>59</v>
      </c>
      <c r="AZ59" s="5" t="s">
        <v>59</v>
      </c>
      <c r="BA59" s="5" t="s">
        <v>59</v>
      </c>
      <c r="BB59" s="5" t="s">
        <v>59</v>
      </c>
    </row>
    <row r="60" spans="1:54" x14ac:dyDescent="0.2">
      <c r="A60" s="3" t="s">
        <v>112</v>
      </c>
      <c r="B60" s="4">
        <v>4306716</v>
      </c>
      <c r="C60" s="6">
        <v>67.634785495336502</v>
      </c>
      <c r="D60" s="5" t="s">
        <v>59</v>
      </c>
      <c r="E60" s="6">
        <v>67.014150719357104</v>
      </c>
      <c r="F60" s="6">
        <v>65.541336404714997</v>
      </c>
      <c r="G60" s="5" t="s">
        <v>59</v>
      </c>
      <c r="H60" s="5" t="s">
        <v>59</v>
      </c>
      <c r="I60" s="5" t="s">
        <v>59</v>
      </c>
      <c r="J60" s="5" t="s">
        <v>59</v>
      </c>
      <c r="K60" s="5" t="s">
        <v>59</v>
      </c>
      <c r="L60" s="5" t="s">
        <v>59</v>
      </c>
      <c r="M60" s="5" t="s">
        <v>59</v>
      </c>
      <c r="N60" s="5" t="s">
        <v>59</v>
      </c>
      <c r="O60" s="5" t="s">
        <v>59</v>
      </c>
      <c r="P60" s="5" t="s">
        <v>59</v>
      </c>
      <c r="Q60" s="5" t="s">
        <v>59</v>
      </c>
      <c r="R60" s="5" t="s">
        <v>59</v>
      </c>
      <c r="S60" s="5" t="s">
        <v>59</v>
      </c>
      <c r="T60" s="5" t="s">
        <v>59</v>
      </c>
      <c r="U60" s="5" t="s">
        <v>59</v>
      </c>
      <c r="V60" s="5" t="s">
        <v>59</v>
      </c>
      <c r="W60" s="5" t="s">
        <v>59</v>
      </c>
      <c r="X60" s="5" t="s">
        <v>59</v>
      </c>
      <c r="Y60" s="5" t="s">
        <v>59</v>
      </c>
      <c r="Z60" s="5" t="s">
        <v>59</v>
      </c>
      <c r="AA60" s="5" t="s">
        <v>59</v>
      </c>
      <c r="AB60" s="5" t="s">
        <v>59</v>
      </c>
      <c r="AC60" s="5" t="s">
        <v>59</v>
      </c>
      <c r="AD60" s="5" t="s">
        <v>59</v>
      </c>
      <c r="AE60" s="5" t="s">
        <v>59</v>
      </c>
      <c r="AF60" s="5" t="s">
        <v>59</v>
      </c>
      <c r="AG60" s="5" t="s">
        <v>59</v>
      </c>
      <c r="AH60" s="5" t="s">
        <v>59</v>
      </c>
      <c r="AI60" s="5" t="s">
        <v>59</v>
      </c>
      <c r="AJ60" s="5" t="s">
        <v>59</v>
      </c>
      <c r="AK60" s="5" t="s">
        <v>59</v>
      </c>
      <c r="AL60" s="5" t="s">
        <v>59</v>
      </c>
      <c r="AM60" s="5" t="s">
        <v>59</v>
      </c>
      <c r="AN60" s="5" t="s">
        <v>59</v>
      </c>
      <c r="AO60" s="5" t="s">
        <v>59</v>
      </c>
      <c r="AP60" s="5" t="s">
        <v>59</v>
      </c>
      <c r="AQ60" s="5" t="s">
        <v>59</v>
      </c>
      <c r="AR60" s="5" t="s">
        <v>59</v>
      </c>
      <c r="AS60" s="5" t="s">
        <v>59</v>
      </c>
      <c r="AT60" s="5" t="s">
        <v>59</v>
      </c>
      <c r="AU60" s="5" t="s">
        <v>59</v>
      </c>
      <c r="AV60" s="5" t="s">
        <v>59</v>
      </c>
      <c r="AW60" s="5" t="s">
        <v>59</v>
      </c>
      <c r="AX60" s="5" t="s">
        <v>59</v>
      </c>
      <c r="AY60" s="5" t="s">
        <v>59</v>
      </c>
      <c r="AZ60" s="5" t="s">
        <v>59</v>
      </c>
      <c r="BA60" s="5" t="s">
        <v>59</v>
      </c>
      <c r="BB60" s="5" t="s">
        <v>59</v>
      </c>
    </row>
    <row r="61" spans="1:54" x14ac:dyDescent="0.2">
      <c r="A61" s="3" t="s">
        <v>113</v>
      </c>
      <c r="B61" s="4">
        <v>4283860</v>
      </c>
      <c r="C61" s="6">
        <v>65.716410868540606</v>
      </c>
      <c r="D61" s="6">
        <v>63.596940995262699</v>
      </c>
      <c r="E61" s="6">
        <v>62.5314495127122</v>
      </c>
      <c r="F61" s="6">
        <v>59.515999025260399</v>
      </c>
      <c r="G61" s="6">
        <v>60.883876390065701</v>
      </c>
      <c r="H61" s="6">
        <v>58.949287546803802</v>
      </c>
      <c r="I61" s="6">
        <v>59.6661542286</v>
      </c>
      <c r="J61" s="6">
        <v>59.925575985996701</v>
      </c>
      <c r="K61" s="6">
        <v>59.9682809386792</v>
      </c>
      <c r="L61" s="6">
        <v>61.375840851492903</v>
      </c>
      <c r="M61" s="6">
        <v>60.558010167432997</v>
      </c>
      <c r="N61" s="6">
        <v>58.112494561049601</v>
      </c>
      <c r="O61" s="6">
        <v>57.658627305688398</v>
      </c>
      <c r="P61" s="6">
        <v>57.230838882557897</v>
      </c>
      <c r="Q61" s="6">
        <v>54.560642718280498</v>
      </c>
      <c r="R61" s="6">
        <v>55.623768372641401</v>
      </c>
      <c r="S61" s="5" t="s">
        <v>59</v>
      </c>
      <c r="T61" s="5" t="s">
        <v>59</v>
      </c>
      <c r="U61" s="5" t="s">
        <v>59</v>
      </c>
      <c r="V61" s="5" t="s">
        <v>59</v>
      </c>
      <c r="W61" s="6">
        <v>52.267802542028001</v>
      </c>
      <c r="X61" s="5" t="s">
        <v>59</v>
      </c>
      <c r="Y61" s="5" t="s">
        <v>59</v>
      </c>
      <c r="Z61" s="5" t="s">
        <v>59</v>
      </c>
      <c r="AA61" s="5" t="s">
        <v>59</v>
      </c>
      <c r="AB61" s="5" t="s">
        <v>59</v>
      </c>
      <c r="AC61" s="5" t="s">
        <v>59</v>
      </c>
      <c r="AD61" s="5" t="s">
        <v>59</v>
      </c>
      <c r="AE61" s="5" t="s">
        <v>59</v>
      </c>
      <c r="AF61" s="5" t="s">
        <v>59</v>
      </c>
      <c r="AG61" s="5" t="s">
        <v>59</v>
      </c>
      <c r="AH61" s="5" t="s">
        <v>59</v>
      </c>
      <c r="AI61" s="5" t="s">
        <v>59</v>
      </c>
      <c r="AJ61" s="5" t="s">
        <v>59</v>
      </c>
      <c r="AK61" s="5" t="s">
        <v>59</v>
      </c>
      <c r="AL61" s="5" t="s">
        <v>59</v>
      </c>
      <c r="AM61" s="5" t="s">
        <v>59</v>
      </c>
      <c r="AN61" s="5" t="s">
        <v>59</v>
      </c>
      <c r="AO61" s="5" t="s">
        <v>59</v>
      </c>
      <c r="AP61" s="5" t="s">
        <v>59</v>
      </c>
      <c r="AQ61" s="5" t="s">
        <v>59</v>
      </c>
      <c r="AR61" s="5" t="s">
        <v>59</v>
      </c>
      <c r="AS61" s="5" t="s">
        <v>59</v>
      </c>
      <c r="AT61" s="5" t="s">
        <v>59</v>
      </c>
      <c r="AU61" s="5" t="s">
        <v>59</v>
      </c>
      <c r="AV61" s="5" t="s">
        <v>59</v>
      </c>
      <c r="AW61" s="5" t="s">
        <v>59</v>
      </c>
      <c r="AX61" s="5" t="s">
        <v>59</v>
      </c>
      <c r="AY61" s="5" t="s">
        <v>59</v>
      </c>
      <c r="AZ61" s="5" t="s">
        <v>59</v>
      </c>
      <c r="BA61" s="5" t="s">
        <v>59</v>
      </c>
      <c r="BB61" s="5" t="s">
        <v>59</v>
      </c>
    </row>
    <row r="62" spans="1:54" x14ac:dyDescent="0.2">
      <c r="A62" s="3" t="s">
        <v>114</v>
      </c>
      <c r="B62" s="4">
        <v>4676026</v>
      </c>
      <c r="C62" s="6">
        <v>67.558607648708303</v>
      </c>
      <c r="D62" s="5" t="s">
        <v>59</v>
      </c>
      <c r="E62" s="5" t="s">
        <v>59</v>
      </c>
      <c r="F62" s="5" t="s">
        <v>59</v>
      </c>
      <c r="G62" s="6">
        <v>68.921075646507902</v>
      </c>
      <c r="H62" s="5" t="s">
        <v>59</v>
      </c>
      <c r="I62" s="5" t="s">
        <v>59</v>
      </c>
      <c r="J62" s="5" t="s">
        <v>59</v>
      </c>
      <c r="K62" s="6">
        <v>68.073363022348801</v>
      </c>
      <c r="L62" s="5" t="s">
        <v>59</v>
      </c>
      <c r="M62" s="5" t="s">
        <v>59</v>
      </c>
      <c r="N62" s="5" t="s">
        <v>59</v>
      </c>
      <c r="O62" s="6">
        <v>65.9218312783116</v>
      </c>
      <c r="P62" s="5" t="s">
        <v>59</v>
      </c>
      <c r="Q62" s="5" t="s">
        <v>59</v>
      </c>
      <c r="R62" s="5" t="s">
        <v>59</v>
      </c>
      <c r="S62" s="6">
        <v>56.813672713572501</v>
      </c>
      <c r="T62" s="5" t="s">
        <v>59</v>
      </c>
      <c r="U62" s="5" t="s">
        <v>59</v>
      </c>
      <c r="V62" s="5" t="s">
        <v>59</v>
      </c>
      <c r="W62" s="6">
        <v>49.713665609939198</v>
      </c>
      <c r="X62" s="5" t="s">
        <v>59</v>
      </c>
      <c r="Y62" s="6">
        <v>54.878236300382497</v>
      </c>
      <c r="Z62" s="5" t="s">
        <v>59</v>
      </c>
      <c r="AA62" s="6">
        <v>55.408551775035299</v>
      </c>
      <c r="AB62" s="6">
        <v>70.5587750275334</v>
      </c>
      <c r="AC62" s="5" t="s">
        <v>59</v>
      </c>
      <c r="AD62" s="6">
        <v>68.428437348434699</v>
      </c>
      <c r="AE62" s="5" t="s">
        <v>59</v>
      </c>
      <c r="AF62" s="5" t="s">
        <v>59</v>
      </c>
      <c r="AG62" s="5" t="s">
        <v>59</v>
      </c>
      <c r="AH62" s="5" t="s">
        <v>59</v>
      </c>
      <c r="AI62" s="5" t="s">
        <v>59</v>
      </c>
      <c r="AJ62" s="5" t="s">
        <v>59</v>
      </c>
      <c r="AK62" s="5" t="s">
        <v>59</v>
      </c>
      <c r="AL62" s="5" t="s">
        <v>59</v>
      </c>
      <c r="AM62" s="5" t="s">
        <v>59</v>
      </c>
      <c r="AN62" s="5" t="s">
        <v>59</v>
      </c>
      <c r="AO62" s="5" t="s">
        <v>59</v>
      </c>
      <c r="AP62" s="5" t="s">
        <v>59</v>
      </c>
      <c r="AQ62" s="5" t="s">
        <v>59</v>
      </c>
      <c r="AR62" s="5" t="s">
        <v>59</v>
      </c>
      <c r="AS62" s="5" t="s">
        <v>59</v>
      </c>
      <c r="AT62" s="5" t="s">
        <v>59</v>
      </c>
      <c r="AU62" s="5" t="s">
        <v>59</v>
      </c>
      <c r="AV62" s="5" t="s">
        <v>59</v>
      </c>
      <c r="AW62" s="5" t="s">
        <v>59</v>
      </c>
      <c r="AX62" s="5" t="s">
        <v>59</v>
      </c>
      <c r="AY62" s="5" t="s">
        <v>59</v>
      </c>
      <c r="AZ62" s="5" t="s">
        <v>59</v>
      </c>
      <c r="BA62" s="5" t="s">
        <v>59</v>
      </c>
      <c r="BB62" s="5" t="s">
        <v>59</v>
      </c>
    </row>
    <row r="63" spans="1:54" x14ac:dyDescent="0.2">
      <c r="A63" s="3" t="s">
        <v>115</v>
      </c>
      <c r="B63" s="4">
        <v>4676276</v>
      </c>
      <c r="C63" s="6">
        <v>89.519246959580101</v>
      </c>
      <c r="D63" s="5" t="s">
        <v>59</v>
      </c>
      <c r="E63" s="5" t="s">
        <v>59</v>
      </c>
      <c r="F63" s="5" t="s">
        <v>59</v>
      </c>
      <c r="G63" s="6">
        <v>88.533013526688805</v>
      </c>
      <c r="H63" s="5" t="s">
        <v>59</v>
      </c>
      <c r="I63" s="5" t="s">
        <v>59</v>
      </c>
      <c r="J63" s="5" t="s">
        <v>59</v>
      </c>
      <c r="K63" s="6">
        <v>85.655974413502804</v>
      </c>
      <c r="L63" s="5" t="s">
        <v>59</v>
      </c>
      <c r="M63" s="5" t="s">
        <v>59</v>
      </c>
      <c r="N63" s="5" t="s">
        <v>59</v>
      </c>
      <c r="O63" s="5" t="s">
        <v>59</v>
      </c>
      <c r="P63" s="5" t="s">
        <v>59</v>
      </c>
      <c r="Q63" s="5" t="s">
        <v>59</v>
      </c>
      <c r="R63" s="5" t="s">
        <v>59</v>
      </c>
      <c r="S63" s="5" t="s">
        <v>59</v>
      </c>
      <c r="T63" s="5" t="s">
        <v>59</v>
      </c>
      <c r="U63" s="5" t="s">
        <v>59</v>
      </c>
      <c r="V63" s="5" t="s">
        <v>59</v>
      </c>
      <c r="W63" s="5" t="s">
        <v>59</v>
      </c>
      <c r="X63" s="5" t="s">
        <v>59</v>
      </c>
      <c r="Y63" s="5" t="s">
        <v>59</v>
      </c>
      <c r="Z63" s="5" t="s">
        <v>59</v>
      </c>
      <c r="AA63" s="5" t="s">
        <v>59</v>
      </c>
      <c r="AB63" s="5" t="s">
        <v>59</v>
      </c>
      <c r="AC63" s="5" t="s">
        <v>59</v>
      </c>
      <c r="AD63" s="5" t="s">
        <v>59</v>
      </c>
      <c r="AE63" s="5" t="s">
        <v>59</v>
      </c>
      <c r="AF63" s="5" t="s">
        <v>59</v>
      </c>
      <c r="AG63" s="5" t="s">
        <v>59</v>
      </c>
      <c r="AH63" s="5" t="s">
        <v>59</v>
      </c>
      <c r="AI63" s="5" t="s">
        <v>59</v>
      </c>
      <c r="AJ63" s="5" t="s">
        <v>59</v>
      </c>
      <c r="AK63" s="5" t="s">
        <v>59</v>
      </c>
      <c r="AL63" s="5" t="s">
        <v>59</v>
      </c>
      <c r="AM63" s="5" t="s">
        <v>59</v>
      </c>
      <c r="AN63" s="5" t="s">
        <v>59</v>
      </c>
      <c r="AO63" s="5" t="s">
        <v>59</v>
      </c>
      <c r="AP63" s="5" t="s">
        <v>59</v>
      </c>
      <c r="AQ63" s="5" t="s">
        <v>59</v>
      </c>
      <c r="AR63" s="5" t="s">
        <v>59</v>
      </c>
      <c r="AS63" s="5" t="s">
        <v>59</v>
      </c>
      <c r="AT63" s="5" t="s">
        <v>59</v>
      </c>
      <c r="AU63" s="5" t="s">
        <v>59</v>
      </c>
      <c r="AV63" s="5" t="s">
        <v>59</v>
      </c>
      <c r="AW63" s="5" t="s">
        <v>59</v>
      </c>
      <c r="AX63" s="5" t="s">
        <v>59</v>
      </c>
      <c r="AY63" s="5" t="s">
        <v>59</v>
      </c>
      <c r="AZ63" s="5" t="s">
        <v>59</v>
      </c>
      <c r="BA63" s="5" t="s">
        <v>59</v>
      </c>
      <c r="BB63" s="5" t="s">
        <v>59</v>
      </c>
    </row>
    <row r="64" spans="1:54" x14ac:dyDescent="0.2">
      <c r="A64" s="3" t="s">
        <v>116</v>
      </c>
      <c r="B64" s="4">
        <v>4836459</v>
      </c>
      <c r="C64" s="6">
        <v>71.013035372627201</v>
      </c>
      <c r="D64" s="5" t="s">
        <v>59</v>
      </c>
      <c r="E64" s="6">
        <v>70.790275585269498</v>
      </c>
      <c r="F64" s="6">
        <v>70.685778509505298</v>
      </c>
      <c r="G64" s="5" t="s">
        <v>59</v>
      </c>
      <c r="H64" s="6">
        <v>74.264554641821505</v>
      </c>
      <c r="I64" s="5" t="s">
        <v>59</v>
      </c>
      <c r="J64" s="5" t="s">
        <v>59</v>
      </c>
      <c r="K64" s="5" t="s">
        <v>59</v>
      </c>
      <c r="L64" s="5" t="s">
        <v>59</v>
      </c>
      <c r="M64" s="5" t="s">
        <v>59</v>
      </c>
      <c r="N64" s="5" t="s">
        <v>59</v>
      </c>
      <c r="O64" s="5" t="s">
        <v>59</v>
      </c>
      <c r="P64" s="5" t="s">
        <v>59</v>
      </c>
      <c r="Q64" s="5" t="s">
        <v>59</v>
      </c>
      <c r="R64" s="5" t="s">
        <v>59</v>
      </c>
      <c r="S64" s="5" t="s">
        <v>59</v>
      </c>
      <c r="T64" s="5" t="s">
        <v>59</v>
      </c>
      <c r="U64" s="5" t="s">
        <v>59</v>
      </c>
      <c r="V64" s="5" t="s">
        <v>59</v>
      </c>
      <c r="W64" s="5" t="s">
        <v>59</v>
      </c>
      <c r="X64" s="5" t="s">
        <v>59</v>
      </c>
      <c r="Y64" s="5" t="s">
        <v>59</v>
      </c>
      <c r="Z64" s="5" t="s">
        <v>59</v>
      </c>
      <c r="AA64" s="5" t="s">
        <v>59</v>
      </c>
      <c r="AB64" s="5" t="s">
        <v>59</v>
      </c>
      <c r="AC64" s="5" t="s">
        <v>59</v>
      </c>
      <c r="AD64" s="5" t="s">
        <v>59</v>
      </c>
      <c r="AE64" s="5" t="s">
        <v>59</v>
      </c>
      <c r="AF64" s="5" t="s">
        <v>59</v>
      </c>
      <c r="AG64" s="5" t="s">
        <v>59</v>
      </c>
      <c r="AH64" s="5" t="s">
        <v>59</v>
      </c>
      <c r="AI64" s="5" t="s">
        <v>59</v>
      </c>
      <c r="AJ64" s="5" t="s">
        <v>59</v>
      </c>
      <c r="AK64" s="5" t="s">
        <v>59</v>
      </c>
      <c r="AL64" s="5" t="s">
        <v>59</v>
      </c>
      <c r="AM64" s="5" t="s">
        <v>59</v>
      </c>
      <c r="AN64" s="5" t="s">
        <v>59</v>
      </c>
      <c r="AO64" s="5" t="s">
        <v>59</v>
      </c>
      <c r="AP64" s="5" t="s">
        <v>59</v>
      </c>
      <c r="AQ64" s="5" t="s">
        <v>59</v>
      </c>
      <c r="AR64" s="5" t="s">
        <v>59</v>
      </c>
      <c r="AS64" s="5" t="s">
        <v>59</v>
      </c>
      <c r="AT64" s="5" t="s">
        <v>59</v>
      </c>
      <c r="AU64" s="5" t="s">
        <v>59</v>
      </c>
      <c r="AV64" s="5" t="s">
        <v>59</v>
      </c>
      <c r="AW64" s="5" t="s">
        <v>59</v>
      </c>
      <c r="AX64" s="5" t="s">
        <v>59</v>
      </c>
      <c r="AY64" s="5" t="s">
        <v>59</v>
      </c>
      <c r="AZ64" s="5" t="s">
        <v>59</v>
      </c>
      <c r="BA64" s="5" t="s">
        <v>59</v>
      </c>
      <c r="BB64" s="5" t="s">
        <v>59</v>
      </c>
    </row>
    <row r="65" spans="1:54" x14ac:dyDescent="0.2">
      <c r="A65" s="3" t="s">
        <v>117</v>
      </c>
      <c r="B65" s="4">
        <v>4332463</v>
      </c>
      <c r="C65" s="6">
        <v>74.697028195767999</v>
      </c>
      <c r="D65" s="6">
        <v>73.301430261516302</v>
      </c>
      <c r="E65" s="6">
        <v>75.021801221051007</v>
      </c>
      <c r="F65" s="6">
        <v>74.479402828075393</v>
      </c>
      <c r="G65" s="6">
        <v>74.093502138159394</v>
      </c>
      <c r="H65" s="5" t="s">
        <v>59</v>
      </c>
      <c r="I65" s="6">
        <v>72.471968393175203</v>
      </c>
      <c r="J65" s="6">
        <v>74.575755893923201</v>
      </c>
      <c r="K65" s="6">
        <v>75.494022121378805</v>
      </c>
      <c r="L65" s="6">
        <v>76.910105964951001</v>
      </c>
      <c r="M65" s="6">
        <v>77.361717339482297</v>
      </c>
      <c r="N65" s="6">
        <v>78.654066831793301</v>
      </c>
      <c r="O65" s="6">
        <v>72.607459148411394</v>
      </c>
      <c r="P65" s="6">
        <v>70.471679954733503</v>
      </c>
      <c r="Q65" s="6">
        <v>67.672640618092103</v>
      </c>
      <c r="R65" s="5" t="s">
        <v>59</v>
      </c>
      <c r="S65" s="6">
        <v>68.892979791701507</v>
      </c>
      <c r="T65" s="6">
        <v>69.576528180378403</v>
      </c>
      <c r="U65" s="6">
        <v>70.074294475447303</v>
      </c>
      <c r="V65" s="6">
        <v>68.751566788898003</v>
      </c>
      <c r="W65" s="6">
        <v>71.778798409628195</v>
      </c>
      <c r="X65" s="6">
        <v>72.026309416416197</v>
      </c>
      <c r="Y65" s="6">
        <v>70.028499717811698</v>
      </c>
      <c r="Z65" s="6">
        <v>71.145393958496598</v>
      </c>
      <c r="AA65" s="6">
        <v>72.265084750125396</v>
      </c>
      <c r="AB65" s="6">
        <v>72.820615087034895</v>
      </c>
      <c r="AC65" s="6">
        <v>67.737198251258107</v>
      </c>
      <c r="AD65" s="5" t="s">
        <v>59</v>
      </c>
      <c r="AE65" s="6">
        <v>72.758685585606997</v>
      </c>
      <c r="AF65" s="6">
        <v>75.721747616831706</v>
      </c>
      <c r="AG65" s="6">
        <v>75.873399169546204</v>
      </c>
      <c r="AH65" s="5" t="s">
        <v>59</v>
      </c>
      <c r="AI65" s="5" t="s">
        <v>59</v>
      </c>
      <c r="AJ65" s="5" t="s">
        <v>59</v>
      </c>
      <c r="AK65" s="5" t="s">
        <v>59</v>
      </c>
      <c r="AL65" s="5" t="s">
        <v>59</v>
      </c>
      <c r="AM65" s="5" t="s">
        <v>59</v>
      </c>
      <c r="AN65" s="5" t="s">
        <v>59</v>
      </c>
      <c r="AO65" s="5" t="s">
        <v>59</v>
      </c>
      <c r="AP65" s="5" t="s">
        <v>59</v>
      </c>
      <c r="AQ65" s="5" t="s">
        <v>59</v>
      </c>
      <c r="AR65" s="5" t="s">
        <v>59</v>
      </c>
      <c r="AS65" s="5" t="s">
        <v>59</v>
      </c>
      <c r="AT65" s="5" t="s">
        <v>59</v>
      </c>
      <c r="AU65" s="5" t="s">
        <v>59</v>
      </c>
      <c r="AV65" s="5" t="s">
        <v>59</v>
      </c>
      <c r="AW65" s="5" t="s">
        <v>59</v>
      </c>
      <c r="AX65" s="5" t="s">
        <v>59</v>
      </c>
      <c r="AY65" s="5" t="s">
        <v>59</v>
      </c>
      <c r="AZ65" s="5" t="s">
        <v>59</v>
      </c>
      <c r="BA65" s="5" t="s">
        <v>59</v>
      </c>
      <c r="BB65" s="5" t="s">
        <v>59</v>
      </c>
    </row>
    <row r="66" spans="1:54" x14ac:dyDescent="0.2">
      <c r="A66" s="3" t="s">
        <v>118</v>
      </c>
      <c r="B66" s="4">
        <v>4303897</v>
      </c>
      <c r="C66" s="6">
        <v>55.544980080541301</v>
      </c>
      <c r="D66" s="6">
        <v>56.136728147453297</v>
      </c>
      <c r="E66" s="6">
        <v>56.043738162557702</v>
      </c>
      <c r="F66" s="6">
        <v>55.085675903962802</v>
      </c>
      <c r="G66" s="6">
        <v>55.5166104844876</v>
      </c>
      <c r="H66" s="6">
        <v>55.705735428453202</v>
      </c>
      <c r="I66" s="6">
        <v>54.753055572505303</v>
      </c>
      <c r="J66" s="6">
        <v>54.359005697306301</v>
      </c>
      <c r="K66" s="6">
        <v>53.438176474567797</v>
      </c>
      <c r="L66" s="6">
        <v>54.1706530862443</v>
      </c>
      <c r="M66" s="6">
        <v>54.504067272667598</v>
      </c>
      <c r="N66" s="6">
        <v>53.812459797768199</v>
      </c>
      <c r="O66" s="6">
        <v>53.800065561567997</v>
      </c>
      <c r="P66" s="6">
        <v>54.625541601756296</v>
      </c>
      <c r="Q66" s="6">
        <v>53.591175214408103</v>
      </c>
      <c r="R66" s="6">
        <v>52.878048345242298</v>
      </c>
      <c r="S66" s="6">
        <v>51.410582643007899</v>
      </c>
      <c r="T66" s="6">
        <v>51.681585565673103</v>
      </c>
      <c r="U66" s="6">
        <v>51.630098809394902</v>
      </c>
      <c r="V66" s="6">
        <v>51.451751823668602</v>
      </c>
      <c r="W66" s="6">
        <v>51.089844856981202</v>
      </c>
      <c r="X66" s="6">
        <v>51.518850381030298</v>
      </c>
      <c r="Y66" s="6">
        <v>51.463372889788502</v>
      </c>
      <c r="Z66" s="6">
        <v>48.476069319965298</v>
      </c>
      <c r="AA66" s="6">
        <v>48.370020620289303</v>
      </c>
      <c r="AB66" s="6">
        <v>51.534215131733198</v>
      </c>
      <c r="AC66" s="6">
        <v>51.015714272523603</v>
      </c>
      <c r="AD66" s="6">
        <v>53.464957218045299</v>
      </c>
      <c r="AE66" s="6">
        <v>54.700002733413399</v>
      </c>
      <c r="AF66" s="6">
        <v>54.658082032443303</v>
      </c>
      <c r="AG66" s="5" t="s">
        <v>59</v>
      </c>
      <c r="AH66" s="5" t="s">
        <v>59</v>
      </c>
      <c r="AI66" s="5" t="s">
        <v>59</v>
      </c>
      <c r="AJ66" s="5" t="s">
        <v>59</v>
      </c>
      <c r="AK66" s="5" t="s">
        <v>59</v>
      </c>
      <c r="AL66" s="5" t="s">
        <v>59</v>
      </c>
      <c r="AM66" s="5" t="s">
        <v>59</v>
      </c>
      <c r="AN66" s="5" t="s">
        <v>59</v>
      </c>
      <c r="AO66" s="5" t="s">
        <v>59</v>
      </c>
      <c r="AP66" s="5" t="s">
        <v>59</v>
      </c>
      <c r="AQ66" s="5" t="s">
        <v>59</v>
      </c>
      <c r="AR66" s="5" t="s">
        <v>59</v>
      </c>
      <c r="AS66" s="5" t="s">
        <v>59</v>
      </c>
      <c r="AT66" s="5" t="s">
        <v>59</v>
      </c>
      <c r="AU66" s="5" t="s">
        <v>59</v>
      </c>
      <c r="AV66" s="5" t="s">
        <v>59</v>
      </c>
      <c r="AW66" s="5" t="s">
        <v>59</v>
      </c>
      <c r="AX66" s="5" t="s">
        <v>59</v>
      </c>
      <c r="AY66" s="5" t="s">
        <v>59</v>
      </c>
      <c r="AZ66" s="5" t="s">
        <v>59</v>
      </c>
      <c r="BA66" s="5" t="s">
        <v>59</v>
      </c>
      <c r="BB66" s="5" t="s">
        <v>59</v>
      </c>
    </row>
    <row r="67" spans="1:54" x14ac:dyDescent="0.2">
      <c r="A67" s="3" t="s">
        <v>119</v>
      </c>
      <c r="B67" s="4">
        <v>4814099</v>
      </c>
      <c r="C67" s="6">
        <v>73.977746457798204</v>
      </c>
      <c r="D67" s="6">
        <v>73.790084186132901</v>
      </c>
      <c r="E67" s="6">
        <v>74.495475970395503</v>
      </c>
      <c r="F67" s="6">
        <v>74.742706139195505</v>
      </c>
      <c r="G67" s="6">
        <v>73.353509163252497</v>
      </c>
      <c r="H67" s="6">
        <v>74.205950460991701</v>
      </c>
      <c r="I67" s="5" t="s">
        <v>59</v>
      </c>
      <c r="J67" s="5" t="s">
        <v>59</v>
      </c>
      <c r="K67" s="6">
        <v>76.263451120327204</v>
      </c>
      <c r="L67" s="6">
        <v>78.993410521732997</v>
      </c>
      <c r="M67" s="6">
        <v>80.188721635424301</v>
      </c>
      <c r="N67" s="6">
        <v>78.207806731165206</v>
      </c>
      <c r="O67" s="6">
        <v>72.180718629286304</v>
      </c>
      <c r="P67" s="6">
        <v>73.983863330421997</v>
      </c>
      <c r="Q67" s="6">
        <v>69.5452430114442</v>
      </c>
      <c r="R67" s="6">
        <v>67.975212220272397</v>
      </c>
      <c r="S67" s="6">
        <v>66.501109853765996</v>
      </c>
      <c r="T67" s="6">
        <v>68.666485528749703</v>
      </c>
      <c r="U67" s="6">
        <v>69.707407257606505</v>
      </c>
      <c r="V67" s="5" t="s">
        <v>59</v>
      </c>
      <c r="W67" s="6">
        <v>67.320843678303007</v>
      </c>
      <c r="X67" s="6">
        <v>67.220703567790196</v>
      </c>
      <c r="Y67" s="6">
        <v>68.5917648583643</v>
      </c>
      <c r="Z67" s="6">
        <v>68.092152372099093</v>
      </c>
      <c r="AA67" s="6">
        <v>65.630013174936906</v>
      </c>
      <c r="AB67" s="6">
        <v>70.309641102967106</v>
      </c>
      <c r="AC67" s="5" t="s">
        <v>59</v>
      </c>
      <c r="AD67" s="5" t="s">
        <v>59</v>
      </c>
      <c r="AE67" s="5" t="s">
        <v>59</v>
      </c>
      <c r="AF67" s="5" t="s">
        <v>59</v>
      </c>
      <c r="AG67" s="5" t="s">
        <v>59</v>
      </c>
      <c r="AH67" s="5" t="s">
        <v>59</v>
      </c>
      <c r="AI67" s="5" t="s">
        <v>59</v>
      </c>
      <c r="AJ67" s="5" t="s">
        <v>59</v>
      </c>
      <c r="AK67" s="5" t="s">
        <v>59</v>
      </c>
      <c r="AL67" s="5" t="s">
        <v>59</v>
      </c>
      <c r="AM67" s="5" t="s">
        <v>59</v>
      </c>
      <c r="AN67" s="5" t="s">
        <v>59</v>
      </c>
      <c r="AO67" s="5" t="s">
        <v>59</v>
      </c>
      <c r="AP67" s="5" t="s">
        <v>59</v>
      </c>
      <c r="AQ67" s="5" t="s">
        <v>59</v>
      </c>
      <c r="AR67" s="5" t="s">
        <v>59</v>
      </c>
      <c r="AS67" s="5" t="s">
        <v>59</v>
      </c>
      <c r="AT67" s="5" t="s">
        <v>59</v>
      </c>
      <c r="AU67" s="5" t="s">
        <v>59</v>
      </c>
      <c r="AV67" s="5" t="s">
        <v>59</v>
      </c>
      <c r="AW67" s="5" t="s">
        <v>59</v>
      </c>
      <c r="AX67" s="5" t="s">
        <v>59</v>
      </c>
      <c r="AY67" s="5" t="s">
        <v>59</v>
      </c>
      <c r="AZ67" s="5" t="s">
        <v>59</v>
      </c>
      <c r="BA67" s="5" t="s">
        <v>59</v>
      </c>
      <c r="BB67" s="5" t="s">
        <v>59</v>
      </c>
    </row>
    <row r="68" spans="1:54" x14ac:dyDescent="0.2">
      <c r="A68" s="3" t="s">
        <v>120</v>
      </c>
      <c r="B68" s="4">
        <v>4306603</v>
      </c>
      <c r="C68" s="6">
        <v>64.912889879135093</v>
      </c>
      <c r="D68" s="5" t="s">
        <v>59</v>
      </c>
      <c r="E68" s="5" t="s">
        <v>59</v>
      </c>
      <c r="F68" s="5" t="s">
        <v>59</v>
      </c>
      <c r="G68" s="6">
        <v>63.724533770270398</v>
      </c>
      <c r="H68" s="5" t="s">
        <v>59</v>
      </c>
      <c r="I68" s="5" t="s">
        <v>59</v>
      </c>
      <c r="J68" s="5" t="s">
        <v>59</v>
      </c>
      <c r="K68" s="6">
        <v>68.578922198350696</v>
      </c>
      <c r="L68" s="5" t="s">
        <v>59</v>
      </c>
      <c r="M68" s="6">
        <v>71.187298638902703</v>
      </c>
      <c r="N68" s="5" t="s">
        <v>59</v>
      </c>
      <c r="O68" s="6">
        <v>69.871475231503993</v>
      </c>
      <c r="P68" s="5" t="s">
        <v>59</v>
      </c>
      <c r="Q68" s="5" t="s">
        <v>59</v>
      </c>
      <c r="R68" s="5" t="s">
        <v>59</v>
      </c>
      <c r="S68" s="6">
        <v>63.879028664408501</v>
      </c>
      <c r="T68" s="5" t="s">
        <v>59</v>
      </c>
      <c r="U68" s="5" t="s">
        <v>59</v>
      </c>
      <c r="V68" s="5" t="s">
        <v>59</v>
      </c>
      <c r="W68" s="5" t="s">
        <v>59</v>
      </c>
      <c r="X68" s="5" t="s">
        <v>59</v>
      </c>
      <c r="Y68" s="5" t="s">
        <v>59</v>
      </c>
      <c r="Z68" s="5" t="s">
        <v>59</v>
      </c>
      <c r="AA68" s="5" t="s">
        <v>59</v>
      </c>
      <c r="AB68" s="5" t="s">
        <v>59</v>
      </c>
      <c r="AC68" s="5" t="s">
        <v>59</v>
      </c>
      <c r="AD68" s="5" t="s">
        <v>59</v>
      </c>
      <c r="AE68" s="5" t="s">
        <v>59</v>
      </c>
      <c r="AF68" s="5" t="s">
        <v>59</v>
      </c>
      <c r="AG68" s="5" t="s">
        <v>59</v>
      </c>
      <c r="AH68" s="5" t="s">
        <v>59</v>
      </c>
      <c r="AI68" s="5" t="s">
        <v>59</v>
      </c>
      <c r="AJ68" s="5" t="s">
        <v>59</v>
      </c>
      <c r="AK68" s="5" t="s">
        <v>59</v>
      </c>
      <c r="AL68" s="5" t="s">
        <v>59</v>
      </c>
      <c r="AM68" s="5" t="s">
        <v>59</v>
      </c>
      <c r="AN68" s="5" t="s">
        <v>59</v>
      </c>
      <c r="AO68" s="5" t="s">
        <v>59</v>
      </c>
      <c r="AP68" s="5" t="s">
        <v>59</v>
      </c>
      <c r="AQ68" s="5" t="s">
        <v>59</v>
      </c>
      <c r="AR68" s="5" t="s">
        <v>59</v>
      </c>
      <c r="AS68" s="5" t="s">
        <v>59</v>
      </c>
      <c r="AT68" s="5" t="s">
        <v>59</v>
      </c>
      <c r="AU68" s="5" t="s">
        <v>59</v>
      </c>
      <c r="AV68" s="5" t="s">
        <v>59</v>
      </c>
      <c r="AW68" s="5" t="s">
        <v>59</v>
      </c>
      <c r="AX68" s="5" t="s">
        <v>59</v>
      </c>
      <c r="AY68" s="5" t="s">
        <v>59</v>
      </c>
      <c r="AZ68" s="5" t="s">
        <v>59</v>
      </c>
      <c r="BA68" s="5" t="s">
        <v>59</v>
      </c>
      <c r="BB68" s="5" t="s">
        <v>59</v>
      </c>
    </row>
    <row r="69" spans="1:54" x14ac:dyDescent="0.2">
      <c r="A69" s="3" t="s">
        <v>121</v>
      </c>
      <c r="B69" s="4">
        <v>4331948</v>
      </c>
      <c r="C69" s="6">
        <v>87.112500102180604</v>
      </c>
      <c r="D69" s="6">
        <v>83.375412773807</v>
      </c>
      <c r="E69" s="6">
        <v>83.391233997813302</v>
      </c>
      <c r="F69" s="6">
        <v>84.399840776497498</v>
      </c>
      <c r="G69" s="6">
        <v>85.705024623720007</v>
      </c>
      <c r="H69" s="5" t="s">
        <v>59</v>
      </c>
      <c r="I69" s="5" t="s">
        <v>59</v>
      </c>
      <c r="J69" s="6">
        <v>85.270069675997902</v>
      </c>
      <c r="K69" s="6">
        <v>85.141126695781693</v>
      </c>
      <c r="L69" s="5" t="s">
        <v>59</v>
      </c>
      <c r="M69" s="6">
        <v>75.940831472829899</v>
      </c>
      <c r="N69" s="6">
        <v>73.718993649936493</v>
      </c>
      <c r="O69" s="6">
        <v>74.515091524740896</v>
      </c>
      <c r="P69" s="5" t="s">
        <v>59</v>
      </c>
      <c r="Q69" s="5" t="s">
        <v>59</v>
      </c>
      <c r="R69" s="5" t="s">
        <v>59</v>
      </c>
      <c r="S69" s="6">
        <v>67.459917302018496</v>
      </c>
      <c r="T69" s="5" t="s">
        <v>59</v>
      </c>
      <c r="U69" s="5" t="s">
        <v>59</v>
      </c>
      <c r="V69" s="5" t="s">
        <v>59</v>
      </c>
      <c r="W69" s="6">
        <v>64.453612270208495</v>
      </c>
      <c r="X69" s="5" t="s">
        <v>59</v>
      </c>
      <c r="Y69" s="5" t="s">
        <v>59</v>
      </c>
      <c r="Z69" s="6">
        <v>59.376463503023103</v>
      </c>
      <c r="AA69" s="5" t="s">
        <v>59</v>
      </c>
      <c r="AB69" s="5" t="s">
        <v>59</v>
      </c>
      <c r="AC69" s="5" t="s">
        <v>59</v>
      </c>
      <c r="AD69" s="5" t="s">
        <v>59</v>
      </c>
      <c r="AE69" s="5" t="s">
        <v>59</v>
      </c>
      <c r="AF69" s="5" t="s">
        <v>59</v>
      </c>
      <c r="AG69" s="5" t="s">
        <v>59</v>
      </c>
      <c r="AH69" s="5" t="s">
        <v>59</v>
      </c>
      <c r="AI69" s="5" t="s">
        <v>59</v>
      </c>
      <c r="AJ69" s="5" t="s">
        <v>59</v>
      </c>
      <c r="AK69" s="5" t="s">
        <v>59</v>
      </c>
      <c r="AL69" s="5" t="s">
        <v>59</v>
      </c>
      <c r="AM69" s="5" t="s">
        <v>59</v>
      </c>
      <c r="AN69" s="5" t="s">
        <v>59</v>
      </c>
      <c r="AO69" s="5" t="s">
        <v>59</v>
      </c>
      <c r="AP69" s="5" t="s">
        <v>59</v>
      </c>
      <c r="AQ69" s="5" t="s">
        <v>59</v>
      </c>
      <c r="AR69" s="5" t="s">
        <v>59</v>
      </c>
      <c r="AS69" s="5" t="s">
        <v>59</v>
      </c>
      <c r="AT69" s="5" t="s">
        <v>59</v>
      </c>
      <c r="AU69" s="5" t="s">
        <v>59</v>
      </c>
      <c r="AV69" s="5" t="s">
        <v>59</v>
      </c>
      <c r="AW69" s="5" t="s">
        <v>59</v>
      </c>
      <c r="AX69" s="5" t="s">
        <v>59</v>
      </c>
      <c r="AY69" s="5" t="s">
        <v>59</v>
      </c>
      <c r="AZ69" s="5" t="s">
        <v>59</v>
      </c>
      <c r="BA69" s="5" t="s">
        <v>59</v>
      </c>
      <c r="BB69" s="5" t="s">
        <v>59</v>
      </c>
    </row>
    <row r="70" spans="1:54" x14ac:dyDescent="0.2">
      <c r="A70" s="3" t="s">
        <v>122</v>
      </c>
      <c r="B70" s="4">
        <v>4384421</v>
      </c>
      <c r="C70" s="6">
        <v>61.688267607127699</v>
      </c>
      <c r="D70" s="6">
        <v>61.3900585072914</v>
      </c>
      <c r="E70" s="6">
        <v>61.607334306515</v>
      </c>
      <c r="F70" s="6">
        <v>60.679885868139998</v>
      </c>
      <c r="G70" s="6">
        <v>61.440490942500801</v>
      </c>
      <c r="H70" s="6">
        <v>61.480643199091602</v>
      </c>
      <c r="I70" s="6">
        <v>61.099366630784601</v>
      </c>
      <c r="J70" s="6">
        <v>62.843746842078502</v>
      </c>
      <c r="K70" s="6">
        <v>64.449782110396697</v>
      </c>
      <c r="L70" s="6">
        <v>64.870322455881805</v>
      </c>
      <c r="M70" s="6">
        <v>66.4987644690856</v>
      </c>
      <c r="N70" s="6">
        <v>64.004637961705001</v>
      </c>
      <c r="O70" s="6">
        <v>64.667405153820596</v>
      </c>
      <c r="P70" s="6">
        <v>62.9348420879899</v>
      </c>
      <c r="Q70" s="6">
        <v>64.166809613635095</v>
      </c>
      <c r="R70" s="5" t="s">
        <v>59</v>
      </c>
      <c r="S70" s="6">
        <v>61.936349196031998</v>
      </c>
      <c r="T70" s="5" t="s">
        <v>59</v>
      </c>
      <c r="U70" s="6">
        <v>61.0876895155561</v>
      </c>
      <c r="V70" s="5" t="s">
        <v>59</v>
      </c>
      <c r="W70" s="5" t="s">
        <v>59</v>
      </c>
      <c r="X70" s="5" t="s">
        <v>59</v>
      </c>
      <c r="Y70" s="5" t="s">
        <v>59</v>
      </c>
      <c r="Z70" s="5" t="s">
        <v>59</v>
      </c>
      <c r="AA70" s="5" t="s">
        <v>59</v>
      </c>
      <c r="AB70" s="5" t="s">
        <v>59</v>
      </c>
      <c r="AC70" s="5" t="s">
        <v>59</v>
      </c>
      <c r="AD70" s="5" t="s">
        <v>59</v>
      </c>
      <c r="AE70" s="5" t="s">
        <v>59</v>
      </c>
      <c r="AF70" s="5" t="s">
        <v>59</v>
      </c>
      <c r="AG70" s="5" t="s">
        <v>59</v>
      </c>
      <c r="AH70" s="5" t="s">
        <v>59</v>
      </c>
      <c r="AI70" s="5" t="s">
        <v>59</v>
      </c>
      <c r="AJ70" s="5" t="s">
        <v>59</v>
      </c>
      <c r="AK70" s="5" t="s">
        <v>59</v>
      </c>
      <c r="AL70" s="5" t="s">
        <v>59</v>
      </c>
      <c r="AM70" s="5" t="s">
        <v>59</v>
      </c>
      <c r="AN70" s="5" t="s">
        <v>59</v>
      </c>
      <c r="AO70" s="5" t="s">
        <v>59</v>
      </c>
      <c r="AP70" s="5" t="s">
        <v>59</v>
      </c>
      <c r="AQ70" s="5" t="s">
        <v>59</v>
      </c>
      <c r="AR70" s="5" t="s">
        <v>59</v>
      </c>
      <c r="AS70" s="5" t="s">
        <v>59</v>
      </c>
      <c r="AT70" s="5" t="s">
        <v>59</v>
      </c>
      <c r="AU70" s="5" t="s">
        <v>59</v>
      </c>
      <c r="AV70" s="5" t="s">
        <v>59</v>
      </c>
      <c r="AW70" s="5" t="s">
        <v>59</v>
      </c>
      <c r="AX70" s="5" t="s">
        <v>59</v>
      </c>
      <c r="AY70" s="5" t="s">
        <v>59</v>
      </c>
      <c r="AZ70" s="5" t="s">
        <v>59</v>
      </c>
      <c r="BA70" s="5" t="s">
        <v>59</v>
      </c>
      <c r="BB70" s="5" t="s">
        <v>59</v>
      </c>
    </row>
    <row r="71" spans="1:54" x14ac:dyDescent="0.2">
      <c r="A71" s="3" t="s">
        <v>123</v>
      </c>
      <c r="B71" s="4">
        <v>4659536</v>
      </c>
      <c r="C71" s="6">
        <v>79.653147690564595</v>
      </c>
      <c r="D71" s="5" t="s">
        <v>59</v>
      </c>
      <c r="E71" s="6">
        <v>77.431190856485898</v>
      </c>
      <c r="F71" s="5" t="s">
        <v>59</v>
      </c>
      <c r="G71" s="6">
        <v>76.132199723927201</v>
      </c>
      <c r="H71" s="5" t="s">
        <v>59</v>
      </c>
      <c r="I71" s="6">
        <v>72.666303117401696</v>
      </c>
      <c r="J71" s="6">
        <v>74.593350773583396</v>
      </c>
      <c r="K71" s="6">
        <v>71.202491182219205</v>
      </c>
      <c r="L71" s="5" t="s">
        <v>59</v>
      </c>
      <c r="M71" s="6">
        <v>73.680494890021507</v>
      </c>
      <c r="N71" s="6">
        <v>74.244658000764602</v>
      </c>
      <c r="O71" s="6">
        <v>74.530844175082706</v>
      </c>
      <c r="P71" s="6">
        <v>76.181867841948602</v>
      </c>
      <c r="Q71" s="6">
        <v>78.442002569783</v>
      </c>
      <c r="R71" s="5" t="s">
        <v>59</v>
      </c>
      <c r="S71" s="6">
        <v>74.625986295845095</v>
      </c>
      <c r="T71" s="6">
        <v>69.177236584447797</v>
      </c>
      <c r="U71" s="6">
        <v>67.427200634623901</v>
      </c>
      <c r="V71" s="6">
        <v>67.126476197509405</v>
      </c>
      <c r="W71" s="6">
        <v>68.755049616643305</v>
      </c>
      <c r="X71" s="6">
        <v>66.847514644006196</v>
      </c>
      <c r="Y71" s="6">
        <v>59.237651310510202</v>
      </c>
      <c r="Z71" s="6">
        <v>54.569835093450301</v>
      </c>
      <c r="AA71" s="6">
        <v>52.691470393198699</v>
      </c>
      <c r="AB71" s="5" t="s">
        <v>59</v>
      </c>
      <c r="AC71" s="5" t="s">
        <v>59</v>
      </c>
      <c r="AD71" s="5" t="s">
        <v>59</v>
      </c>
      <c r="AE71" s="5" t="s">
        <v>59</v>
      </c>
      <c r="AF71" s="5" t="s">
        <v>59</v>
      </c>
      <c r="AG71" s="5" t="s">
        <v>59</v>
      </c>
      <c r="AH71" s="5" t="s">
        <v>59</v>
      </c>
      <c r="AI71" s="5" t="s">
        <v>59</v>
      </c>
      <c r="AJ71" s="5" t="s">
        <v>59</v>
      </c>
      <c r="AK71" s="5" t="s">
        <v>59</v>
      </c>
      <c r="AL71" s="5" t="s">
        <v>59</v>
      </c>
      <c r="AM71" s="5" t="s">
        <v>59</v>
      </c>
      <c r="AN71" s="5" t="s">
        <v>59</v>
      </c>
      <c r="AO71" s="5" t="s">
        <v>59</v>
      </c>
      <c r="AP71" s="5" t="s">
        <v>59</v>
      </c>
      <c r="AQ71" s="5" t="s">
        <v>59</v>
      </c>
      <c r="AR71" s="5" t="s">
        <v>59</v>
      </c>
      <c r="AS71" s="5" t="s">
        <v>59</v>
      </c>
      <c r="AT71" s="5" t="s">
        <v>59</v>
      </c>
      <c r="AU71" s="5" t="s">
        <v>59</v>
      </c>
      <c r="AV71" s="5" t="s">
        <v>59</v>
      </c>
      <c r="AW71" s="5" t="s">
        <v>59</v>
      </c>
      <c r="AX71" s="5" t="s">
        <v>59</v>
      </c>
      <c r="AY71" s="5" t="s">
        <v>59</v>
      </c>
      <c r="AZ71" s="5" t="s">
        <v>59</v>
      </c>
      <c r="BA71" s="5" t="s">
        <v>59</v>
      </c>
      <c r="BB71" s="5" t="s">
        <v>59</v>
      </c>
    </row>
    <row r="72" spans="1:54" x14ac:dyDescent="0.2">
      <c r="A72" s="3" t="s">
        <v>124</v>
      </c>
      <c r="B72" s="4">
        <v>4330844</v>
      </c>
      <c r="C72" s="6">
        <v>77.873346533710702</v>
      </c>
      <c r="D72" s="6">
        <v>76.880589335390496</v>
      </c>
      <c r="E72" s="6">
        <v>74.270879896209095</v>
      </c>
      <c r="F72" s="6">
        <v>75.573545650887496</v>
      </c>
      <c r="G72" s="6">
        <v>76.391793356276807</v>
      </c>
      <c r="H72" s="6">
        <v>75.647012410867106</v>
      </c>
      <c r="I72" s="5" t="s">
        <v>59</v>
      </c>
      <c r="J72" s="6">
        <v>76.1452187758549</v>
      </c>
      <c r="K72" s="6">
        <v>75.312603417004297</v>
      </c>
      <c r="L72" s="6">
        <v>77.759103042002494</v>
      </c>
      <c r="M72" s="5" t="s">
        <v>59</v>
      </c>
      <c r="N72" s="5" t="s">
        <v>59</v>
      </c>
      <c r="O72" s="6">
        <v>78.1088748137919</v>
      </c>
      <c r="P72" s="5" t="s">
        <v>59</v>
      </c>
      <c r="Q72" s="5" t="s">
        <v>59</v>
      </c>
      <c r="R72" s="5" t="s">
        <v>59</v>
      </c>
      <c r="S72" s="6">
        <v>78.334762642480797</v>
      </c>
      <c r="T72" s="5" t="s">
        <v>59</v>
      </c>
      <c r="U72" s="5" t="s">
        <v>59</v>
      </c>
      <c r="V72" s="5" t="s">
        <v>59</v>
      </c>
      <c r="W72" s="6">
        <v>83.878395315530796</v>
      </c>
      <c r="X72" s="5" t="s">
        <v>59</v>
      </c>
      <c r="Y72" s="5" t="s">
        <v>59</v>
      </c>
      <c r="Z72" s="5" t="s">
        <v>59</v>
      </c>
      <c r="AA72" s="6">
        <v>78.714727391367504</v>
      </c>
      <c r="AB72" s="5" t="s">
        <v>59</v>
      </c>
      <c r="AC72" s="6">
        <v>81.807666991712594</v>
      </c>
      <c r="AD72" s="5" t="s">
        <v>59</v>
      </c>
      <c r="AE72" s="5" t="s">
        <v>59</v>
      </c>
      <c r="AF72" s="5" t="s">
        <v>59</v>
      </c>
      <c r="AG72" s="5" t="s">
        <v>59</v>
      </c>
      <c r="AH72" s="5" t="s">
        <v>59</v>
      </c>
      <c r="AI72" s="5" t="s">
        <v>59</v>
      </c>
      <c r="AJ72" s="5" t="s">
        <v>59</v>
      </c>
      <c r="AK72" s="5" t="s">
        <v>59</v>
      </c>
      <c r="AL72" s="5" t="s">
        <v>59</v>
      </c>
      <c r="AM72" s="5" t="s">
        <v>59</v>
      </c>
      <c r="AN72" s="5" t="s">
        <v>59</v>
      </c>
      <c r="AO72" s="5" t="s">
        <v>59</v>
      </c>
      <c r="AP72" s="5" t="s">
        <v>59</v>
      </c>
      <c r="AQ72" s="5" t="s">
        <v>59</v>
      </c>
      <c r="AR72" s="5" t="s">
        <v>59</v>
      </c>
      <c r="AS72" s="5" t="s">
        <v>59</v>
      </c>
      <c r="AT72" s="5" t="s">
        <v>59</v>
      </c>
      <c r="AU72" s="5" t="s">
        <v>59</v>
      </c>
      <c r="AV72" s="5" t="s">
        <v>59</v>
      </c>
      <c r="AW72" s="5" t="s">
        <v>59</v>
      </c>
      <c r="AX72" s="5" t="s">
        <v>59</v>
      </c>
      <c r="AY72" s="5" t="s">
        <v>59</v>
      </c>
      <c r="AZ72" s="5" t="s">
        <v>59</v>
      </c>
      <c r="BA72" s="5" t="s">
        <v>59</v>
      </c>
      <c r="BB72" s="5" t="s">
        <v>59</v>
      </c>
    </row>
    <row r="73" spans="1:54" x14ac:dyDescent="0.2">
      <c r="A73" s="3" t="s">
        <v>125</v>
      </c>
      <c r="B73" s="4">
        <v>4676227</v>
      </c>
      <c r="C73" s="6">
        <v>72.264431226475594</v>
      </c>
      <c r="D73" s="6">
        <v>73.271966260275704</v>
      </c>
      <c r="E73" s="6">
        <v>75.0628456910772</v>
      </c>
      <c r="F73" s="5" t="s">
        <v>59</v>
      </c>
      <c r="G73" s="6">
        <v>73.44442526892</v>
      </c>
      <c r="H73" s="5" t="s">
        <v>59</v>
      </c>
      <c r="I73" s="5" t="s">
        <v>59</v>
      </c>
      <c r="J73" s="5" t="s">
        <v>59</v>
      </c>
      <c r="K73" s="6">
        <v>76.112120632310294</v>
      </c>
      <c r="L73" s="5" t="s">
        <v>59</v>
      </c>
      <c r="M73" s="5" t="s">
        <v>59</v>
      </c>
      <c r="N73" s="5" t="s">
        <v>59</v>
      </c>
      <c r="O73" s="5" t="s">
        <v>59</v>
      </c>
      <c r="P73" s="5" t="s">
        <v>59</v>
      </c>
      <c r="Q73" s="5" t="s">
        <v>59</v>
      </c>
      <c r="R73" s="5" t="s">
        <v>59</v>
      </c>
      <c r="S73" s="5" t="s">
        <v>59</v>
      </c>
      <c r="T73" s="5" t="s">
        <v>59</v>
      </c>
      <c r="U73" s="5" t="s">
        <v>59</v>
      </c>
      <c r="V73" s="5" t="s">
        <v>59</v>
      </c>
      <c r="W73" s="5" t="s">
        <v>59</v>
      </c>
      <c r="X73" s="5" t="s">
        <v>59</v>
      </c>
      <c r="Y73" s="5" t="s">
        <v>59</v>
      </c>
      <c r="Z73" s="5" t="s">
        <v>59</v>
      </c>
      <c r="AA73" s="5" t="s">
        <v>59</v>
      </c>
      <c r="AB73" s="5" t="s">
        <v>59</v>
      </c>
      <c r="AC73" s="5" t="s">
        <v>59</v>
      </c>
      <c r="AD73" s="5" t="s">
        <v>59</v>
      </c>
      <c r="AE73" s="5" t="s">
        <v>59</v>
      </c>
      <c r="AF73" s="5" t="s">
        <v>59</v>
      </c>
      <c r="AG73" s="5" t="s">
        <v>59</v>
      </c>
      <c r="AH73" s="5" t="s">
        <v>59</v>
      </c>
      <c r="AI73" s="5" t="s">
        <v>59</v>
      </c>
      <c r="AJ73" s="5" t="s">
        <v>59</v>
      </c>
      <c r="AK73" s="5" t="s">
        <v>59</v>
      </c>
      <c r="AL73" s="5" t="s">
        <v>59</v>
      </c>
      <c r="AM73" s="5" t="s">
        <v>59</v>
      </c>
      <c r="AN73" s="5" t="s">
        <v>59</v>
      </c>
      <c r="AO73" s="5" t="s">
        <v>59</v>
      </c>
      <c r="AP73" s="5" t="s">
        <v>59</v>
      </c>
      <c r="AQ73" s="5" t="s">
        <v>59</v>
      </c>
      <c r="AR73" s="5" t="s">
        <v>59</v>
      </c>
      <c r="AS73" s="5" t="s">
        <v>59</v>
      </c>
      <c r="AT73" s="5" t="s">
        <v>59</v>
      </c>
      <c r="AU73" s="5" t="s">
        <v>59</v>
      </c>
      <c r="AV73" s="5" t="s">
        <v>59</v>
      </c>
      <c r="AW73" s="5" t="s">
        <v>59</v>
      </c>
      <c r="AX73" s="5" t="s">
        <v>59</v>
      </c>
      <c r="AY73" s="5" t="s">
        <v>59</v>
      </c>
      <c r="AZ73" s="5" t="s">
        <v>59</v>
      </c>
      <c r="BA73" s="5" t="s">
        <v>59</v>
      </c>
      <c r="BB73" s="5" t="s">
        <v>59</v>
      </c>
    </row>
    <row r="74" spans="1:54" x14ac:dyDescent="0.2">
      <c r="A74" s="3" t="s">
        <v>126</v>
      </c>
      <c r="B74" s="4">
        <v>4306175</v>
      </c>
      <c r="C74" s="5" t="s">
        <v>59</v>
      </c>
      <c r="D74" s="5" t="s">
        <v>59</v>
      </c>
      <c r="E74" s="5" t="s">
        <v>59</v>
      </c>
      <c r="F74" s="5" t="s">
        <v>59</v>
      </c>
      <c r="G74" s="5" t="s">
        <v>59</v>
      </c>
      <c r="H74" s="5" t="s">
        <v>59</v>
      </c>
      <c r="I74" s="5" t="s">
        <v>59</v>
      </c>
      <c r="J74" s="5" t="s">
        <v>59</v>
      </c>
      <c r="K74" s="5" t="s">
        <v>59</v>
      </c>
      <c r="L74" s="5" t="s">
        <v>59</v>
      </c>
      <c r="M74" s="5" t="s">
        <v>59</v>
      </c>
      <c r="N74" s="5" t="s">
        <v>59</v>
      </c>
      <c r="O74" s="5" t="s">
        <v>59</v>
      </c>
      <c r="P74" s="5" t="s">
        <v>59</v>
      </c>
      <c r="Q74" s="5" t="s">
        <v>59</v>
      </c>
      <c r="R74" s="5" t="s">
        <v>59</v>
      </c>
      <c r="S74" s="5" t="s">
        <v>59</v>
      </c>
      <c r="T74" s="5" t="s">
        <v>59</v>
      </c>
      <c r="U74" s="5" t="s">
        <v>59</v>
      </c>
      <c r="V74" s="5" t="s">
        <v>59</v>
      </c>
      <c r="W74" s="5" t="s">
        <v>59</v>
      </c>
      <c r="X74" s="5" t="s">
        <v>59</v>
      </c>
      <c r="Y74" s="5" t="s">
        <v>59</v>
      </c>
      <c r="Z74" s="5" t="s">
        <v>59</v>
      </c>
      <c r="AA74" s="5" t="s">
        <v>59</v>
      </c>
      <c r="AB74" s="5" t="s">
        <v>59</v>
      </c>
      <c r="AC74" s="5" t="s">
        <v>59</v>
      </c>
      <c r="AD74" s="5" t="s">
        <v>59</v>
      </c>
      <c r="AE74" s="6">
        <v>59.167424206490601</v>
      </c>
      <c r="AF74" s="5" t="s">
        <v>59</v>
      </c>
      <c r="AG74" s="5" t="s">
        <v>59</v>
      </c>
      <c r="AH74" s="5" t="s">
        <v>59</v>
      </c>
      <c r="AI74" s="6">
        <v>60.449401440710702</v>
      </c>
      <c r="AJ74" s="5" t="s">
        <v>59</v>
      </c>
      <c r="AK74" s="5" t="s">
        <v>59</v>
      </c>
      <c r="AL74" s="5" t="s">
        <v>59</v>
      </c>
      <c r="AM74" s="5" t="s">
        <v>59</v>
      </c>
      <c r="AN74" s="5" t="s">
        <v>59</v>
      </c>
      <c r="AO74" s="5" t="s">
        <v>59</v>
      </c>
      <c r="AP74" s="5" t="s">
        <v>59</v>
      </c>
      <c r="AQ74" s="5" t="s">
        <v>59</v>
      </c>
      <c r="AR74" s="5" t="s">
        <v>59</v>
      </c>
      <c r="AS74" s="5" t="s">
        <v>59</v>
      </c>
      <c r="AT74" s="5" t="s">
        <v>59</v>
      </c>
      <c r="AU74" s="5" t="s">
        <v>59</v>
      </c>
      <c r="AV74" s="5" t="s">
        <v>59</v>
      </c>
      <c r="AW74" s="5" t="s">
        <v>59</v>
      </c>
      <c r="AX74" s="5" t="s">
        <v>59</v>
      </c>
      <c r="AY74" s="5" t="s">
        <v>59</v>
      </c>
      <c r="AZ74" s="5" t="s">
        <v>59</v>
      </c>
      <c r="BA74" s="5" t="s">
        <v>59</v>
      </c>
      <c r="BB74" s="5" t="s">
        <v>59</v>
      </c>
    </row>
    <row r="75" spans="1:54" x14ac:dyDescent="0.2">
      <c r="A75" s="3" t="s">
        <v>127</v>
      </c>
      <c r="B75" s="4">
        <v>4641445</v>
      </c>
      <c r="C75" s="6">
        <v>71.059467222060803</v>
      </c>
      <c r="D75" s="6">
        <v>68.976100682299304</v>
      </c>
      <c r="E75" s="6">
        <v>67.434469479776197</v>
      </c>
      <c r="F75" s="6">
        <v>66.296842876004106</v>
      </c>
      <c r="G75" s="6">
        <v>64.449083925742897</v>
      </c>
      <c r="H75" s="6">
        <v>65.409740013722597</v>
      </c>
      <c r="I75" s="5" t="s">
        <v>59</v>
      </c>
      <c r="J75" s="5" t="s">
        <v>59</v>
      </c>
      <c r="K75" s="6">
        <v>64.238645124565494</v>
      </c>
      <c r="L75" s="6">
        <v>68.8033239587145</v>
      </c>
      <c r="M75" s="6">
        <v>68.843093964556701</v>
      </c>
      <c r="N75" s="6">
        <v>62.468456708595099</v>
      </c>
      <c r="O75" s="6">
        <v>58.611340890653501</v>
      </c>
      <c r="P75" s="6">
        <v>63.360333969913597</v>
      </c>
      <c r="Q75" s="6">
        <v>60.328817858634899</v>
      </c>
      <c r="R75" s="6">
        <v>55.4281368189624</v>
      </c>
      <c r="S75" s="6">
        <v>57.572104354166598</v>
      </c>
      <c r="T75" s="6">
        <v>59.6470995481586</v>
      </c>
      <c r="U75" s="5" t="s">
        <v>59</v>
      </c>
      <c r="V75" s="5" t="s">
        <v>59</v>
      </c>
      <c r="W75" s="6">
        <v>60.590555822406301</v>
      </c>
      <c r="X75" s="6">
        <v>68.951530438339404</v>
      </c>
      <c r="Y75" s="5" t="s">
        <v>59</v>
      </c>
      <c r="Z75" s="5" t="s">
        <v>59</v>
      </c>
      <c r="AA75" s="5" t="s">
        <v>59</v>
      </c>
      <c r="AB75" s="5" t="s">
        <v>59</v>
      </c>
      <c r="AC75" s="6">
        <v>67.009547542441197</v>
      </c>
      <c r="AD75" s="5" t="s">
        <v>59</v>
      </c>
      <c r="AE75" s="5" t="s">
        <v>59</v>
      </c>
      <c r="AF75" s="5" t="s">
        <v>59</v>
      </c>
      <c r="AG75" s="5" t="s">
        <v>59</v>
      </c>
      <c r="AH75" s="5" t="s">
        <v>59</v>
      </c>
      <c r="AI75" s="5" t="s">
        <v>59</v>
      </c>
      <c r="AJ75" s="5" t="s">
        <v>59</v>
      </c>
      <c r="AK75" s="5" t="s">
        <v>59</v>
      </c>
      <c r="AL75" s="5" t="s">
        <v>59</v>
      </c>
      <c r="AM75" s="5" t="s">
        <v>59</v>
      </c>
      <c r="AN75" s="5" t="s">
        <v>59</v>
      </c>
      <c r="AO75" s="5" t="s">
        <v>59</v>
      </c>
      <c r="AP75" s="5" t="s">
        <v>59</v>
      </c>
      <c r="AQ75" s="5" t="s">
        <v>59</v>
      </c>
      <c r="AR75" s="5" t="s">
        <v>59</v>
      </c>
      <c r="AS75" s="5" t="s">
        <v>59</v>
      </c>
      <c r="AT75" s="5" t="s">
        <v>59</v>
      </c>
      <c r="AU75" s="5" t="s">
        <v>59</v>
      </c>
      <c r="AV75" s="5" t="s">
        <v>59</v>
      </c>
      <c r="AW75" s="5" t="s">
        <v>59</v>
      </c>
      <c r="AX75" s="5" t="s">
        <v>59</v>
      </c>
      <c r="AY75" s="5" t="s">
        <v>59</v>
      </c>
      <c r="AZ75" s="5" t="s">
        <v>59</v>
      </c>
      <c r="BA75" s="5" t="s">
        <v>59</v>
      </c>
      <c r="BB75" s="5" t="s">
        <v>59</v>
      </c>
    </row>
    <row r="76" spans="1:54" x14ac:dyDescent="0.2">
      <c r="A76" s="3" t="s">
        <v>128</v>
      </c>
      <c r="B76" s="4">
        <v>4309120</v>
      </c>
      <c r="C76" s="6">
        <v>76.0958412757236</v>
      </c>
      <c r="D76" s="5" t="s">
        <v>59</v>
      </c>
      <c r="E76" s="6">
        <v>76.779424035525395</v>
      </c>
      <c r="F76" s="5" t="s">
        <v>59</v>
      </c>
      <c r="G76" s="5" t="s">
        <v>59</v>
      </c>
      <c r="H76" s="5" t="s">
        <v>59</v>
      </c>
      <c r="I76" s="6">
        <v>75.803591488083697</v>
      </c>
      <c r="J76" s="5" t="s">
        <v>59</v>
      </c>
      <c r="K76" s="6">
        <v>74.646555387979006</v>
      </c>
      <c r="L76" s="5" t="s">
        <v>59</v>
      </c>
      <c r="M76" s="6">
        <v>76.427871511077896</v>
      </c>
      <c r="N76" s="5" t="s">
        <v>59</v>
      </c>
      <c r="O76" s="6">
        <v>71.313474017895899</v>
      </c>
      <c r="P76" s="5" t="s">
        <v>59</v>
      </c>
      <c r="Q76" s="5" t="s">
        <v>59</v>
      </c>
      <c r="R76" s="5" t="s">
        <v>59</v>
      </c>
      <c r="S76" s="6">
        <v>68.102466834969405</v>
      </c>
      <c r="T76" s="5" t="s">
        <v>59</v>
      </c>
      <c r="U76" s="5" t="s">
        <v>59</v>
      </c>
      <c r="V76" s="5" t="s">
        <v>59</v>
      </c>
      <c r="W76" s="5" t="s">
        <v>59</v>
      </c>
      <c r="X76" s="5" t="s">
        <v>59</v>
      </c>
      <c r="Y76" s="5" t="s">
        <v>59</v>
      </c>
      <c r="Z76" s="5" t="s">
        <v>59</v>
      </c>
      <c r="AA76" s="5" t="s">
        <v>59</v>
      </c>
      <c r="AB76" s="5" t="s">
        <v>59</v>
      </c>
      <c r="AC76" s="5" t="s">
        <v>59</v>
      </c>
      <c r="AD76" s="5" t="s">
        <v>59</v>
      </c>
      <c r="AE76" s="5" t="s">
        <v>59</v>
      </c>
      <c r="AF76" s="5" t="s">
        <v>59</v>
      </c>
      <c r="AG76" s="5" t="s">
        <v>59</v>
      </c>
      <c r="AH76" s="5" t="s">
        <v>59</v>
      </c>
      <c r="AI76" s="5" t="s">
        <v>59</v>
      </c>
      <c r="AJ76" s="5" t="s">
        <v>59</v>
      </c>
      <c r="AK76" s="5" t="s">
        <v>59</v>
      </c>
      <c r="AL76" s="5" t="s">
        <v>59</v>
      </c>
      <c r="AM76" s="5" t="s">
        <v>59</v>
      </c>
      <c r="AN76" s="5" t="s">
        <v>59</v>
      </c>
      <c r="AO76" s="5" t="s">
        <v>59</v>
      </c>
      <c r="AP76" s="5" t="s">
        <v>59</v>
      </c>
      <c r="AQ76" s="5" t="s">
        <v>59</v>
      </c>
      <c r="AR76" s="5" t="s">
        <v>59</v>
      </c>
      <c r="AS76" s="5" t="s">
        <v>59</v>
      </c>
      <c r="AT76" s="5" t="s">
        <v>59</v>
      </c>
      <c r="AU76" s="5" t="s">
        <v>59</v>
      </c>
      <c r="AV76" s="5" t="s">
        <v>59</v>
      </c>
      <c r="AW76" s="5" t="s">
        <v>59</v>
      </c>
      <c r="AX76" s="5" t="s">
        <v>59</v>
      </c>
      <c r="AY76" s="5" t="s">
        <v>59</v>
      </c>
      <c r="AZ76" s="5" t="s">
        <v>59</v>
      </c>
      <c r="BA76" s="5" t="s">
        <v>59</v>
      </c>
      <c r="BB76" s="5" t="s">
        <v>59</v>
      </c>
    </row>
    <row r="77" spans="1:54" x14ac:dyDescent="0.2">
      <c r="A77" s="3" t="s">
        <v>129</v>
      </c>
      <c r="B77" s="4">
        <v>4306715</v>
      </c>
      <c r="C77" s="6">
        <v>72.936305918592097</v>
      </c>
      <c r="D77" s="6">
        <v>69.842608631624998</v>
      </c>
      <c r="E77" s="6">
        <v>68.796403609799697</v>
      </c>
      <c r="F77" s="6">
        <v>67.499696426573493</v>
      </c>
      <c r="G77" s="6">
        <v>68.858239704596102</v>
      </c>
      <c r="H77" s="6">
        <v>65.5568961982204</v>
      </c>
      <c r="I77" s="6">
        <v>65.874348212761603</v>
      </c>
      <c r="J77" s="6">
        <v>66.610426263163006</v>
      </c>
      <c r="K77" s="6">
        <v>69.122791218561701</v>
      </c>
      <c r="L77" s="5" t="s">
        <v>59</v>
      </c>
      <c r="M77" s="6">
        <v>71.462886981891003</v>
      </c>
      <c r="N77" s="5" t="s">
        <v>59</v>
      </c>
      <c r="O77" s="6">
        <v>66.982045623428206</v>
      </c>
      <c r="P77" s="5" t="s">
        <v>59</v>
      </c>
      <c r="Q77" s="5" t="s">
        <v>59</v>
      </c>
      <c r="R77" s="5" t="s">
        <v>59</v>
      </c>
      <c r="S77" s="6">
        <v>59.948061131641303</v>
      </c>
      <c r="T77" s="5" t="s">
        <v>59</v>
      </c>
      <c r="U77" s="5" t="s">
        <v>59</v>
      </c>
      <c r="V77" s="5" t="s">
        <v>59</v>
      </c>
      <c r="W77" s="6">
        <v>51.764937940765002</v>
      </c>
      <c r="X77" s="5" t="s">
        <v>59</v>
      </c>
      <c r="Y77" s="5" t="s">
        <v>59</v>
      </c>
      <c r="Z77" s="5" t="s">
        <v>59</v>
      </c>
      <c r="AA77" s="6">
        <v>50.947719752439802</v>
      </c>
      <c r="AB77" s="5" t="s">
        <v>59</v>
      </c>
      <c r="AC77" s="5" t="s">
        <v>59</v>
      </c>
      <c r="AD77" s="5" t="s">
        <v>59</v>
      </c>
      <c r="AE77" s="5" t="s">
        <v>59</v>
      </c>
      <c r="AF77" s="5" t="s">
        <v>59</v>
      </c>
      <c r="AG77" s="5" t="s">
        <v>59</v>
      </c>
      <c r="AH77" s="5" t="s">
        <v>59</v>
      </c>
      <c r="AI77" s="5" t="s">
        <v>59</v>
      </c>
      <c r="AJ77" s="5" t="s">
        <v>59</v>
      </c>
      <c r="AK77" s="5" t="s">
        <v>59</v>
      </c>
      <c r="AL77" s="5" t="s">
        <v>59</v>
      </c>
      <c r="AM77" s="5" t="s">
        <v>59</v>
      </c>
      <c r="AN77" s="5" t="s">
        <v>59</v>
      </c>
      <c r="AO77" s="5" t="s">
        <v>59</v>
      </c>
      <c r="AP77" s="5" t="s">
        <v>59</v>
      </c>
      <c r="AQ77" s="5" t="s">
        <v>59</v>
      </c>
      <c r="AR77" s="5" t="s">
        <v>59</v>
      </c>
      <c r="AS77" s="5" t="s">
        <v>59</v>
      </c>
      <c r="AT77" s="5" t="s">
        <v>59</v>
      </c>
      <c r="AU77" s="5" t="s">
        <v>59</v>
      </c>
      <c r="AV77" s="5" t="s">
        <v>59</v>
      </c>
      <c r="AW77" s="5" t="s">
        <v>59</v>
      </c>
      <c r="AX77" s="5" t="s">
        <v>59</v>
      </c>
      <c r="AY77" s="5" t="s">
        <v>59</v>
      </c>
      <c r="AZ77" s="5" t="s">
        <v>59</v>
      </c>
      <c r="BA77" s="5" t="s">
        <v>59</v>
      </c>
      <c r="BB77" s="5" t="s">
        <v>59</v>
      </c>
    </row>
    <row r="78" spans="1:54" x14ac:dyDescent="0.2">
      <c r="A78" s="3" t="s">
        <v>130</v>
      </c>
      <c r="B78" s="4">
        <v>7137012</v>
      </c>
      <c r="C78" s="5" t="s">
        <v>59</v>
      </c>
      <c r="D78" s="5" t="s">
        <v>59</v>
      </c>
      <c r="E78" s="5" t="s">
        <v>59</v>
      </c>
      <c r="F78" s="5" t="s">
        <v>59</v>
      </c>
      <c r="G78" s="5" t="s">
        <v>59</v>
      </c>
      <c r="H78" s="5" t="s">
        <v>59</v>
      </c>
      <c r="I78" s="5" t="s">
        <v>59</v>
      </c>
      <c r="J78" s="5" t="s">
        <v>59</v>
      </c>
      <c r="K78" s="5" t="s">
        <v>59</v>
      </c>
      <c r="L78" s="5" t="s">
        <v>59</v>
      </c>
      <c r="M78" s="5" t="s">
        <v>59</v>
      </c>
      <c r="N78" s="5" t="s">
        <v>59</v>
      </c>
      <c r="O78" s="5" t="s">
        <v>59</v>
      </c>
      <c r="P78" s="5" t="s">
        <v>59</v>
      </c>
      <c r="Q78" s="5" t="s">
        <v>59</v>
      </c>
      <c r="R78" s="5" t="s">
        <v>59</v>
      </c>
      <c r="S78" s="5" t="s">
        <v>59</v>
      </c>
      <c r="T78" s="5" t="s">
        <v>59</v>
      </c>
      <c r="U78" s="5" t="s">
        <v>59</v>
      </c>
      <c r="V78" s="5" t="s">
        <v>59</v>
      </c>
      <c r="W78" s="5" t="s">
        <v>59</v>
      </c>
      <c r="X78" s="5" t="s">
        <v>59</v>
      </c>
      <c r="Y78" s="5" t="s">
        <v>59</v>
      </c>
      <c r="Z78" s="5" t="s">
        <v>59</v>
      </c>
      <c r="AA78" s="5" t="s">
        <v>59</v>
      </c>
      <c r="AB78" s="5" t="s">
        <v>59</v>
      </c>
      <c r="AC78" s="5" t="s">
        <v>59</v>
      </c>
      <c r="AD78" s="5" t="s">
        <v>59</v>
      </c>
      <c r="AE78" s="5" t="s">
        <v>59</v>
      </c>
      <c r="AF78" s="5" t="s">
        <v>59</v>
      </c>
      <c r="AG78" s="5" t="s">
        <v>59</v>
      </c>
      <c r="AH78" s="5" t="s">
        <v>59</v>
      </c>
      <c r="AI78" s="5" t="s">
        <v>59</v>
      </c>
      <c r="AJ78" s="5" t="s">
        <v>59</v>
      </c>
      <c r="AK78" s="5" t="s">
        <v>59</v>
      </c>
      <c r="AL78" s="5" t="s">
        <v>59</v>
      </c>
      <c r="AM78" s="5" t="s">
        <v>59</v>
      </c>
      <c r="AN78" s="5" t="s">
        <v>59</v>
      </c>
      <c r="AO78" s="5" t="s">
        <v>59</v>
      </c>
      <c r="AP78" s="5" t="s">
        <v>59</v>
      </c>
      <c r="AQ78" s="5" t="s">
        <v>59</v>
      </c>
      <c r="AR78" s="5" t="s">
        <v>59</v>
      </c>
      <c r="AS78" s="5" t="s">
        <v>59</v>
      </c>
      <c r="AT78" s="5" t="s">
        <v>59</v>
      </c>
      <c r="AU78" s="5" t="s">
        <v>59</v>
      </c>
      <c r="AV78" s="5" t="s">
        <v>59</v>
      </c>
      <c r="AW78" s="5" t="s">
        <v>59</v>
      </c>
      <c r="AX78" s="5" t="s">
        <v>59</v>
      </c>
      <c r="AY78" s="5" t="s">
        <v>59</v>
      </c>
      <c r="AZ78" s="5" t="s">
        <v>59</v>
      </c>
      <c r="BA78" s="5" t="s">
        <v>59</v>
      </c>
      <c r="BB78" s="5" t="s">
        <v>59</v>
      </c>
    </row>
    <row r="79" spans="1:54" x14ac:dyDescent="0.2">
      <c r="A79" s="3" t="s">
        <v>131</v>
      </c>
      <c r="B79" s="4">
        <v>4307072</v>
      </c>
      <c r="C79" s="6">
        <v>70.884292144668294</v>
      </c>
      <c r="D79" s="6">
        <v>72.210983889346807</v>
      </c>
      <c r="E79" s="6">
        <v>72.610045312780002</v>
      </c>
      <c r="F79" s="6">
        <v>68.251075002102596</v>
      </c>
      <c r="G79" s="6">
        <v>67.865881481935602</v>
      </c>
      <c r="H79" s="6">
        <v>66.617634315829704</v>
      </c>
      <c r="I79" s="6">
        <v>69.983788413624495</v>
      </c>
      <c r="J79" s="6">
        <v>70.999557465636997</v>
      </c>
      <c r="K79" s="6">
        <v>69.104227472091395</v>
      </c>
      <c r="L79" s="6">
        <v>68.028509047937405</v>
      </c>
      <c r="M79" s="6">
        <v>66.149974793836293</v>
      </c>
      <c r="N79" s="6">
        <v>62.372468498605699</v>
      </c>
      <c r="O79" s="6">
        <v>62.103630350431899</v>
      </c>
      <c r="P79" s="6">
        <v>62.624293393814298</v>
      </c>
      <c r="Q79" s="6">
        <v>64.1576650468308</v>
      </c>
      <c r="R79" s="6">
        <v>62.912098642197201</v>
      </c>
      <c r="S79" s="6">
        <v>64.058911218678801</v>
      </c>
      <c r="T79" s="5" t="s">
        <v>59</v>
      </c>
      <c r="U79" s="6">
        <v>63.485568713490402</v>
      </c>
      <c r="V79" s="5" t="s">
        <v>59</v>
      </c>
      <c r="W79" s="6">
        <v>62.151494129190297</v>
      </c>
      <c r="X79" s="5" t="s">
        <v>59</v>
      </c>
      <c r="Y79" s="6">
        <v>66.721279256374601</v>
      </c>
      <c r="Z79" s="5" t="s">
        <v>59</v>
      </c>
      <c r="AA79" s="6">
        <v>61.2475749713902</v>
      </c>
      <c r="AB79" s="5" t="s">
        <v>59</v>
      </c>
      <c r="AC79" s="6">
        <v>65.5073770509848</v>
      </c>
      <c r="AD79" s="5" t="s">
        <v>59</v>
      </c>
      <c r="AE79" s="6">
        <v>57.950258923282902</v>
      </c>
      <c r="AF79" s="5" t="s">
        <v>59</v>
      </c>
      <c r="AG79" s="6">
        <v>81.922133708816105</v>
      </c>
      <c r="AH79" s="5" t="s">
        <v>59</v>
      </c>
      <c r="AI79" s="5" t="s">
        <v>59</v>
      </c>
      <c r="AJ79" s="5" t="s">
        <v>59</v>
      </c>
      <c r="AK79" s="5" t="s">
        <v>59</v>
      </c>
      <c r="AL79" s="5" t="s">
        <v>59</v>
      </c>
      <c r="AM79" s="5" t="s">
        <v>59</v>
      </c>
      <c r="AN79" s="5" t="s">
        <v>59</v>
      </c>
      <c r="AO79" s="5" t="s">
        <v>59</v>
      </c>
      <c r="AP79" s="5" t="s">
        <v>59</v>
      </c>
      <c r="AQ79" s="5" t="s">
        <v>59</v>
      </c>
      <c r="AR79" s="5" t="s">
        <v>59</v>
      </c>
      <c r="AS79" s="5" t="s">
        <v>59</v>
      </c>
      <c r="AT79" s="5" t="s">
        <v>59</v>
      </c>
      <c r="AU79" s="5" t="s">
        <v>59</v>
      </c>
      <c r="AV79" s="5" t="s">
        <v>59</v>
      </c>
      <c r="AW79" s="5" t="s">
        <v>59</v>
      </c>
      <c r="AX79" s="5" t="s">
        <v>59</v>
      </c>
      <c r="AY79" s="5" t="s">
        <v>59</v>
      </c>
      <c r="AZ79" s="5" t="s">
        <v>59</v>
      </c>
      <c r="BA79" s="5" t="s">
        <v>59</v>
      </c>
      <c r="BB79" s="5" t="s">
        <v>59</v>
      </c>
    </row>
    <row r="80" spans="1:54" x14ac:dyDescent="0.2">
      <c r="A80" s="3" t="s">
        <v>132</v>
      </c>
      <c r="B80" s="4">
        <v>4535948</v>
      </c>
      <c r="C80" s="6">
        <v>90.191347821016507</v>
      </c>
      <c r="D80" s="6">
        <v>88.179236091537803</v>
      </c>
      <c r="E80" s="6">
        <v>88.353654634849605</v>
      </c>
      <c r="F80" s="6">
        <v>87.942959406156405</v>
      </c>
      <c r="G80" s="6">
        <v>88.015360269694895</v>
      </c>
      <c r="H80" s="6">
        <v>88.114190787667894</v>
      </c>
      <c r="I80" s="6">
        <v>87.734665695551698</v>
      </c>
      <c r="J80" s="6">
        <v>89.992590566287802</v>
      </c>
      <c r="K80" s="6">
        <v>84.993479062792105</v>
      </c>
      <c r="L80" s="6">
        <v>86.622956111625001</v>
      </c>
      <c r="M80" s="6">
        <v>87.252437628004003</v>
      </c>
      <c r="N80" s="5" t="s">
        <v>59</v>
      </c>
      <c r="O80" s="6">
        <v>85.295173696683406</v>
      </c>
      <c r="P80" s="5" t="s">
        <v>59</v>
      </c>
      <c r="Q80" s="6">
        <v>85.374529471989305</v>
      </c>
      <c r="R80" s="5" t="s">
        <v>59</v>
      </c>
      <c r="S80" s="6">
        <v>82.336911673270905</v>
      </c>
      <c r="T80" s="5" t="s">
        <v>59</v>
      </c>
      <c r="U80" s="5" t="s">
        <v>59</v>
      </c>
      <c r="V80" s="5" t="s">
        <v>59</v>
      </c>
      <c r="W80" s="6">
        <v>68.194007186403198</v>
      </c>
      <c r="X80" s="5" t="s">
        <v>59</v>
      </c>
      <c r="Y80" s="5" t="s">
        <v>59</v>
      </c>
      <c r="Z80" s="5" t="s">
        <v>59</v>
      </c>
      <c r="AA80" s="6">
        <v>62.536068089494698</v>
      </c>
      <c r="AB80" s="5" t="s">
        <v>59</v>
      </c>
      <c r="AC80" s="5" t="s">
        <v>59</v>
      </c>
      <c r="AD80" s="5" t="s">
        <v>59</v>
      </c>
      <c r="AE80" s="5" t="s">
        <v>59</v>
      </c>
      <c r="AF80" s="5" t="s">
        <v>59</v>
      </c>
      <c r="AG80" s="5" t="s">
        <v>59</v>
      </c>
      <c r="AH80" s="5" t="s">
        <v>59</v>
      </c>
      <c r="AI80" s="5" t="s">
        <v>59</v>
      </c>
      <c r="AJ80" s="5" t="s">
        <v>59</v>
      </c>
      <c r="AK80" s="5" t="s">
        <v>59</v>
      </c>
      <c r="AL80" s="5" t="s">
        <v>59</v>
      </c>
      <c r="AM80" s="5" t="s">
        <v>59</v>
      </c>
      <c r="AN80" s="5" t="s">
        <v>59</v>
      </c>
      <c r="AO80" s="5" t="s">
        <v>59</v>
      </c>
      <c r="AP80" s="5" t="s">
        <v>59</v>
      </c>
      <c r="AQ80" s="5" t="s">
        <v>59</v>
      </c>
      <c r="AR80" s="5" t="s">
        <v>59</v>
      </c>
      <c r="AS80" s="5" t="s">
        <v>59</v>
      </c>
      <c r="AT80" s="5" t="s">
        <v>59</v>
      </c>
      <c r="AU80" s="5" t="s">
        <v>59</v>
      </c>
      <c r="AV80" s="5" t="s">
        <v>59</v>
      </c>
      <c r="AW80" s="5" t="s">
        <v>59</v>
      </c>
      <c r="AX80" s="5" t="s">
        <v>59</v>
      </c>
      <c r="AY80" s="5" t="s">
        <v>59</v>
      </c>
      <c r="AZ80" s="5" t="s">
        <v>59</v>
      </c>
      <c r="BA80" s="5" t="s">
        <v>59</v>
      </c>
      <c r="BB80" s="5" t="s">
        <v>59</v>
      </c>
    </row>
    <row r="81" spans="1:54" x14ac:dyDescent="0.2">
      <c r="A81" s="3" t="s">
        <v>133</v>
      </c>
      <c r="B81" s="4">
        <v>4311017</v>
      </c>
      <c r="C81" s="5" t="s">
        <v>59</v>
      </c>
      <c r="D81" s="5" t="s">
        <v>59</v>
      </c>
      <c r="E81" s="5" t="s">
        <v>59</v>
      </c>
      <c r="F81" s="5" t="s">
        <v>59</v>
      </c>
      <c r="G81" s="5" t="s">
        <v>59</v>
      </c>
      <c r="H81" s="5" t="s">
        <v>59</v>
      </c>
      <c r="I81" s="5" t="s">
        <v>59</v>
      </c>
      <c r="J81" s="5" t="s">
        <v>59</v>
      </c>
      <c r="K81" s="5" t="s">
        <v>59</v>
      </c>
      <c r="L81" s="6">
        <v>83.065517686410104</v>
      </c>
      <c r="M81" s="6">
        <v>82.551222122591994</v>
      </c>
      <c r="N81" s="6">
        <v>80.886371723420893</v>
      </c>
      <c r="O81" s="6">
        <v>78.162172831518305</v>
      </c>
      <c r="P81" s="6">
        <v>69.806309224384293</v>
      </c>
      <c r="Q81" s="6">
        <v>69.185836516059595</v>
      </c>
      <c r="R81" s="6">
        <v>68.263378469716599</v>
      </c>
      <c r="S81" s="6">
        <v>67.298041817728006</v>
      </c>
      <c r="T81" s="6">
        <v>66.725730639735701</v>
      </c>
      <c r="U81" s="6">
        <v>66.076514030064004</v>
      </c>
      <c r="V81" s="6">
        <v>62.685113269626598</v>
      </c>
      <c r="W81" s="6">
        <v>62.406747677115298</v>
      </c>
      <c r="X81" s="6">
        <v>60.391987907236597</v>
      </c>
      <c r="Y81" s="6">
        <v>60.7761531541504</v>
      </c>
      <c r="Z81" s="6">
        <v>65.680765725958295</v>
      </c>
      <c r="AA81" s="6">
        <v>71.093475042419797</v>
      </c>
      <c r="AB81" s="6">
        <v>75.970304518019105</v>
      </c>
      <c r="AC81" s="6">
        <v>79.288583127874404</v>
      </c>
      <c r="AD81" s="5" t="s">
        <v>59</v>
      </c>
      <c r="AE81" s="6">
        <v>79.063350704864007</v>
      </c>
      <c r="AF81" s="6">
        <v>76.346536397979506</v>
      </c>
      <c r="AG81" s="6">
        <v>76.3572606678011</v>
      </c>
      <c r="AH81" s="6">
        <v>74.271724480804494</v>
      </c>
      <c r="AI81" s="6">
        <v>85.219936826411896</v>
      </c>
      <c r="AJ81" s="5" t="s">
        <v>59</v>
      </c>
      <c r="AK81" s="6">
        <v>86.803678612042404</v>
      </c>
      <c r="AL81" s="5" t="s">
        <v>59</v>
      </c>
      <c r="AM81" s="5" t="s">
        <v>59</v>
      </c>
      <c r="AN81" s="5" t="s">
        <v>59</v>
      </c>
      <c r="AO81" s="5" t="s">
        <v>59</v>
      </c>
      <c r="AP81" s="5" t="s">
        <v>59</v>
      </c>
      <c r="AQ81" s="5" t="s">
        <v>59</v>
      </c>
      <c r="AR81" s="5" t="s">
        <v>59</v>
      </c>
      <c r="AS81" s="5" t="s">
        <v>59</v>
      </c>
      <c r="AT81" s="5" t="s">
        <v>59</v>
      </c>
      <c r="AU81" s="5" t="s">
        <v>59</v>
      </c>
      <c r="AV81" s="5" t="s">
        <v>59</v>
      </c>
      <c r="AW81" s="5" t="s">
        <v>59</v>
      </c>
      <c r="AX81" s="5" t="s">
        <v>59</v>
      </c>
      <c r="AY81" s="5" t="s">
        <v>59</v>
      </c>
      <c r="AZ81" s="5" t="s">
        <v>59</v>
      </c>
      <c r="BA81" s="5" t="s">
        <v>59</v>
      </c>
      <c r="BB81" s="5" t="s">
        <v>59</v>
      </c>
    </row>
    <row r="82" spans="1:54" x14ac:dyDescent="0.2">
      <c r="A82" s="3" t="s">
        <v>134</v>
      </c>
      <c r="B82" s="4">
        <v>4834991</v>
      </c>
      <c r="C82" s="6">
        <v>77.893912570928293</v>
      </c>
      <c r="D82" s="5" t="s">
        <v>59</v>
      </c>
      <c r="E82" s="5" t="s">
        <v>59</v>
      </c>
      <c r="F82" s="5" t="s">
        <v>59</v>
      </c>
      <c r="G82" s="6">
        <v>78.765406815301503</v>
      </c>
      <c r="H82" s="5" t="s">
        <v>59</v>
      </c>
      <c r="I82" s="5" t="s">
        <v>59</v>
      </c>
      <c r="J82" s="6">
        <v>76.488983431215601</v>
      </c>
      <c r="K82" s="5" t="s">
        <v>59</v>
      </c>
      <c r="L82" s="5" t="s">
        <v>59</v>
      </c>
      <c r="M82" s="5" t="s">
        <v>59</v>
      </c>
      <c r="N82" s="5" t="s">
        <v>59</v>
      </c>
      <c r="O82" s="5" t="s">
        <v>59</v>
      </c>
      <c r="P82" s="5" t="s">
        <v>59</v>
      </c>
      <c r="Q82" s="5" t="s">
        <v>59</v>
      </c>
      <c r="R82" s="5" t="s">
        <v>59</v>
      </c>
      <c r="S82" s="5" t="s">
        <v>59</v>
      </c>
      <c r="T82" s="5" t="s">
        <v>59</v>
      </c>
      <c r="U82" s="5" t="s">
        <v>59</v>
      </c>
      <c r="V82" s="5" t="s">
        <v>59</v>
      </c>
      <c r="W82" s="5" t="s">
        <v>59</v>
      </c>
      <c r="X82" s="5" t="s">
        <v>59</v>
      </c>
      <c r="Y82" s="5" t="s">
        <v>59</v>
      </c>
      <c r="Z82" s="5" t="s">
        <v>59</v>
      </c>
      <c r="AA82" s="5" t="s">
        <v>59</v>
      </c>
      <c r="AB82" s="5" t="s">
        <v>59</v>
      </c>
      <c r="AC82" s="5" t="s">
        <v>59</v>
      </c>
      <c r="AD82" s="5" t="s">
        <v>59</v>
      </c>
      <c r="AE82" s="5" t="s">
        <v>59</v>
      </c>
      <c r="AF82" s="5" t="s">
        <v>59</v>
      </c>
      <c r="AG82" s="5" t="s">
        <v>59</v>
      </c>
      <c r="AH82" s="5" t="s">
        <v>59</v>
      </c>
      <c r="AI82" s="5" t="s">
        <v>59</v>
      </c>
      <c r="AJ82" s="5" t="s">
        <v>59</v>
      </c>
      <c r="AK82" s="5" t="s">
        <v>59</v>
      </c>
      <c r="AL82" s="5" t="s">
        <v>59</v>
      </c>
      <c r="AM82" s="5" t="s">
        <v>59</v>
      </c>
      <c r="AN82" s="5" t="s">
        <v>59</v>
      </c>
      <c r="AO82" s="5" t="s">
        <v>59</v>
      </c>
      <c r="AP82" s="5" t="s">
        <v>59</v>
      </c>
      <c r="AQ82" s="5" t="s">
        <v>59</v>
      </c>
      <c r="AR82" s="5" t="s">
        <v>59</v>
      </c>
      <c r="AS82" s="5" t="s">
        <v>59</v>
      </c>
      <c r="AT82" s="5" t="s">
        <v>59</v>
      </c>
      <c r="AU82" s="5" t="s">
        <v>59</v>
      </c>
      <c r="AV82" s="5" t="s">
        <v>59</v>
      </c>
      <c r="AW82" s="5" t="s">
        <v>59</v>
      </c>
      <c r="AX82" s="5" t="s">
        <v>59</v>
      </c>
      <c r="AY82" s="5" t="s">
        <v>59</v>
      </c>
      <c r="AZ82" s="5" t="s">
        <v>59</v>
      </c>
      <c r="BA82" s="5" t="s">
        <v>59</v>
      </c>
      <c r="BB82" s="5" t="s">
        <v>59</v>
      </c>
    </row>
    <row r="83" spans="1:54" x14ac:dyDescent="0.2">
      <c r="A83" s="3" t="s">
        <v>135</v>
      </c>
      <c r="B83" s="4">
        <v>4308988</v>
      </c>
      <c r="C83" s="6">
        <v>57.7835836063541</v>
      </c>
      <c r="D83" s="6">
        <v>57.015002743171699</v>
      </c>
      <c r="E83" s="6">
        <v>56.070375882573003</v>
      </c>
      <c r="F83" s="6">
        <v>56.539028046782903</v>
      </c>
      <c r="G83" s="6">
        <v>55.927928629934698</v>
      </c>
      <c r="H83" s="6">
        <v>56.120985894727198</v>
      </c>
      <c r="I83" s="6">
        <v>56.992025345124098</v>
      </c>
      <c r="J83" s="6">
        <v>56.7413901474048</v>
      </c>
      <c r="K83" s="6">
        <v>57.777467578908102</v>
      </c>
      <c r="L83" s="6">
        <v>58.573727568840802</v>
      </c>
      <c r="M83" s="6">
        <v>59.854727079786201</v>
      </c>
      <c r="N83" s="6">
        <v>60.3632555600012</v>
      </c>
      <c r="O83" s="6">
        <v>58.369341283919901</v>
      </c>
      <c r="P83" s="6">
        <v>58.072529268267502</v>
      </c>
      <c r="Q83" s="6">
        <v>57.260273222283203</v>
      </c>
      <c r="R83" s="6">
        <v>60.178688132060799</v>
      </c>
      <c r="S83" s="6">
        <v>57.441287396419703</v>
      </c>
      <c r="T83" s="6">
        <v>59.261173869115098</v>
      </c>
      <c r="U83" s="6">
        <v>59.3082408117303</v>
      </c>
      <c r="V83" s="6">
        <v>57.675055647259697</v>
      </c>
      <c r="W83" s="6">
        <v>58.602677706399902</v>
      </c>
      <c r="X83" s="6">
        <v>57.1100890123952</v>
      </c>
      <c r="Y83" s="6">
        <v>58.773869934534297</v>
      </c>
      <c r="Z83" s="6">
        <v>58.434279635775901</v>
      </c>
      <c r="AA83" s="6">
        <v>59.0989590405269</v>
      </c>
      <c r="AB83" s="5" t="s">
        <v>59</v>
      </c>
      <c r="AC83" s="5" t="s">
        <v>59</v>
      </c>
      <c r="AD83" s="5" t="s">
        <v>59</v>
      </c>
      <c r="AE83" s="5" t="s">
        <v>59</v>
      </c>
      <c r="AF83" s="5" t="s">
        <v>59</v>
      </c>
      <c r="AG83" s="5" t="s">
        <v>59</v>
      </c>
      <c r="AH83" s="5" t="s">
        <v>59</v>
      </c>
      <c r="AI83" s="5" t="s">
        <v>59</v>
      </c>
      <c r="AJ83" s="5" t="s">
        <v>59</v>
      </c>
      <c r="AK83" s="5" t="s">
        <v>59</v>
      </c>
      <c r="AL83" s="5" t="s">
        <v>59</v>
      </c>
      <c r="AM83" s="5" t="s">
        <v>59</v>
      </c>
      <c r="AN83" s="5" t="s">
        <v>59</v>
      </c>
      <c r="AO83" s="5" t="s">
        <v>59</v>
      </c>
      <c r="AP83" s="5" t="s">
        <v>59</v>
      </c>
      <c r="AQ83" s="5" t="s">
        <v>59</v>
      </c>
      <c r="AR83" s="5" t="s">
        <v>59</v>
      </c>
      <c r="AS83" s="5" t="s">
        <v>59</v>
      </c>
      <c r="AT83" s="5" t="s">
        <v>59</v>
      </c>
      <c r="AU83" s="5" t="s">
        <v>59</v>
      </c>
      <c r="AV83" s="5" t="s">
        <v>59</v>
      </c>
      <c r="AW83" s="5" t="s">
        <v>59</v>
      </c>
      <c r="AX83" s="5" t="s">
        <v>59</v>
      </c>
      <c r="AY83" s="5" t="s">
        <v>59</v>
      </c>
      <c r="AZ83" s="5" t="s">
        <v>59</v>
      </c>
      <c r="BA83" s="5" t="s">
        <v>59</v>
      </c>
      <c r="BB83" s="5" t="s">
        <v>59</v>
      </c>
    </row>
    <row r="84" spans="1:54" x14ac:dyDescent="0.2">
      <c r="A84" s="3" t="s">
        <v>136</v>
      </c>
      <c r="B84" s="4">
        <v>8590559</v>
      </c>
      <c r="C84" s="5" t="s">
        <v>59</v>
      </c>
      <c r="D84" s="5" t="s">
        <v>59</v>
      </c>
      <c r="E84" s="5" t="s">
        <v>59</v>
      </c>
      <c r="F84" s="5" t="s">
        <v>59</v>
      </c>
      <c r="G84" s="5" t="s">
        <v>59</v>
      </c>
      <c r="H84" s="5" t="s">
        <v>59</v>
      </c>
      <c r="I84" s="5" t="s">
        <v>59</v>
      </c>
      <c r="J84" s="5" t="s">
        <v>59</v>
      </c>
      <c r="K84" s="6">
        <v>87.574949640855806</v>
      </c>
      <c r="L84" s="5" t="s">
        <v>59</v>
      </c>
      <c r="M84" s="5" t="s">
        <v>59</v>
      </c>
      <c r="N84" s="5" t="s">
        <v>59</v>
      </c>
      <c r="O84" s="5" t="s">
        <v>59</v>
      </c>
      <c r="P84" s="5" t="s">
        <v>59</v>
      </c>
      <c r="Q84" s="5" t="s">
        <v>59</v>
      </c>
      <c r="R84" s="5" t="s">
        <v>59</v>
      </c>
      <c r="S84" s="5" t="s">
        <v>59</v>
      </c>
      <c r="T84" s="5" t="s">
        <v>59</v>
      </c>
      <c r="U84" s="5" t="s">
        <v>59</v>
      </c>
      <c r="V84" s="5" t="s">
        <v>59</v>
      </c>
      <c r="W84" s="5" t="s">
        <v>59</v>
      </c>
      <c r="X84" s="5" t="s">
        <v>59</v>
      </c>
      <c r="Y84" s="5" t="s">
        <v>59</v>
      </c>
      <c r="Z84" s="5" t="s">
        <v>59</v>
      </c>
      <c r="AA84" s="5" t="s">
        <v>59</v>
      </c>
      <c r="AB84" s="5" t="s">
        <v>59</v>
      </c>
      <c r="AC84" s="5" t="s">
        <v>59</v>
      </c>
      <c r="AD84" s="5" t="s">
        <v>59</v>
      </c>
      <c r="AE84" s="5" t="s">
        <v>59</v>
      </c>
      <c r="AF84" s="5" t="s">
        <v>59</v>
      </c>
      <c r="AG84" s="5" t="s">
        <v>59</v>
      </c>
      <c r="AH84" s="5" t="s">
        <v>59</v>
      </c>
      <c r="AI84" s="5" t="s">
        <v>59</v>
      </c>
      <c r="AJ84" s="5" t="s">
        <v>59</v>
      </c>
      <c r="AK84" s="5" t="s">
        <v>59</v>
      </c>
      <c r="AL84" s="5" t="s">
        <v>59</v>
      </c>
      <c r="AM84" s="5" t="s">
        <v>59</v>
      </c>
      <c r="AN84" s="5" t="s">
        <v>59</v>
      </c>
      <c r="AO84" s="5" t="s">
        <v>59</v>
      </c>
      <c r="AP84" s="5" t="s">
        <v>59</v>
      </c>
      <c r="AQ84" s="5" t="s">
        <v>59</v>
      </c>
      <c r="AR84" s="5" t="s">
        <v>59</v>
      </c>
      <c r="AS84" s="5" t="s">
        <v>59</v>
      </c>
      <c r="AT84" s="5" t="s">
        <v>59</v>
      </c>
      <c r="AU84" s="5" t="s">
        <v>59</v>
      </c>
      <c r="AV84" s="5" t="s">
        <v>59</v>
      </c>
      <c r="AW84" s="5" t="s">
        <v>59</v>
      </c>
      <c r="AX84" s="5" t="s">
        <v>59</v>
      </c>
      <c r="AY84" s="5" t="s">
        <v>59</v>
      </c>
      <c r="AZ84" s="5" t="s">
        <v>59</v>
      </c>
      <c r="BA84" s="5" t="s">
        <v>59</v>
      </c>
      <c r="BB84" s="5" t="s">
        <v>59</v>
      </c>
    </row>
    <row r="85" spans="1:54" x14ac:dyDescent="0.2">
      <c r="A85" s="3" t="s">
        <v>137</v>
      </c>
      <c r="B85" s="4">
        <v>4421135</v>
      </c>
      <c r="C85" s="6">
        <v>75.386817020780896</v>
      </c>
      <c r="D85" s="5" t="s">
        <v>59</v>
      </c>
      <c r="E85" s="5" t="s">
        <v>59</v>
      </c>
      <c r="F85" s="5" t="s">
        <v>59</v>
      </c>
      <c r="G85" s="6">
        <v>70.380505256261102</v>
      </c>
      <c r="H85" s="5" t="s">
        <v>59</v>
      </c>
      <c r="I85" s="5" t="s">
        <v>59</v>
      </c>
      <c r="J85" s="5" t="s">
        <v>59</v>
      </c>
      <c r="K85" s="6">
        <v>63.178089504642003</v>
      </c>
      <c r="L85" s="5" t="s">
        <v>59</v>
      </c>
      <c r="M85" s="5" t="s">
        <v>59</v>
      </c>
      <c r="N85" s="5" t="s">
        <v>59</v>
      </c>
      <c r="O85" s="6">
        <v>52.979432662045603</v>
      </c>
      <c r="P85" s="5" t="s">
        <v>59</v>
      </c>
      <c r="Q85" s="5" t="s">
        <v>59</v>
      </c>
      <c r="R85" s="5" t="s">
        <v>59</v>
      </c>
      <c r="S85" s="5" t="s">
        <v>59</v>
      </c>
      <c r="T85" s="5" t="s">
        <v>59</v>
      </c>
      <c r="U85" s="5" t="s">
        <v>59</v>
      </c>
      <c r="V85" s="5" t="s">
        <v>59</v>
      </c>
      <c r="W85" s="5" t="s">
        <v>59</v>
      </c>
      <c r="X85" s="5" t="s">
        <v>59</v>
      </c>
      <c r="Y85" s="5" t="s">
        <v>59</v>
      </c>
      <c r="Z85" s="5" t="s">
        <v>59</v>
      </c>
      <c r="AA85" s="5" t="s">
        <v>59</v>
      </c>
      <c r="AB85" s="5" t="s">
        <v>59</v>
      </c>
      <c r="AC85" s="5" t="s">
        <v>59</v>
      </c>
      <c r="AD85" s="5" t="s">
        <v>59</v>
      </c>
      <c r="AE85" s="5" t="s">
        <v>59</v>
      </c>
      <c r="AF85" s="5" t="s">
        <v>59</v>
      </c>
      <c r="AG85" s="5" t="s">
        <v>59</v>
      </c>
      <c r="AH85" s="5" t="s">
        <v>59</v>
      </c>
      <c r="AI85" s="5" t="s">
        <v>59</v>
      </c>
      <c r="AJ85" s="5" t="s">
        <v>59</v>
      </c>
      <c r="AK85" s="5" t="s">
        <v>59</v>
      </c>
      <c r="AL85" s="5" t="s">
        <v>59</v>
      </c>
      <c r="AM85" s="5" t="s">
        <v>59</v>
      </c>
      <c r="AN85" s="5" t="s">
        <v>59</v>
      </c>
      <c r="AO85" s="5" t="s">
        <v>59</v>
      </c>
      <c r="AP85" s="5" t="s">
        <v>59</v>
      </c>
      <c r="AQ85" s="5" t="s">
        <v>59</v>
      </c>
      <c r="AR85" s="5" t="s">
        <v>59</v>
      </c>
      <c r="AS85" s="5" t="s">
        <v>59</v>
      </c>
      <c r="AT85" s="5" t="s">
        <v>59</v>
      </c>
      <c r="AU85" s="5" t="s">
        <v>59</v>
      </c>
      <c r="AV85" s="5" t="s">
        <v>59</v>
      </c>
      <c r="AW85" s="5" t="s">
        <v>59</v>
      </c>
      <c r="AX85" s="5" t="s">
        <v>59</v>
      </c>
      <c r="AY85" s="5" t="s">
        <v>59</v>
      </c>
      <c r="AZ85" s="5" t="s">
        <v>59</v>
      </c>
      <c r="BA85" s="5" t="s">
        <v>59</v>
      </c>
      <c r="BB85" s="5" t="s">
        <v>59</v>
      </c>
    </row>
    <row r="86" spans="1:54" x14ac:dyDescent="0.2">
      <c r="A86" s="3" t="s">
        <v>138</v>
      </c>
      <c r="B86" s="4">
        <v>4405985</v>
      </c>
      <c r="C86" s="5" t="s">
        <v>59</v>
      </c>
      <c r="D86" s="5" t="s">
        <v>59</v>
      </c>
      <c r="E86" s="5" t="s">
        <v>59</v>
      </c>
      <c r="F86" s="5" t="s">
        <v>59</v>
      </c>
      <c r="G86" s="5" t="s">
        <v>59</v>
      </c>
      <c r="H86" s="5" t="s">
        <v>59</v>
      </c>
      <c r="I86" s="5" t="s">
        <v>59</v>
      </c>
      <c r="J86" s="5" t="s">
        <v>59</v>
      </c>
      <c r="K86" s="5" t="s">
        <v>59</v>
      </c>
      <c r="L86" s="5" t="s">
        <v>59</v>
      </c>
      <c r="M86" s="5" t="s">
        <v>59</v>
      </c>
      <c r="N86" s="5" t="s">
        <v>59</v>
      </c>
      <c r="O86" s="5" t="s">
        <v>59</v>
      </c>
      <c r="P86" s="5" t="s">
        <v>59</v>
      </c>
      <c r="Q86" s="5" t="s">
        <v>59</v>
      </c>
      <c r="R86" s="5" t="s">
        <v>59</v>
      </c>
      <c r="S86" s="5" t="s">
        <v>59</v>
      </c>
      <c r="T86" s="5" t="s">
        <v>59</v>
      </c>
      <c r="U86" s="5" t="s">
        <v>59</v>
      </c>
      <c r="V86" s="5" t="s">
        <v>59</v>
      </c>
      <c r="W86" s="5" t="s">
        <v>59</v>
      </c>
      <c r="X86" s="5" t="s">
        <v>59</v>
      </c>
      <c r="Y86" s="5" t="s">
        <v>59</v>
      </c>
      <c r="Z86" s="5" t="s">
        <v>59</v>
      </c>
      <c r="AA86" s="5" t="s">
        <v>59</v>
      </c>
      <c r="AB86" s="5" t="s">
        <v>59</v>
      </c>
      <c r="AC86" s="5" t="s">
        <v>59</v>
      </c>
      <c r="AD86" s="5" t="s">
        <v>59</v>
      </c>
      <c r="AE86" s="5" t="s">
        <v>59</v>
      </c>
      <c r="AF86" s="5" t="s">
        <v>59</v>
      </c>
      <c r="AG86" s="5" t="s">
        <v>59</v>
      </c>
      <c r="AH86" s="5" t="s">
        <v>59</v>
      </c>
      <c r="AI86" s="5" t="s">
        <v>59</v>
      </c>
      <c r="AJ86" s="5" t="s">
        <v>59</v>
      </c>
      <c r="AK86" s="5" t="s">
        <v>59</v>
      </c>
      <c r="AL86" s="5" t="s">
        <v>59</v>
      </c>
      <c r="AM86" s="5" t="s">
        <v>59</v>
      </c>
      <c r="AN86" s="5" t="s">
        <v>59</v>
      </c>
      <c r="AO86" s="5" t="s">
        <v>59</v>
      </c>
      <c r="AP86" s="5" t="s">
        <v>59</v>
      </c>
      <c r="AQ86" s="5" t="s">
        <v>59</v>
      </c>
      <c r="AR86" s="5" t="s">
        <v>59</v>
      </c>
      <c r="AS86" s="5" t="s">
        <v>59</v>
      </c>
      <c r="AT86" s="5" t="s">
        <v>59</v>
      </c>
      <c r="AU86" s="5" t="s">
        <v>59</v>
      </c>
      <c r="AV86" s="5" t="s">
        <v>59</v>
      </c>
      <c r="AW86" s="5" t="s">
        <v>59</v>
      </c>
      <c r="AX86" s="5" t="s">
        <v>59</v>
      </c>
      <c r="AY86" s="5" t="s">
        <v>59</v>
      </c>
      <c r="AZ86" s="5" t="s">
        <v>59</v>
      </c>
      <c r="BA86" s="5" t="s">
        <v>59</v>
      </c>
      <c r="BB86" s="5" t="s">
        <v>59</v>
      </c>
    </row>
    <row r="87" spans="1:54" x14ac:dyDescent="0.2">
      <c r="A87" s="3" t="s">
        <v>139</v>
      </c>
      <c r="B87" s="4">
        <v>4429624</v>
      </c>
      <c r="C87" s="5" t="s">
        <v>59</v>
      </c>
      <c r="D87" s="5" t="s">
        <v>59</v>
      </c>
      <c r="E87" s="5" t="s">
        <v>59</v>
      </c>
      <c r="F87" s="5" t="s">
        <v>59</v>
      </c>
      <c r="G87" s="5" t="s">
        <v>59</v>
      </c>
      <c r="H87" s="5" t="s">
        <v>59</v>
      </c>
      <c r="I87" s="5" t="s">
        <v>59</v>
      </c>
      <c r="J87" s="5" t="s">
        <v>59</v>
      </c>
      <c r="K87" s="5" t="s">
        <v>59</v>
      </c>
      <c r="L87" s="5" t="s">
        <v>59</v>
      </c>
      <c r="M87" s="5" t="s">
        <v>59</v>
      </c>
      <c r="N87" s="5" t="s">
        <v>59</v>
      </c>
      <c r="O87" s="5" t="s">
        <v>59</v>
      </c>
      <c r="P87" s="5" t="s">
        <v>59</v>
      </c>
      <c r="Q87" s="5" t="s">
        <v>59</v>
      </c>
      <c r="R87" s="5" t="s">
        <v>59</v>
      </c>
      <c r="S87" s="5" t="s">
        <v>59</v>
      </c>
      <c r="T87" s="5" t="s">
        <v>59</v>
      </c>
      <c r="U87" s="5" t="s">
        <v>59</v>
      </c>
      <c r="V87" s="5" t="s">
        <v>59</v>
      </c>
      <c r="W87" s="5" t="s">
        <v>59</v>
      </c>
      <c r="X87" s="5" t="s">
        <v>59</v>
      </c>
      <c r="Y87" s="5" t="s">
        <v>59</v>
      </c>
      <c r="Z87" s="5" t="s">
        <v>59</v>
      </c>
      <c r="AA87" s="5" t="s">
        <v>59</v>
      </c>
      <c r="AB87" s="5" t="s">
        <v>59</v>
      </c>
      <c r="AC87" s="5" t="s">
        <v>59</v>
      </c>
      <c r="AD87" s="5" t="s">
        <v>59</v>
      </c>
      <c r="AE87" s="5" t="s">
        <v>59</v>
      </c>
      <c r="AF87" s="5" t="s">
        <v>59</v>
      </c>
      <c r="AG87" s="5" t="s">
        <v>59</v>
      </c>
      <c r="AH87" s="5" t="s">
        <v>59</v>
      </c>
      <c r="AI87" s="5" t="s">
        <v>59</v>
      </c>
      <c r="AJ87" s="5" t="s">
        <v>59</v>
      </c>
      <c r="AK87" s="5" t="s">
        <v>59</v>
      </c>
      <c r="AL87" s="5" t="s">
        <v>59</v>
      </c>
      <c r="AM87" s="5" t="s">
        <v>59</v>
      </c>
      <c r="AN87" s="5" t="s">
        <v>59</v>
      </c>
      <c r="AO87" s="5" t="s">
        <v>59</v>
      </c>
      <c r="AP87" s="5" t="s">
        <v>59</v>
      </c>
      <c r="AQ87" s="5" t="s">
        <v>59</v>
      </c>
      <c r="AR87" s="5" t="s">
        <v>59</v>
      </c>
      <c r="AS87" s="5" t="s">
        <v>59</v>
      </c>
      <c r="AT87" s="5" t="s">
        <v>59</v>
      </c>
      <c r="AU87" s="5" t="s">
        <v>59</v>
      </c>
      <c r="AV87" s="5" t="s">
        <v>59</v>
      </c>
      <c r="AW87" s="5" t="s">
        <v>59</v>
      </c>
      <c r="AX87" s="5" t="s">
        <v>59</v>
      </c>
      <c r="AY87" s="5" t="s">
        <v>59</v>
      </c>
      <c r="AZ87" s="5" t="s">
        <v>59</v>
      </c>
      <c r="BA87" s="5" t="s">
        <v>59</v>
      </c>
      <c r="BB87" s="5" t="s">
        <v>59</v>
      </c>
    </row>
    <row r="88" spans="1:54" x14ac:dyDescent="0.2">
      <c r="A88" s="3" t="s">
        <v>140</v>
      </c>
      <c r="B88" s="4">
        <v>4304536</v>
      </c>
      <c r="C88" s="6">
        <v>70.0282256384628</v>
      </c>
      <c r="D88" s="6">
        <v>68.546269594122194</v>
      </c>
      <c r="E88" s="6">
        <v>68.833790414835605</v>
      </c>
      <c r="F88" s="6">
        <v>68.557985568986396</v>
      </c>
      <c r="G88" s="6">
        <v>67.321839012234193</v>
      </c>
      <c r="H88" s="6">
        <v>66.574307634162196</v>
      </c>
      <c r="I88" s="5" t="s">
        <v>59</v>
      </c>
      <c r="J88" s="5" t="s">
        <v>59</v>
      </c>
      <c r="K88" s="6">
        <v>66.419583692329795</v>
      </c>
      <c r="L88" s="6">
        <v>67.095958579171395</v>
      </c>
      <c r="M88" s="6">
        <v>67.251558744548802</v>
      </c>
      <c r="N88" s="6">
        <v>67.283334182010904</v>
      </c>
      <c r="O88" s="5" t="s">
        <v>59</v>
      </c>
      <c r="P88" s="5" t="s">
        <v>59</v>
      </c>
      <c r="Q88" s="5" t="s">
        <v>59</v>
      </c>
      <c r="R88" s="6">
        <v>65.9412870232714</v>
      </c>
      <c r="S88" s="6">
        <v>68.021148161145206</v>
      </c>
      <c r="T88" s="5" t="s">
        <v>59</v>
      </c>
      <c r="U88" s="5" t="s">
        <v>59</v>
      </c>
      <c r="V88" s="5" t="s">
        <v>59</v>
      </c>
      <c r="W88" s="6">
        <v>67.671371989459203</v>
      </c>
      <c r="X88" s="5" t="s">
        <v>59</v>
      </c>
      <c r="Y88" s="5" t="s">
        <v>59</v>
      </c>
      <c r="Z88" s="5" t="s">
        <v>59</v>
      </c>
      <c r="AA88" s="5" t="s">
        <v>59</v>
      </c>
      <c r="AB88" s="5" t="s">
        <v>59</v>
      </c>
      <c r="AC88" s="5" t="s">
        <v>59</v>
      </c>
      <c r="AD88" s="5" t="s">
        <v>59</v>
      </c>
      <c r="AE88" s="5" t="s">
        <v>59</v>
      </c>
      <c r="AF88" s="5" t="s">
        <v>59</v>
      </c>
      <c r="AG88" s="5" t="s">
        <v>59</v>
      </c>
      <c r="AH88" s="5" t="s">
        <v>59</v>
      </c>
      <c r="AI88" s="5" t="s">
        <v>59</v>
      </c>
      <c r="AJ88" s="5" t="s">
        <v>59</v>
      </c>
      <c r="AK88" s="5" t="s">
        <v>59</v>
      </c>
      <c r="AL88" s="5" t="s">
        <v>59</v>
      </c>
      <c r="AM88" s="5" t="s">
        <v>59</v>
      </c>
      <c r="AN88" s="5" t="s">
        <v>59</v>
      </c>
      <c r="AO88" s="5" t="s">
        <v>59</v>
      </c>
      <c r="AP88" s="5" t="s">
        <v>59</v>
      </c>
      <c r="AQ88" s="5" t="s">
        <v>59</v>
      </c>
      <c r="AR88" s="5" t="s">
        <v>59</v>
      </c>
      <c r="AS88" s="5" t="s">
        <v>59</v>
      </c>
      <c r="AT88" s="5" t="s">
        <v>59</v>
      </c>
      <c r="AU88" s="5" t="s">
        <v>59</v>
      </c>
      <c r="AV88" s="5" t="s">
        <v>59</v>
      </c>
      <c r="AW88" s="5" t="s">
        <v>59</v>
      </c>
      <c r="AX88" s="5" t="s">
        <v>59</v>
      </c>
      <c r="AY88" s="5" t="s">
        <v>59</v>
      </c>
      <c r="AZ88" s="5" t="s">
        <v>59</v>
      </c>
      <c r="BA88" s="5" t="s">
        <v>59</v>
      </c>
      <c r="BB88" s="5" t="s">
        <v>59</v>
      </c>
    </row>
    <row r="89" spans="1:54" x14ac:dyDescent="0.2">
      <c r="A89" s="3" t="s">
        <v>141</v>
      </c>
      <c r="B89" s="4">
        <v>4839802</v>
      </c>
      <c r="C89" s="5" t="s">
        <v>59</v>
      </c>
      <c r="D89" s="5" t="s">
        <v>59</v>
      </c>
      <c r="E89" s="5" t="s">
        <v>59</v>
      </c>
      <c r="F89" s="5" t="s">
        <v>59</v>
      </c>
      <c r="G89" s="5" t="s">
        <v>59</v>
      </c>
      <c r="H89" s="5" t="s">
        <v>59</v>
      </c>
      <c r="I89" s="5" t="s">
        <v>59</v>
      </c>
      <c r="J89" s="5" t="s">
        <v>59</v>
      </c>
      <c r="K89" s="5" t="s">
        <v>59</v>
      </c>
      <c r="L89" s="5" t="s">
        <v>59</v>
      </c>
      <c r="M89" s="5" t="s">
        <v>59</v>
      </c>
      <c r="N89" s="5" t="s">
        <v>59</v>
      </c>
      <c r="O89" s="5" t="s">
        <v>59</v>
      </c>
      <c r="P89" s="5" t="s">
        <v>59</v>
      </c>
      <c r="Q89" s="5" t="s">
        <v>59</v>
      </c>
      <c r="R89" s="5" t="s">
        <v>59</v>
      </c>
      <c r="S89" s="5" t="s">
        <v>59</v>
      </c>
      <c r="T89" s="5" t="s">
        <v>59</v>
      </c>
      <c r="U89" s="5" t="s">
        <v>59</v>
      </c>
      <c r="V89" s="5" t="s">
        <v>59</v>
      </c>
      <c r="W89" s="5" t="s">
        <v>59</v>
      </c>
      <c r="X89" s="5" t="s">
        <v>59</v>
      </c>
      <c r="Y89" s="5" t="s">
        <v>59</v>
      </c>
      <c r="Z89" s="5" t="s">
        <v>59</v>
      </c>
      <c r="AA89" s="5" t="s">
        <v>59</v>
      </c>
      <c r="AB89" s="5" t="s">
        <v>59</v>
      </c>
      <c r="AC89" s="5" t="s">
        <v>59</v>
      </c>
      <c r="AD89" s="5" t="s">
        <v>59</v>
      </c>
      <c r="AE89" s="5" t="s">
        <v>59</v>
      </c>
      <c r="AF89" s="5" t="s">
        <v>59</v>
      </c>
      <c r="AG89" s="5" t="s">
        <v>59</v>
      </c>
      <c r="AH89" s="5" t="s">
        <v>59</v>
      </c>
      <c r="AI89" s="5" t="s">
        <v>59</v>
      </c>
      <c r="AJ89" s="5" t="s">
        <v>59</v>
      </c>
      <c r="AK89" s="5" t="s">
        <v>59</v>
      </c>
      <c r="AL89" s="5" t="s">
        <v>59</v>
      </c>
      <c r="AM89" s="5" t="s">
        <v>59</v>
      </c>
      <c r="AN89" s="5" t="s">
        <v>59</v>
      </c>
      <c r="AO89" s="5" t="s">
        <v>59</v>
      </c>
      <c r="AP89" s="5" t="s">
        <v>59</v>
      </c>
      <c r="AQ89" s="5" t="s">
        <v>59</v>
      </c>
      <c r="AR89" s="5" t="s">
        <v>59</v>
      </c>
      <c r="AS89" s="5" t="s">
        <v>59</v>
      </c>
      <c r="AT89" s="5" t="s">
        <v>59</v>
      </c>
      <c r="AU89" s="5" t="s">
        <v>59</v>
      </c>
      <c r="AV89" s="5" t="s">
        <v>59</v>
      </c>
      <c r="AW89" s="5" t="s">
        <v>59</v>
      </c>
      <c r="AX89" s="5" t="s">
        <v>59</v>
      </c>
      <c r="AY89" s="5" t="s">
        <v>59</v>
      </c>
      <c r="AZ89" s="5" t="s">
        <v>59</v>
      </c>
      <c r="BA89" s="5" t="s">
        <v>59</v>
      </c>
      <c r="BB89" s="5" t="s">
        <v>59</v>
      </c>
    </row>
    <row r="90" spans="1:54" x14ac:dyDescent="0.2">
      <c r="A90" s="3" t="s">
        <v>142</v>
      </c>
      <c r="B90" s="4">
        <v>4250993</v>
      </c>
      <c r="C90" s="6">
        <v>38.671476625472799</v>
      </c>
      <c r="D90" s="5" t="s">
        <v>59</v>
      </c>
      <c r="E90" s="5" t="s">
        <v>59</v>
      </c>
      <c r="F90" s="5" t="s">
        <v>59</v>
      </c>
      <c r="G90" s="6">
        <v>41.294916302965298</v>
      </c>
      <c r="H90" s="5" t="s">
        <v>59</v>
      </c>
      <c r="I90" s="5" t="s">
        <v>59</v>
      </c>
      <c r="J90" s="5" t="s">
        <v>59</v>
      </c>
      <c r="K90" s="6">
        <v>35.0655724995813</v>
      </c>
      <c r="L90" s="5" t="s">
        <v>59</v>
      </c>
      <c r="M90" s="5" t="s">
        <v>59</v>
      </c>
      <c r="N90" s="5" t="s">
        <v>59</v>
      </c>
      <c r="O90" s="6">
        <v>34.629005600184598</v>
      </c>
      <c r="P90" s="5" t="s">
        <v>59</v>
      </c>
      <c r="Q90" s="5" t="s">
        <v>59</v>
      </c>
      <c r="R90" s="5" t="s">
        <v>59</v>
      </c>
      <c r="S90" s="6">
        <v>29.559445481752402</v>
      </c>
      <c r="T90" s="5" t="s">
        <v>59</v>
      </c>
      <c r="U90" s="5" t="s">
        <v>59</v>
      </c>
      <c r="V90" s="5" t="s">
        <v>59</v>
      </c>
      <c r="W90" s="5" t="s">
        <v>59</v>
      </c>
      <c r="X90" s="5" t="s">
        <v>59</v>
      </c>
      <c r="Y90" s="5" t="s">
        <v>59</v>
      </c>
      <c r="Z90" s="5" t="s">
        <v>59</v>
      </c>
      <c r="AA90" s="5" t="s">
        <v>59</v>
      </c>
      <c r="AB90" s="5" t="s">
        <v>59</v>
      </c>
      <c r="AC90" s="5" t="s">
        <v>59</v>
      </c>
      <c r="AD90" s="5" t="s">
        <v>59</v>
      </c>
      <c r="AE90" s="5" t="s">
        <v>59</v>
      </c>
      <c r="AF90" s="5" t="s">
        <v>59</v>
      </c>
      <c r="AG90" s="5" t="s">
        <v>59</v>
      </c>
      <c r="AH90" s="5" t="s">
        <v>59</v>
      </c>
      <c r="AI90" s="5" t="s">
        <v>59</v>
      </c>
      <c r="AJ90" s="5" t="s">
        <v>59</v>
      </c>
      <c r="AK90" s="5" t="s">
        <v>59</v>
      </c>
      <c r="AL90" s="5" t="s">
        <v>59</v>
      </c>
      <c r="AM90" s="5" t="s">
        <v>59</v>
      </c>
      <c r="AN90" s="5" t="s">
        <v>59</v>
      </c>
      <c r="AO90" s="5" t="s">
        <v>59</v>
      </c>
      <c r="AP90" s="5" t="s">
        <v>59</v>
      </c>
      <c r="AQ90" s="5" t="s">
        <v>59</v>
      </c>
      <c r="AR90" s="5" t="s">
        <v>59</v>
      </c>
      <c r="AS90" s="5" t="s">
        <v>59</v>
      </c>
      <c r="AT90" s="5" t="s">
        <v>59</v>
      </c>
      <c r="AU90" s="5" t="s">
        <v>59</v>
      </c>
      <c r="AV90" s="5" t="s">
        <v>59</v>
      </c>
      <c r="AW90" s="5" t="s">
        <v>59</v>
      </c>
      <c r="AX90" s="5" t="s">
        <v>59</v>
      </c>
      <c r="AY90" s="5" t="s">
        <v>59</v>
      </c>
      <c r="AZ90" s="5" t="s">
        <v>59</v>
      </c>
      <c r="BA90" s="5" t="s">
        <v>59</v>
      </c>
      <c r="BB90" s="5" t="s">
        <v>59</v>
      </c>
    </row>
    <row r="91" spans="1:54" x14ac:dyDescent="0.2">
      <c r="A91" s="3" t="s">
        <v>143</v>
      </c>
      <c r="B91" s="4">
        <v>4313374</v>
      </c>
      <c r="C91" s="5" t="s">
        <v>59</v>
      </c>
      <c r="D91" s="5" t="s">
        <v>59</v>
      </c>
      <c r="E91" s="5" t="s">
        <v>59</v>
      </c>
      <c r="F91" s="5" t="s">
        <v>59</v>
      </c>
      <c r="G91" s="5" t="s">
        <v>59</v>
      </c>
      <c r="H91" s="5" t="s">
        <v>59</v>
      </c>
      <c r="I91" s="5" t="s">
        <v>59</v>
      </c>
      <c r="J91" s="5" t="s">
        <v>59</v>
      </c>
      <c r="K91" s="5" t="s">
        <v>59</v>
      </c>
      <c r="L91" s="5" t="s">
        <v>59</v>
      </c>
      <c r="M91" s="5" t="s">
        <v>59</v>
      </c>
      <c r="N91" s="5" t="s">
        <v>59</v>
      </c>
      <c r="O91" s="5" t="s">
        <v>59</v>
      </c>
      <c r="P91" s="5" t="s">
        <v>59</v>
      </c>
      <c r="Q91" s="5" t="s">
        <v>59</v>
      </c>
      <c r="R91" s="5" t="s">
        <v>59</v>
      </c>
      <c r="S91" s="5" t="s">
        <v>59</v>
      </c>
      <c r="T91" s="5" t="s">
        <v>59</v>
      </c>
      <c r="U91" s="5" t="s">
        <v>59</v>
      </c>
      <c r="V91" s="5" t="s">
        <v>59</v>
      </c>
      <c r="W91" s="5" t="s">
        <v>59</v>
      </c>
      <c r="X91" s="5" t="s">
        <v>59</v>
      </c>
      <c r="Y91" s="5" t="s">
        <v>59</v>
      </c>
      <c r="Z91" s="5" t="s">
        <v>59</v>
      </c>
      <c r="AA91" s="5" t="s">
        <v>59</v>
      </c>
      <c r="AB91" s="5" t="s">
        <v>59</v>
      </c>
      <c r="AC91" s="5" t="s">
        <v>59</v>
      </c>
      <c r="AD91" s="5" t="s">
        <v>59</v>
      </c>
      <c r="AE91" s="5" t="s">
        <v>59</v>
      </c>
      <c r="AF91" s="5" t="s">
        <v>59</v>
      </c>
      <c r="AG91" s="5" t="s">
        <v>59</v>
      </c>
      <c r="AH91" s="5" t="s">
        <v>59</v>
      </c>
      <c r="AI91" s="5" t="s">
        <v>59</v>
      </c>
      <c r="AJ91" s="5" t="s">
        <v>59</v>
      </c>
      <c r="AK91" s="5" t="s">
        <v>59</v>
      </c>
      <c r="AL91" s="5" t="s">
        <v>59</v>
      </c>
      <c r="AM91" s="5" t="s">
        <v>59</v>
      </c>
      <c r="AN91" s="5" t="s">
        <v>59</v>
      </c>
      <c r="AO91" s="5" t="s">
        <v>59</v>
      </c>
      <c r="AP91" s="5" t="s">
        <v>59</v>
      </c>
      <c r="AQ91" s="5" t="s">
        <v>59</v>
      </c>
      <c r="AR91" s="5" t="s">
        <v>59</v>
      </c>
      <c r="AS91" s="5" t="s">
        <v>59</v>
      </c>
      <c r="AT91" s="5" t="s">
        <v>59</v>
      </c>
      <c r="AU91" s="5" t="s">
        <v>59</v>
      </c>
      <c r="AV91" s="5" t="s">
        <v>59</v>
      </c>
      <c r="AW91" s="5" t="s">
        <v>59</v>
      </c>
      <c r="AX91" s="5" t="s">
        <v>59</v>
      </c>
      <c r="AY91" s="5" t="s">
        <v>59</v>
      </c>
      <c r="AZ91" s="5" t="s">
        <v>59</v>
      </c>
      <c r="BA91" s="5" t="s">
        <v>59</v>
      </c>
      <c r="BB91" s="5" t="s">
        <v>59</v>
      </c>
    </row>
    <row r="92" spans="1:54" x14ac:dyDescent="0.2">
      <c r="A92" s="3" t="s">
        <v>144</v>
      </c>
      <c r="B92" s="4">
        <v>4325194</v>
      </c>
      <c r="C92" s="5" t="s">
        <v>59</v>
      </c>
      <c r="D92" s="5" t="s">
        <v>59</v>
      </c>
      <c r="E92" s="5" t="s">
        <v>59</v>
      </c>
      <c r="F92" s="5" t="s">
        <v>59</v>
      </c>
      <c r="G92" s="5" t="s">
        <v>59</v>
      </c>
      <c r="H92" s="5" t="s">
        <v>59</v>
      </c>
      <c r="I92" s="5" t="s">
        <v>59</v>
      </c>
      <c r="J92" s="5" t="s">
        <v>59</v>
      </c>
      <c r="K92" s="5" t="s">
        <v>59</v>
      </c>
      <c r="L92" s="5" t="s">
        <v>59</v>
      </c>
      <c r="M92" s="5" t="s">
        <v>59</v>
      </c>
      <c r="N92" s="5" t="s">
        <v>59</v>
      </c>
      <c r="O92" s="5" t="s">
        <v>59</v>
      </c>
      <c r="P92" s="5" t="s">
        <v>59</v>
      </c>
      <c r="Q92" s="5" t="s">
        <v>59</v>
      </c>
      <c r="R92" s="5" t="s">
        <v>59</v>
      </c>
      <c r="S92" s="5" t="s">
        <v>59</v>
      </c>
      <c r="T92" s="5" t="s">
        <v>59</v>
      </c>
      <c r="U92" s="5" t="s">
        <v>59</v>
      </c>
      <c r="V92" s="5" t="s">
        <v>59</v>
      </c>
      <c r="W92" s="5" t="s">
        <v>59</v>
      </c>
      <c r="X92" s="5" t="s">
        <v>59</v>
      </c>
      <c r="Y92" s="5" t="s">
        <v>59</v>
      </c>
      <c r="Z92" s="5" t="s">
        <v>59</v>
      </c>
      <c r="AA92" s="5" t="s">
        <v>59</v>
      </c>
      <c r="AB92" s="5" t="s">
        <v>59</v>
      </c>
      <c r="AC92" s="5" t="s">
        <v>59</v>
      </c>
      <c r="AD92" s="5" t="s">
        <v>59</v>
      </c>
      <c r="AE92" s="5" t="s">
        <v>59</v>
      </c>
      <c r="AF92" s="5" t="s">
        <v>59</v>
      </c>
      <c r="AG92" s="5" t="s">
        <v>59</v>
      </c>
      <c r="AH92" s="5" t="s">
        <v>59</v>
      </c>
      <c r="AI92" s="5" t="s">
        <v>59</v>
      </c>
      <c r="AJ92" s="5" t="s">
        <v>59</v>
      </c>
      <c r="AK92" s="5" t="s">
        <v>59</v>
      </c>
      <c r="AL92" s="5" t="s">
        <v>59</v>
      </c>
      <c r="AM92" s="5" t="s">
        <v>59</v>
      </c>
      <c r="AN92" s="5" t="s">
        <v>59</v>
      </c>
      <c r="AO92" s="5" t="s">
        <v>59</v>
      </c>
      <c r="AP92" s="5" t="s">
        <v>59</v>
      </c>
      <c r="AQ92" s="5" t="s">
        <v>59</v>
      </c>
      <c r="AR92" s="5" t="s">
        <v>59</v>
      </c>
      <c r="AS92" s="5" t="s">
        <v>59</v>
      </c>
      <c r="AT92" s="5" t="s">
        <v>59</v>
      </c>
      <c r="AU92" s="5" t="s">
        <v>59</v>
      </c>
      <c r="AV92" s="5" t="s">
        <v>59</v>
      </c>
      <c r="AW92" s="5" t="s">
        <v>59</v>
      </c>
      <c r="AX92" s="5" t="s">
        <v>59</v>
      </c>
      <c r="AY92" s="5" t="s">
        <v>59</v>
      </c>
      <c r="AZ92" s="5" t="s">
        <v>59</v>
      </c>
      <c r="BA92" s="5" t="s">
        <v>59</v>
      </c>
      <c r="BB92" s="5" t="s">
        <v>59</v>
      </c>
    </row>
    <row r="93" spans="1:54" x14ac:dyDescent="0.2">
      <c r="A93" s="3" t="s">
        <v>145</v>
      </c>
      <c r="B93" s="4">
        <v>29248357</v>
      </c>
      <c r="C93" s="5" t="s">
        <v>59</v>
      </c>
      <c r="D93" s="5" t="s">
        <v>59</v>
      </c>
      <c r="E93" s="5" t="s">
        <v>59</v>
      </c>
      <c r="F93" s="5" t="s">
        <v>59</v>
      </c>
      <c r="G93" s="5" t="s">
        <v>59</v>
      </c>
      <c r="H93" s="5" t="s">
        <v>59</v>
      </c>
      <c r="I93" s="5" t="s">
        <v>59</v>
      </c>
      <c r="J93" s="5" t="s">
        <v>59</v>
      </c>
      <c r="K93" s="5" t="s">
        <v>59</v>
      </c>
      <c r="L93" s="5" t="s">
        <v>59</v>
      </c>
      <c r="M93" s="5" t="s">
        <v>59</v>
      </c>
      <c r="N93" s="5" t="s">
        <v>59</v>
      </c>
      <c r="O93" s="5" t="s">
        <v>59</v>
      </c>
      <c r="P93" s="5" t="s">
        <v>59</v>
      </c>
      <c r="Q93" s="5" t="s">
        <v>59</v>
      </c>
      <c r="R93" s="5" t="s">
        <v>59</v>
      </c>
      <c r="S93" s="5" t="s">
        <v>59</v>
      </c>
      <c r="T93" s="5" t="s">
        <v>59</v>
      </c>
      <c r="U93" s="5" t="s">
        <v>59</v>
      </c>
      <c r="V93" s="5" t="s">
        <v>59</v>
      </c>
      <c r="W93" s="5" t="s">
        <v>59</v>
      </c>
      <c r="X93" s="5" t="s">
        <v>59</v>
      </c>
      <c r="Y93" s="5" t="s">
        <v>59</v>
      </c>
      <c r="Z93" s="5" t="s">
        <v>59</v>
      </c>
      <c r="AA93" s="5" t="s">
        <v>59</v>
      </c>
      <c r="AB93" s="5" t="s">
        <v>59</v>
      </c>
      <c r="AC93" s="5" t="s">
        <v>59</v>
      </c>
      <c r="AD93" s="5" t="s">
        <v>59</v>
      </c>
      <c r="AE93" s="5" t="s">
        <v>59</v>
      </c>
      <c r="AF93" s="5" t="s">
        <v>59</v>
      </c>
      <c r="AG93" s="5" t="s">
        <v>59</v>
      </c>
      <c r="AH93" s="5" t="s">
        <v>59</v>
      </c>
      <c r="AI93" s="5" t="s">
        <v>59</v>
      </c>
      <c r="AJ93" s="5" t="s">
        <v>59</v>
      </c>
      <c r="AK93" s="5" t="s">
        <v>59</v>
      </c>
      <c r="AL93" s="5" t="s">
        <v>59</v>
      </c>
      <c r="AM93" s="5" t="s">
        <v>59</v>
      </c>
      <c r="AN93" s="5" t="s">
        <v>59</v>
      </c>
      <c r="AO93" s="5" t="s">
        <v>59</v>
      </c>
      <c r="AP93" s="5" t="s">
        <v>59</v>
      </c>
      <c r="AQ93" s="5" t="s">
        <v>59</v>
      </c>
      <c r="AR93" s="5" t="s">
        <v>59</v>
      </c>
      <c r="AS93" s="5" t="s">
        <v>59</v>
      </c>
      <c r="AT93" s="5" t="s">
        <v>59</v>
      </c>
      <c r="AU93" s="5" t="s">
        <v>59</v>
      </c>
      <c r="AV93" s="5" t="s">
        <v>59</v>
      </c>
      <c r="AW93" s="5" t="s">
        <v>59</v>
      </c>
      <c r="AX93" s="5" t="s">
        <v>59</v>
      </c>
      <c r="AY93" s="5" t="s">
        <v>59</v>
      </c>
      <c r="AZ93" s="5" t="s">
        <v>59</v>
      </c>
      <c r="BA93" s="5" t="s">
        <v>59</v>
      </c>
      <c r="BB93" s="5" t="s">
        <v>59</v>
      </c>
    </row>
    <row r="94" spans="1:54" x14ac:dyDescent="0.2">
      <c r="A94" s="3" t="s">
        <v>146</v>
      </c>
      <c r="B94" s="4">
        <v>4380536</v>
      </c>
      <c r="C94" s="5" t="s">
        <v>59</v>
      </c>
      <c r="D94" s="5" t="s">
        <v>59</v>
      </c>
      <c r="E94" s="5" t="s">
        <v>59</v>
      </c>
      <c r="F94" s="5" t="s">
        <v>59</v>
      </c>
      <c r="G94" s="5" t="s">
        <v>59</v>
      </c>
      <c r="H94" s="5" t="s">
        <v>59</v>
      </c>
      <c r="I94" s="5" t="s">
        <v>59</v>
      </c>
      <c r="J94" s="5" t="s">
        <v>59</v>
      </c>
      <c r="K94" s="5" t="s">
        <v>59</v>
      </c>
      <c r="L94" s="5" t="s">
        <v>59</v>
      </c>
      <c r="M94" s="5" t="s">
        <v>59</v>
      </c>
      <c r="N94" s="5" t="s">
        <v>59</v>
      </c>
      <c r="O94" s="5" t="s">
        <v>59</v>
      </c>
      <c r="P94" s="5" t="s">
        <v>59</v>
      </c>
      <c r="Q94" s="5" t="s">
        <v>59</v>
      </c>
      <c r="R94" s="5" t="s">
        <v>59</v>
      </c>
      <c r="S94" s="5" t="s">
        <v>59</v>
      </c>
      <c r="T94" s="5" t="s">
        <v>59</v>
      </c>
      <c r="U94" s="5" t="s">
        <v>59</v>
      </c>
      <c r="V94" s="5" t="s">
        <v>59</v>
      </c>
      <c r="W94" s="5" t="s">
        <v>59</v>
      </c>
      <c r="X94" s="5" t="s">
        <v>59</v>
      </c>
      <c r="Y94" s="5" t="s">
        <v>59</v>
      </c>
      <c r="Z94" s="5" t="s">
        <v>59</v>
      </c>
      <c r="AA94" s="5" t="s">
        <v>59</v>
      </c>
      <c r="AB94" s="5" t="s">
        <v>59</v>
      </c>
      <c r="AC94" s="5" t="s">
        <v>59</v>
      </c>
      <c r="AD94" s="5" t="s">
        <v>59</v>
      </c>
      <c r="AE94" s="5" t="s">
        <v>59</v>
      </c>
      <c r="AF94" s="5" t="s">
        <v>59</v>
      </c>
      <c r="AG94" s="5" t="s">
        <v>59</v>
      </c>
      <c r="AH94" s="5" t="s">
        <v>59</v>
      </c>
      <c r="AI94" s="5" t="s">
        <v>59</v>
      </c>
      <c r="AJ94" s="5" t="s">
        <v>59</v>
      </c>
      <c r="AK94" s="5" t="s">
        <v>59</v>
      </c>
      <c r="AL94" s="5" t="s">
        <v>59</v>
      </c>
      <c r="AM94" s="5" t="s">
        <v>59</v>
      </c>
      <c r="AN94" s="5" t="s">
        <v>59</v>
      </c>
      <c r="AO94" s="5" t="s">
        <v>59</v>
      </c>
      <c r="AP94" s="5" t="s">
        <v>59</v>
      </c>
      <c r="AQ94" s="5" t="s">
        <v>59</v>
      </c>
      <c r="AR94" s="5" t="s">
        <v>59</v>
      </c>
      <c r="AS94" s="5" t="s">
        <v>59</v>
      </c>
      <c r="AT94" s="5" t="s">
        <v>59</v>
      </c>
      <c r="AU94" s="5" t="s">
        <v>59</v>
      </c>
      <c r="AV94" s="5" t="s">
        <v>59</v>
      </c>
      <c r="AW94" s="5" t="s">
        <v>59</v>
      </c>
      <c r="AX94" s="5" t="s">
        <v>59</v>
      </c>
      <c r="AY94" s="5" t="s">
        <v>59</v>
      </c>
      <c r="AZ94" s="5" t="s">
        <v>59</v>
      </c>
      <c r="BA94" s="5" t="s">
        <v>59</v>
      </c>
      <c r="BB94" s="5" t="s">
        <v>59</v>
      </c>
    </row>
    <row r="95" spans="1:54" x14ac:dyDescent="0.2">
      <c r="A95" s="3" t="s">
        <v>147</v>
      </c>
      <c r="B95" s="4">
        <v>11260349</v>
      </c>
      <c r="C95" s="6">
        <v>44.444133073263103</v>
      </c>
      <c r="D95" s="5" t="s">
        <v>59</v>
      </c>
      <c r="E95" s="5" t="s">
        <v>59</v>
      </c>
      <c r="F95" s="5" t="s">
        <v>59</v>
      </c>
      <c r="G95" s="6">
        <v>44.9438081054412</v>
      </c>
      <c r="H95" s="5" t="s">
        <v>59</v>
      </c>
      <c r="I95" s="5" t="s">
        <v>59</v>
      </c>
      <c r="J95" s="5" t="s">
        <v>59</v>
      </c>
      <c r="K95" s="5" t="s">
        <v>59</v>
      </c>
      <c r="L95" s="5" t="s">
        <v>59</v>
      </c>
      <c r="M95" s="5" t="s">
        <v>59</v>
      </c>
      <c r="N95" s="5" t="s">
        <v>59</v>
      </c>
      <c r="O95" s="5" t="s">
        <v>59</v>
      </c>
      <c r="P95" s="5" t="s">
        <v>59</v>
      </c>
      <c r="Q95" s="5" t="s">
        <v>59</v>
      </c>
      <c r="R95" s="5" t="s">
        <v>59</v>
      </c>
      <c r="S95" s="5" t="s">
        <v>59</v>
      </c>
      <c r="T95" s="5" t="s">
        <v>59</v>
      </c>
      <c r="U95" s="5" t="s">
        <v>59</v>
      </c>
      <c r="V95" s="5" t="s">
        <v>59</v>
      </c>
      <c r="W95" s="5" t="s">
        <v>59</v>
      </c>
      <c r="X95" s="5" t="s">
        <v>59</v>
      </c>
      <c r="Y95" s="5" t="s">
        <v>59</v>
      </c>
      <c r="Z95" s="5" t="s">
        <v>59</v>
      </c>
      <c r="AA95" s="5" t="s">
        <v>59</v>
      </c>
      <c r="AB95" s="5" t="s">
        <v>59</v>
      </c>
      <c r="AC95" s="5" t="s">
        <v>59</v>
      </c>
      <c r="AD95" s="5" t="s">
        <v>59</v>
      </c>
      <c r="AE95" s="5" t="s">
        <v>59</v>
      </c>
      <c r="AF95" s="5" t="s">
        <v>59</v>
      </c>
      <c r="AG95" s="5" t="s">
        <v>59</v>
      </c>
      <c r="AH95" s="5" t="s">
        <v>59</v>
      </c>
      <c r="AI95" s="5" t="s">
        <v>59</v>
      </c>
      <c r="AJ95" s="5" t="s">
        <v>59</v>
      </c>
      <c r="AK95" s="5" t="s">
        <v>59</v>
      </c>
      <c r="AL95" s="5" t="s">
        <v>59</v>
      </c>
      <c r="AM95" s="5" t="s">
        <v>59</v>
      </c>
      <c r="AN95" s="5" t="s">
        <v>59</v>
      </c>
      <c r="AO95" s="5" t="s">
        <v>59</v>
      </c>
      <c r="AP95" s="5" t="s">
        <v>59</v>
      </c>
      <c r="AQ95" s="5" t="s">
        <v>59</v>
      </c>
      <c r="AR95" s="5" t="s">
        <v>59</v>
      </c>
      <c r="AS95" s="5" t="s">
        <v>59</v>
      </c>
      <c r="AT95" s="5" t="s">
        <v>59</v>
      </c>
      <c r="AU95" s="5" t="s">
        <v>59</v>
      </c>
      <c r="AV95" s="5" t="s">
        <v>59</v>
      </c>
      <c r="AW95" s="5" t="s">
        <v>59</v>
      </c>
      <c r="AX95" s="5" t="s">
        <v>59</v>
      </c>
      <c r="AY95" s="5" t="s">
        <v>59</v>
      </c>
      <c r="AZ95" s="5" t="s">
        <v>59</v>
      </c>
      <c r="BA95" s="5" t="s">
        <v>59</v>
      </c>
      <c r="BB95" s="5" t="s">
        <v>59</v>
      </c>
    </row>
    <row r="96" spans="1:54" x14ac:dyDescent="0.2">
      <c r="A96" s="3" t="s">
        <v>148</v>
      </c>
      <c r="B96" s="4">
        <v>4772305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5" t="s">
        <v>59</v>
      </c>
      <c r="AB96" s="5" t="s">
        <v>59</v>
      </c>
      <c r="AC96" s="5" t="s">
        <v>59</v>
      </c>
      <c r="AD96" s="5" t="s">
        <v>59</v>
      </c>
      <c r="AE96" s="5" t="s">
        <v>59</v>
      </c>
      <c r="AF96" s="5" t="s">
        <v>59</v>
      </c>
      <c r="AG96" s="5" t="s">
        <v>59</v>
      </c>
      <c r="AH96" s="5" t="s">
        <v>59</v>
      </c>
      <c r="AI96" s="5" t="s">
        <v>59</v>
      </c>
      <c r="AJ96" s="5" t="s">
        <v>59</v>
      </c>
      <c r="AK96" s="5" t="s">
        <v>59</v>
      </c>
      <c r="AL96" s="5" t="s">
        <v>59</v>
      </c>
      <c r="AM96" s="5" t="s">
        <v>59</v>
      </c>
      <c r="AN96" s="5" t="s">
        <v>59</v>
      </c>
      <c r="AO96" s="5" t="s">
        <v>59</v>
      </c>
      <c r="AP96" s="5" t="s">
        <v>59</v>
      </c>
      <c r="AQ96" s="5" t="s">
        <v>59</v>
      </c>
      <c r="AR96" s="5" t="s">
        <v>59</v>
      </c>
      <c r="AS96" s="5" t="s">
        <v>59</v>
      </c>
      <c r="AT96" s="5" t="s">
        <v>59</v>
      </c>
      <c r="AU96" s="5" t="s">
        <v>59</v>
      </c>
      <c r="AV96" s="5" t="s">
        <v>59</v>
      </c>
      <c r="AW96" s="5" t="s">
        <v>59</v>
      </c>
      <c r="AX96" s="5" t="s">
        <v>59</v>
      </c>
      <c r="AY96" s="5" t="s">
        <v>59</v>
      </c>
      <c r="AZ96" s="5" t="s">
        <v>59</v>
      </c>
      <c r="BA96" s="5" t="s">
        <v>59</v>
      </c>
      <c r="BB96" s="5" t="s">
        <v>59</v>
      </c>
    </row>
    <row r="97" spans="1:54" x14ac:dyDescent="0.2">
      <c r="A97" s="3" t="s">
        <v>149</v>
      </c>
      <c r="B97" s="4">
        <v>4307124</v>
      </c>
      <c r="C97" s="6">
        <v>80.329428987422801</v>
      </c>
      <c r="D97" s="6">
        <v>81.574066595221893</v>
      </c>
      <c r="E97" s="6">
        <v>79.155660423384106</v>
      </c>
      <c r="F97" s="5" t="s">
        <v>59</v>
      </c>
      <c r="G97" s="5" t="s">
        <v>59</v>
      </c>
      <c r="H97" s="5" t="s">
        <v>59</v>
      </c>
      <c r="I97" s="5" t="s">
        <v>59</v>
      </c>
      <c r="J97" s="5" t="s">
        <v>59</v>
      </c>
      <c r="K97" s="5" t="s">
        <v>59</v>
      </c>
      <c r="L97" s="5" t="s">
        <v>59</v>
      </c>
      <c r="M97" s="5" t="s">
        <v>59</v>
      </c>
      <c r="N97" s="5" t="s">
        <v>59</v>
      </c>
      <c r="O97" s="5" t="s">
        <v>59</v>
      </c>
      <c r="P97" s="5" t="s">
        <v>59</v>
      </c>
      <c r="Q97" s="5" t="s">
        <v>59</v>
      </c>
      <c r="R97" s="5" t="s">
        <v>59</v>
      </c>
      <c r="S97" s="6">
        <v>69.899156750349604</v>
      </c>
      <c r="T97" s="5" t="s">
        <v>59</v>
      </c>
      <c r="U97" s="5" t="s">
        <v>59</v>
      </c>
      <c r="V97" s="5" t="s">
        <v>59</v>
      </c>
      <c r="W97" s="5" t="s">
        <v>59</v>
      </c>
      <c r="X97" s="5" t="s">
        <v>59</v>
      </c>
      <c r="Y97" s="5" t="s">
        <v>59</v>
      </c>
      <c r="Z97" s="5" t="s">
        <v>59</v>
      </c>
      <c r="AA97" s="5" t="s">
        <v>59</v>
      </c>
      <c r="AB97" s="5" t="s">
        <v>59</v>
      </c>
      <c r="AC97" s="5" t="s">
        <v>59</v>
      </c>
      <c r="AD97" s="5" t="s">
        <v>59</v>
      </c>
      <c r="AE97" s="5" t="s">
        <v>59</v>
      </c>
      <c r="AF97" s="5" t="s">
        <v>59</v>
      </c>
      <c r="AG97" s="5" t="s">
        <v>59</v>
      </c>
      <c r="AH97" s="5" t="s">
        <v>59</v>
      </c>
      <c r="AI97" s="5" t="s">
        <v>59</v>
      </c>
      <c r="AJ97" s="5" t="s">
        <v>59</v>
      </c>
      <c r="AK97" s="5" t="s">
        <v>59</v>
      </c>
      <c r="AL97" s="5" t="s">
        <v>59</v>
      </c>
      <c r="AM97" s="5" t="s">
        <v>59</v>
      </c>
      <c r="AN97" s="5" t="s">
        <v>59</v>
      </c>
      <c r="AO97" s="5" t="s">
        <v>59</v>
      </c>
      <c r="AP97" s="5" t="s">
        <v>59</v>
      </c>
      <c r="AQ97" s="5" t="s">
        <v>59</v>
      </c>
      <c r="AR97" s="5" t="s">
        <v>59</v>
      </c>
      <c r="AS97" s="5" t="s">
        <v>59</v>
      </c>
      <c r="AT97" s="5" t="s">
        <v>59</v>
      </c>
      <c r="AU97" s="5" t="s">
        <v>59</v>
      </c>
      <c r="AV97" s="5" t="s">
        <v>59</v>
      </c>
      <c r="AW97" s="5" t="s">
        <v>59</v>
      </c>
      <c r="AX97" s="5" t="s">
        <v>59</v>
      </c>
      <c r="AY97" s="5" t="s">
        <v>59</v>
      </c>
      <c r="AZ97" s="5" t="s">
        <v>59</v>
      </c>
      <c r="BA97" s="5" t="s">
        <v>59</v>
      </c>
      <c r="BB97" s="5" t="s">
        <v>59</v>
      </c>
    </row>
    <row r="98" spans="1:54" x14ac:dyDescent="0.2">
      <c r="A98" s="3" t="s">
        <v>150</v>
      </c>
      <c r="B98" s="4">
        <v>4804565</v>
      </c>
      <c r="C98" s="6">
        <v>83.156006436616806</v>
      </c>
      <c r="D98" s="6">
        <v>82.358842960733398</v>
      </c>
      <c r="E98" s="6">
        <v>82.570944277736004</v>
      </c>
      <c r="F98" s="6">
        <v>79.745681980420997</v>
      </c>
      <c r="G98" s="6">
        <v>80.783700959918207</v>
      </c>
      <c r="H98" s="5" t="s">
        <v>59</v>
      </c>
      <c r="I98" s="5" t="s">
        <v>59</v>
      </c>
      <c r="J98" s="6">
        <v>75.231817248551096</v>
      </c>
      <c r="K98" s="6">
        <v>78.623749346444299</v>
      </c>
      <c r="L98" s="6">
        <v>76.828616401041899</v>
      </c>
      <c r="M98" s="6">
        <v>75.492029749718299</v>
      </c>
      <c r="N98" s="6">
        <v>74.953991618780805</v>
      </c>
      <c r="O98" s="6">
        <v>73.932629262279207</v>
      </c>
      <c r="P98" s="6">
        <v>74.078417414108102</v>
      </c>
      <c r="Q98" s="5" t="s">
        <v>59</v>
      </c>
      <c r="R98" s="5" t="s">
        <v>59</v>
      </c>
      <c r="S98" s="6">
        <v>62.9002047285</v>
      </c>
      <c r="T98" s="6">
        <v>61.8731369946996</v>
      </c>
      <c r="U98" s="6">
        <v>61.3656453388408</v>
      </c>
      <c r="V98" s="6">
        <v>58.827905625074997</v>
      </c>
      <c r="W98" s="6">
        <v>62.700192307056099</v>
      </c>
      <c r="X98" s="6">
        <v>56.707358665168599</v>
      </c>
      <c r="Y98" s="6">
        <v>53.229258387127302</v>
      </c>
      <c r="Z98" s="6">
        <v>50.079489405803898</v>
      </c>
      <c r="AA98" s="6">
        <v>52.964061362983401</v>
      </c>
      <c r="AB98" s="5" t="s">
        <v>59</v>
      </c>
      <c r="AC98" s="5" t="s">
        <v>59</v>
      </c>
      <c r="AD98" s="5" t="s">
        <v>59</v>
      </c>
      <c r="AE98" s="5" t="s">
        <v>59</v>
      </c>
      <c r="AF98" s="5" t="s">
        <v>59</v>
      </c>
      <c r="AG98" s="5" t="s">
        <v>59</v>
      </c>
      <c r="AH98" s="5" t="s">
        <v>59</v>
      </c>
      <c r="AI98" s="5" t="s">
        <v>59</v>
      </c>
      <c r="AJ98" s="5" t="s">
        <v>59</v>
      </c>
      <c r="AK98" s="5" t="s">
        <v>59</v>
      </c>
      <c r="AL98" s="5" t="s">
        <v>59</v>
      </c>
      <c r="AM98" s="5" t="s">
        <v>59</v>
      </c>
      <c r="AN98" s="5" t="s">
        <v>59</v>
      </c>
      <c r="AO98" s="5" t="s">
        <v>59</v>
      </c>
      <c r="AP98" s="5" t="s">
        <v>59</v>
      </c>
      <c r="AQ98" s="5" t="s">
        <v>59</v>
      </c>
      <c r="AR98" s="5" t="s">
        <v>59</v>
      </c>
      <c r="AS98" s="5" t="s">
        <v>59</v>
      </c>
      <c r="AT98" s="5" t="s">
        <v>59</v>
      </c>
      <c r="AU98" s="5" t="s">
        <v>59</v>
      </c>
      <c r="AV98" s="5" t="s">
        <v>59</v>
      </c>
      <c r="AW98" s="5" t="s">
        <v>59</v>
      </c>
      <c r="AX98" s="5" t="s">
        <v>59</v>
      </c>
      <c r="AY98" s="5" t="s">
        <v>59</v>
      </c>
      <c r="AZ98" s="5" t="s">
        <v>59</v>
      </c>
      <c r="BA98" s="5" t="s">
        <v>59</v>
      </c>
      <c r="BB98" s="5" t="s">
        <v>59</v>
      </c>
    </row>
    <row r="99" spans="1:54" x14ac:dyDescent="0.2">
      <c r="A99" s="3" t="s">
        <v>151</v>
      </c>
      <c r="B99" s="4">
        <v>9293729</v>
      </c>
      <c r="C99" s="5" t="s">
        <v>59</v>
      </c>
      <c r="D99" s="5" t="s">
        <v>59</v>
      </c>
      <c r="E99" s="5" t="s">
        <v>59</v>
      </c>
      <c r="F99" s="5" t="s">
        <v>59</v>
      </c>
      <c r="G99" s="5" t="s">
        <v>59</v>
      </c>
      <c r="H99" s="5" t="s">
        <v>59</v>
      </c>
      <c r="I99" s="5" t="s">
        <v>59</v>
      </c>
      <c r="J99" s="5" t="s">
        <v>59</v>
      </c>
      <c r="K99" s="5" t="s">
        <v>59</v>
      </c>
      <c r="L99" s="5" t="s">
        <v>59</v>
      </c>
      <c r="M99" s="5" t="s">
        <v>59</v>
      </c>
      <c r="N99" s="5" t="s">
        <v>59</v>
      </c>
      <c r="O99" s="5" t="s">
        <v>59</v>
      </c>
      <c r="P99" s="5" t="s">
        <v>59</v>
      </c>
      <c r="Q99" s="5" t="s">
        <v>59</v>
      </c>
      <c r="R99" s="5" t="s">
        <v>59</v>
      </c>
      <c r="S99" s="5" t="s">
        <v>59</v>
      </c>
      <c r="T99" s="5" t="s">
        <v>59</v>
      </c>
      <c r="U99" s="5" t="s">
        <v>59</v>
      </c>
      <c r="V99" s="5" t="s">
        <v>59</v>
      </c>
      <c r="W99" s="5" t="s">
        <v>59</v>
      </c>
      <c r="X99" s="5" t="s">
        <v>59</v>
      </c>
      <c r="Y99" s="5" t="s">
        <v>59</v>
      </c>
      <c r="Z99" s="5" t="s">
        <v>59</v>
      </c>
      <c r="AA99" s="5" t="s">
        <v>59</v>
      </c>
      <c r="AB99" s="5" t="s">
        <v>59</v>
      </c>
      <c r="AC99" s="5" t="s">
        <v>59</v>
      </c>
      <c r="AD99" s="5" t="s">
        <v>59</v>
      </c>
      <c r="AE99" s="5" t="s">
        <v>59</v>
      </c>
      <c r="AF99" s="5" t="s">
        <v>59</v>
      </c>
      <c r="AG99" s="5" t="s">
        <v>59</v>
      </c>
      <c r="AH99" s="5" t="s">
        <v>59</v>
      </c>
      <c r="AI99" s="5" t="s">
        <v>59</v>
      </c>
      <c r="AJ99" s="5" t="s">
        <v>59</v>
      </c>
      <c r="AK99" s="5" t="s">
        <v>59</v>
      </c>
      <c r="AL99" s="5" t="s">
        <v>59</v>
      </c>
      <c r="AM99" s="5" t="s">
        <v>59</v>
      </c>
      <c r="AN99" s="5" t="s">
        <v>59</v>
      </c>
      <c r="AO99" s="5" t="s">
        <v>59</v>
      </c>
      <c r="AP99" s="5" t="s">
        <v>59</v>
      </c>
      <c r="AQ99" s="5" t="s">
        <v>59</v>
      </c>
      <c r="AR99" s="5" t="s">
        <v>59</v>
      </c>
      <c r="AS99" s="5" t="s">
        <v>59</v>
      </c>
      <c r="AT99" s="5" t="s">
        <v>59</v>
      </c>
      <c r="AU99" s="5" t="s">
        <v>59</v>
      </c>
      <c r="AV99" s="5" t="s">
        <v>59</v>
      </c>
      <c r="AW99" s="5" t="s">
        <v>59</v>
      </c>
      <c r="AX99" s="5" t="s">
        <v>59</v>
      </c>
      <c r="AY99" s="5" t="s">
        <v>59</v>
      </c>
      <c r="AZ99" s="5" t="s">
        <v>59</v>
      </c>
      <c r="BA99" s="5" t="s">
        <v>59</v>
      </c>
      <c r="BB99" s="5" t="s">
        <v>59</v>
      </c>
    </row>
    <row r="100" spans="1:54" x14ac:dyDescent="0.2">
      <c r="A100" s="3" t="s">
        <v>152</v>
      </c>
      <c r="B100" s="4">
        <v>4794912</v>
      </c>
      <c r="C100" s="6">
        <v>73.032793904246503</v>
      </c>
      <c r="D100" s="6">
        <v>72.3014491162334</v>
      </c>
      <c r="E100" s="5" t="s">
        <v>59</v>
      </c>
      <c r="F100" s="5" t="s">
        <v>59</v>
      </c>
      <c r="G100" s="6">
        <v>74.727613148671296</v>
      </c>
      <c r="H100" s="6">
        <v>74.410004097618099</v>
      </c>
      <c r="I100" s="5" t="s">
        <v>59</v>
      </c>
      <c r="J100" s="5" t="s">
        <v>59</v>
      </c>
      <c r="K100" s="6">
        <v>74.317020377381397</v>
      </c>
      <c r="L100" s="5" t="s">
        <v>59</v>
      </c>
      <c r="M100" s="5" t="s">
        <v>59</v>
      </c>
      <c r="N100" s="5" t="s">
        <v>59</v>
      </c>
      <c r="O100" s="6">
        <v>79.898271501066901</v>
      </c>
      <c r="P100" s="5" t="s">
        <v>59</v>
      </c>
      <c r="Q100" s="5" t="s">
        <v>59</v>
      </c>
      <c r="R100" s="5" t="s">
        <v>59</v>
      </c>
      <c r="S100" s="6">
        <v>67.570715631825493</v>
      </c>
      <c r="T100" s="6">
        <v>66.487277838770893</v>
      </c>
      <c r="U100" s="6">
        <v>69.794757947026397</v>
      </c>
      <c r="V100" s="6">
        <v>67.995386819054104</v>
      </c>
      <c r="W100" s="6">
        <v>62.216248414506197</v>
      </c>
      <c r="X100" s="6">
        <v>65.674535785039794</v>
      </c>
      <c r="Y100" s="6">
        <v>64.537069414640499</v>
      </c>
      <c r="Z100" s="6">
        <v>76.506828615720494</v>
      </c>
      <c r="AA100" s="5" t="s">
        <v>59</v>
      </c>
      <c r="AB100" s="5" t="s">
        <v>59</v>
      </c>
      <c r="AC100" s="5" t="s">
        <v>59</v>
      </c>
      <c r="AD100" s="5" t="s">
        <v>59</v>
      </c>
      <c r="AE100" s="5" t="s">
        <v>59</v>
      </c>
      <c r="AF100" s="5" t="s">
        <v>59</v>
      </c>
      <c r="AG100" s="5" t="s">
        <v>59</v>
      </c>
      <c r="AH100" s="5" t="s">
        <v>59</v>
      </c>
      <c r="AI100" s="5" t="s">
        <v>59</v>
      </c>
      <c r="AJ100" s="5" t="s">
        <v>59</v>
      </c>
      <c r="AK100" s="5" t="s">
        <v>59</v>
      </c>
      <c r="AL100" s="5" t="s">
        <v>59</v>
      </c>
      <c r="AM100" s="5" t="s">
        <v>59</v>
      </c>
      <c r="AN100" s="5" t="s">
        <v>59</v>
      </c>
      <c r="AO100" s="5" t="s">
        <v>59</v>
      </c>
      <c r="AP100" s="5" t="s">
        <v>59</v>
      </c>
      <c r="AQ100" s="5" t="s">
        <v>59</v>
      </c>
      <c r="AR100" s="5" t="s">
        <v>59</v>
      </c>
      <c r="AS100" s="5" t="s">
        <v>59</v>
      </c>
      <c r="AT100" s="5" t="s">
        <v>59</v>
      </c>
      <c r="AU100" s="5" t="s">
        <v>59</v>
      </c>
      <c r="AV100" s="5" t="s">
        <v>59</v>
      </c>
      <c r="AW100" s="5" t="s">
        <v>59</v>
      </c>
      <c r="AX100" s="5" t="s">
        <v>59</v>
      </c>
      <c r="AY100" s="5" t="s">
        <v>59</v>
      </c>
      <c r="AZ100" s="5" t="s">
        <v>59</v>
      </c>
      <c r="BA100" s="5" t="s">
        <v>59</v>
      </c>
      <c r="BB100" s="5" t="s">
        <v>59</v>
      </c>
    </row>
    <row r="101" spans="1:54" x14ac:dyDescent="0.2">
      <c r="A101" s="3" t="s">
        <v>153</v>
      </c>
      <c r="B101" s="4">
        <v>4265636</v>
      </c>
      <c r="C101" s="5" t="s">
        <v>59</v>
      </c>
      <c r="D101" s="5" t="s">
        <v>59</v>
      </c>
      <c r="E101" s="6">
        <v>52.6643820523703</v>
      </c>
      <c r="F101" s="5" t="s">
        <v>59</v>
      </c>
      <c r="G101" s="5" t="s">
        <v>59</v>
      </c>
      <c r="H101" s="5" t="s">
        <v>59</v>
      </c>
      <c r="I101" s="5" t="s">
        <v>59</v>
      </c>
      <c r="J101" s="5" t="s">
        <v>59</v>
      </c>
      <c r="K101" s="5" t="s">
        <v>59</v>
      </c>
      <c r="L101" s="5" t="s">
        <v>59</v>
      </c>
      <c r="M101" s="5" t="s">
        <v>59</v>
      </c>
      <c r="N101" s="5" t="s">
        <v>59</v>
      </c>
      <c r="O101" s="5" t="s">
        <v>59</v>
      </c>
      <c r="P101" s="6">
        <v>60.050800322602399</v>
      </c>
      <c r="Q101" s="5" t="s">
        <v>59</v>
      </c>
      <c r="R101" s="5" t="s">
        <v>59</v>
      </c>
      <c r="S101" s="5" t="s">
        <v>59</v>
      </c>
      <c r="T101" s="5" t="s">
        <v>59</v>
      </c>
      <c r="U101" s="5" t="s">
        <v>59</v>
      </c>
      <c r="V101" s="5" t="s">
        <v>59</v>
      </c>
      <c r="W101" s="6">
        <v>58.061285634772503</v>
      </c>
      <c r="X101" s="6">
        <v>58.275090184961002</v>
      </c>
      <c r="Y101" s="6">
        <v>57.505622114583502</v>
      </c>
      <c r="Z101" s="6">
        <v>58.644797447776199</v>
      </c>
      <c r="AA101" s="6">
        <v>57.2572776443062</v>
      </c>
      <c r="AB101" s="6">
        <v>54.607651816608403</v>
      </c>
      <c r="AC101" s="5" t="s">
        <v>59</v>
      </c>
      <c r="AD101" s="5" t="s">
        <v>59</v>
      </c>
      <c r="AE101" s="6">
        <v>53.574590573815797</v>
      </c>
      <c r="AF101" s="5" t="s">
        <v>59</v>
      </c>
      <c r="AG101" s="5" t="s">
        <v>59</v>
      </c>
      <c r="AH101" s="5" t="s">
        <v>59</v>
      </c>
      <c r="AI101" s="5" t="s">
        <v>59</v>
      </c>
      <c r="AJ101" s="5" t="s">
        <v>59</v>
      </c>
      <c r="AK101" s="5" t="s">
        <v>59</v>
      </c>
      <c r="AL101" s="5" t="s">
        <v>59</v>
      </c>
      <c r="AM101" s="5" t="s">
        <v>59</v>
      </c>
      <c r="AN101" s="5" t="s">
        <v>59</v>
      </c>
      <c r="AO101" s="5" t="s">
        <v>59</v>
      </c>
      <c r="AP101" s="5" t="s">
        <v>59</v>
      </c>
      <c r="AQ101" s="5" t="s">
        <v>59</v>
      </c>
      <c r="AR101" s="5" t="s">
        <v>59</v>
      </c>
      <c r="AS101" s="5" t="s">
        <v>59</v>
      </c>
      <c r="AT101" s="5" t="s">
        <v>59</v>
      </c>
      <c r="AU101" s="5" t="s">
        <v>59</v>
      </c>
      <c r="AV101" s="5" t="s">
        <v>59</v>
      </c>
      <c r="AW101" s="5" t="s">
        <v>59</v>
      </c>
      <c r="AX101" s="5" t="s">
        <v>59</v>
      </c>
      <c r="AY101" s="5" t="s">
        <v>59</v>
      </c>
      <c r="AZ101" s="5" t="s">
        <v>59</v>
      </c>
      <c r="BA101" s="5" t="s">
        <v>59</v>
      </c>
      <c r="BB101" s="5" t="s">
        <v>59</v>
      </c>
    </row>
    <row r="102" spans="1:54" x14ac:dyDescent="0.2">
      <c r="A102" s="3" t="s">
        <v>154</v>
      </c>
      <c r="B102" s="4">
        <v>4190041</v>
      </c>
      <c r="C102" s="6">
        <v>60.3432354771424</v>
      </c>
      <c r="D102" s="6">
        <v>58.950877158799699</v>
      </c>
      <c r="E102" s="6">
        <v>62.269739512462898</v>
      </c>
      <c r="F102" s="6">
        <v>60.417801949648499</v>
      </c>
      <c r="G102" s="6">
        <v>59.555365960767297</v>
      </c>
      <c r="H102" s="6">
        <v>60.122526056266203</v>
      </c>
      <c r="I102" s="6">
        <v>60.2776571968759</v>
      </c>
      <c r="J102" s="6">
        <v>60.246536056913001</v>
      </c>
      <c r="K102" s="6">
        <v>60.873225856828299</v>
      </c>
      <c r="L102" s="6">
        <v>61.898440319530998</v>
      </c>
      <c r="M102" s="6">
        <v>63.334390680132898</v>
      </c>
      <c r="N102" s="6">
        <v>61.372634282810203</v>
      </c>
      <c r="O102" s="6">
        <v>60.3406922192991</v>
      </c>
      <c r="P102" s="6">
        <v>62.679455455120902</v>
      </c>
      <c r="Q102" s="6">
        <v>63.049854793154303</v>
      </c>
      <c r="R102" s="6">
        <v>61.223633762242798</v>
      </c>
      <c r="S102" s="6">
        <v>60.1579537126688</v>
      </c>
      <c r="T102" s="6">
        <v>61.014875879740799</v>
      </c>
      <c r="U102" s="6">
        <v>61.782670655110898</v>
      </c>
      <c r="V102" s="6">
        <v>61.825962428251799</v>
      </c>
      <c r="W102" s="6">
        <v>60.017989707435603</v>
      </c>
      <c r="X102" s="6">
        <v>59.901736923766798</v>
      </c>
      <c r="Y102" s="6">
        <v>61.110316788457602</v>
      </c>
      <c r="Z102" s="6">
        <v>59.6404260046573</v>
      </c>
      <c r="AA102" s="6">
        <v>61.359961558240101</v>
      </c>
      <c r="AB102" s="6">
        <v>61.218489100944097</v>
      </c>
      <c r="AC102" s="6">
        <v>61.624715656657003</v>
      </c>
      <c r="AD102" s="6">
        <v>61.498645978884099</v>
      </c>
      <c r="AE102" s="6">
        <v>62.1357587579935</v>
      </c>
      <c r="AF102" s="6">
        <v>67.665884828689798</v>
      </c>
      <c r="AG102" s="6">
        <v>67.557024052694004</v>
      </c>
      <c r="AH102" s="6">
        <v>65.557337510707697</v>
      </c>
      <c r="AI102" s="6">
        <v>68.849996919408099</v>
      </c>
      <c r="AJ102" s="6">
        <v>71.077738948220698</v>
      </c>
      <c r="AK102" s="6">
        <v>70.820704367497896</v>
      </c>
      <c r="AL102" s="6">
        <v>70.276532997246804</v>
      </c>
      <c r="AM102" s="6">
        <v>72.824428696858405</v>
      </c>
      <c r="AN102" s="6">
        <v>77.393714602893894</v>
      </c>
      <c r="AO102" s="6">
        <v>76.053326427976003</v>
      </c>
      <c r="AP102" s="6">
        <v>78.773447589099902</v>
      </c>
      <c r="AQ102" s="6">
        <v>76.188766052273394</v>
      </c>
      <c r="AR102" s="6">
        <v>76.827275240432101</v>
      </c>
      <c r="AS102" s="6">
        <v>75.053019769473295</v>
      </c>
      <c r="AT102" s="6">
        <v>76.842005045578802</v>
      </c>
      <c r="AU102" s="6">
        <v>71.154579680036804</v>
      </c>
      <c r="AV102" s="6">
        <v>82.328853205615701</v>
      </c>
      <c r="AW102" s="5" t="s">
        <v>59</v>
      </c>
      <c r="AX102" s="5" t="s">
        <v>59</v>
      </c>
      <c r="AY102" s="5" t="s">
        <v>59</v>
      </c>
      <c r="AZ102" s="5" t="s">
        <v>59</v>
      </c>
      <c r="BA102" s="5" t="s">
        <v>59</v>
      </c>
      <c r="BB102" s="5" t="s">
        <v>59</v>
      </c>
    </row>
    <row r="103" spans="1:54" x14ac:dyDescent="0.2">
      <c r="A103" s="3" t="s">
        <v>155</v>
      </c>
      <c r="B103" s="4">
        <v>4147550</v>
      </c>
      <c r="C103" s="6">
        <v>72.310464764134295</v>
      </c>
      <c r="D103" s="6">
        <v>72.2793599185066</v>
      </c>
      <c r="E103" s="6">
        <v>71.787259954101401</v>
      </c>
      <c r="F103" s="6">
        <v>74.598069514134806</v>
      </c>
      <c r="G103" s="6">
        <v>73.969820630866394</v>
      </c>
      <c r="H103" s="6">
        <v>74.783553816553706</v>
      </c>
      <c r="I103" s="6">
        <v>74.809199070511696</v>
      </c>
      <c r="J103" s="6">
        <v>75.327889842233802</v>
      </c>
      <c r="K103" s="6">
        <v>73.278792378314193</v>
      </c>
      <c r="L103" s="6">
        <v>74.0020264949747</v>
      </c>
      <c r="M103" s="6">
        <v>73.773204773763197</v>
      </c>
      <c r="N103" s="6">
        <v>72.6915273293246</v>
      </c>
      <c r="O103" s="6">
        <v>72.205160184509793</v>
      </c>
      <c r="P103" s="6">
        <v>75.308056659405295</v>
      </c>
      <c r="Q103" s="6">
        <v>74.699418463183903</v>
      </c>
      <c r="R103" s="6">
        <v>74.630574107286705</v>
      </c>
      <c r="S103" s="6">
        <v>73.672239477135605</v>
      </c>
      <c r="T103" s="6">
        <v>73.769523249858096</v>
      </c>
      <c r="U103" s="6">
        <v>74.393131350585094</v>
      </c>
      <c r="V103" s="6">
        <v>73.963207599193694</v>
      </c>
      <c r="W103" s="6">
        <v>73.962532650063096</v>
      </c>
      <c r="X103" s="6">
        <v>74.828319815644804</v>
      </c>
      <c r="Y103" s="6">
        <v>75.024629971869402</v>
      </c>
      <c r="Z103" s="6">
        <v>74.819291858237406</v>
      </c>
      <c r="AA103" s="6">
        <v>73.474202198514106</v>
      </c>
      <c r="AB103" s="6">
        <v>74.520336712684198</v>
      </c>
      <c r="AC103" s="6">
        <v>74.268375925119599</v>
      </c>
      <c r="AD103" s="6">
        <v>76.172023608072195</v>
      </c>
      <c r="AE103" s="6">
        <v>74.489992609603505</v>
      </c>
      <c r="AF103" s="6">
        <v>75.473118147518903</v>
      </c>
      <c r="AG103" s="6">
        <v>76.357615537818205</v>
      </c>
      <c r="AH103" s="6">
        <v>78.201935236525699</v>
      </c>
      <c r="AI103" s="6">
        <v>77.037036284975201</v>
      </c>
      <c r="AJ103" s="6">
        <v>77.572372574990595</v>
      </c>
      <c r="AK103" s="6">
        <v>79.006840941255902</v>
      </c>
      <c r="AL103" s="6">
        <v>79.662010496208296</v>
      </c>
      <c r="AM103" s="6">
        <v>79.560436913900205</v>
      </c>
      <c r="AN103" s="6">
        <v>80.796610030469296</v>
      </c>
      <c r="AO103" s="6">
        <v>81.763665292121104</v>
      </c>
      <c r="AP103" s="6">
        <v>81.794190684321705</v>
      </c>
      <c r="AQ103" s="6">
        <v>81.179550768105102</v>
      </c>
      <c r="AR103" s="6">
        <v>83.168638140524706</v>
      </c>
      <c r="AS103" s="6">
        <v>81.008763307762706</v>
      </c>
      <c r="AT103" s="6">
        <v>79.922081024708007</v>
      </c>
      <c r="AU103" s="6">
        <v>81.318881202921304</v>
      </c>
      <c r="AV103" s="6">
        <v>82.698837018670005</v>
      </c>
      <c r="AW103" s="6">
        <v>84.154018889019099</v>
      </c>
      <c r="AX103" s="6">
        <v>83.615864057120405</v>
      </c>
      <c r="AY103" s="5" t="s">
        <v>59</v>
      </c>
      <c r="AZ103" s="5" t="s">
        <v>59</v>
      </c>
      <c r="BA103" s="5" t="s">
        <v>59</v>
      </c>
      <c r="BB103" s="5" t="s">
        <v>59</v>
      </c>
    </row>
    <row r="104" spans="1:54" x14ac:dyDescent="0.2">
      <c r="A104" s="3" t="s">
        <v>156</v>
      </c>
      <c r="B104" s="4">
        <v>4196287</v>
      </c>
      <c r="C104" s="5" t="s">
        <v>59</v>
      </c>
      <c r="D104" s="5" t="s">
        <v>59</v>
      </c>
      <c r="E104" s="5" t="s">
        <v>59</v>
      </c>
      <c r="F104" s="5" t="s">
        <v>59</v>
      </c>
      <c r="G104" s="5" t="s">
        <v>59</v>
      </c>
      <c r="H104" s="5" t="s">
        <v>59</v>
      </c>
      <c r="I104" s="5" t="s">
        <v>59</v>
      </c>
      <c r="J104" s="5" t="s">
        <v>59</v>
      </c>
      <c r="K104" s="5" t="s">
        <v>59</v>
      </c>
      <c r="L104" s="5" t="s">
        <v>59</v>
      </c>
      <c r="M104" s="5" t="s">
        <v>59</v>
      </c>
      <c r="N104" s="5" t="s">
        <v>59</v>
      </c>
      <c r="O104" s="5" t="s">
        <v>59</v>
      </c>
      <c r="P104" s="5" t="s">
        <v>59</v>
      </c>
      <c r="Q104" s="5" t="s">
        <v>59</v>
      </c>
      <c r="R104" s="5" t="s">
        <v>59</v>
      </c>
      <c r="S104" s="5" t="s">
        <v>59</v>
      </c>
      <c r="T104" s="5" t="s">
        <v>59</v>
      </c>
      <c r="U104" s="5" t="s">
        <v>59</v>
      </c>
      <c r="V104" s="5" t="s">
        <v>59</v>
      </c>
      <c r="W104" s="5" t="s">
        <v>59</v>
      </c>
      <c r="X104" s="5" t="s">
        <v>59</v>
      </c>
      <c r="Y104" s="5" t="s">
        <v>59</v>
      </c>
      <c r="Z104" s="5" t="s">
        <v>59</v>
      </c>
      <c r="AA104" s="5" t="s">
        <v>59</v>
      </c>
      <c r="AB104" s="5" t="s">
        <v>59</v>
      </c>
      <c r="AC104" s="5" t="s">
        <v>59</v>
      </c>
      <c r="AD104" s="5" t="s">
        <v>59</v>
      </c>
      <c r="AE104" s="5" t="s">
        <v>59</v>
      </c>
      <c r="AF104" s="5" t="s">
        <v>59</v>
      </c>
      <c r="AG104" s="5" t="s">
        <v>59</v>
      </c>
      <c r="AH104" s="5" t="s">
        <v>59</v>
      </c>
      <c r="AI104" s="5" t="s">
        <v>59</v>
      </c>
      <c r="AJ104" s="5" t="s">
        <v>59</v>
      </c>
      <c r="AK104" s="5" t="s">
        <v>59</v>
      </c>
      <c r="AL104" s="5" t="s">
        <v>59</v>
      </c>
      <c r="AM104" s="5" t="s">
        <v>59</v>
      </c>
      <c r="AN104" s="5" t="s">
        <v>59</v>
      </c>
      <c r="AO104" s="5" t="s">
        <v>59</v>
      </c>
      <c r="AP104" s="5" t="s">
        <v>59</v>
      </c>
      <c r="AQ104" s="5" t="s">
        <v>59</v>
      </c>
      <c r="AR104" s="5" t="s">
        <v>59</v>
      </c>
      <c r="AS104" s="5" t="s">
        <v>59</v>
      </c>
      <c r="AT104" s="5" t="s">
        <v>59</v>
      </c>
      <c r="AU104" s="5" t="s">
        <v>59</v>
      </c>
      <c r="AV104" s="5" t="s">
        <v>59</v>
      </c>
      <c r="AW104" s="5" t="s">
        <v>59</v>
      </c>
      <c r="AX104" s="5" t="s">
        <v>59</v>
      </c>
      <c r="AY104" s="5" t="s">
        <v>59</v>
      </c>
      <c r="AZ104" s="5" t="s">
        <v>59</v>
      </c>
      <c r="BA104" s="5" t="s">
        <v>59</v>
      </c>
      <c r="BB104" s="5" t="s">
        <v>59</v>
      </c>
    </row>
    <row r="105" spans="1:54" x14ac:dyDescent="0.2">
      <c r="A105" s="3" t="s">
        <v>157</v>
      </c>
      <c r="B105" s="4">
        <v>4404969</v>
      </c>
      <c r="C105" s="5" t="s">
        <v>59</v>
      </c>
      <c r="D105" s="5" t="s">
        <v>59</v>
      </c>
      <c r="E105" s="5" t="s">
        <v>59</v>
      </c>
      <c r="F105" s="5" t="s">
        <v>59</v>
      </c>
      <c r="G105" s="5" t="s">
        <v>59</v>
      </c>
      <c r="H105" s="5" t="s">
        <v>59</v>
      </c>
      <c r="I105" s="5" t="s">
        <v>59</v>
      </c>
      <c r="J105" s="5" t="s">
        <v>59</v>
      </c>
      <c r="K105" s="5" t="s">
        <v>59</v>
      </c>
      <c r="L105" s="5" t="s">
        <v>59</v>
      </c>
      <c r="M105" s="5" t="s">
        <v>59</v>
      </c>
      <c r="N105" s="5" t="s">
        <v>59</v>
      </c>
      <c r="O105" s="5" t="s">
        <v>59</v>
      </c>
      <c r="P105" s="5" t="s">
        <v>59</v>
      </c>
      <c r="Q105" s="5" t="s">
        <v>59</v>
      </c>
      <c r="R105" s="5" t="s">
        <v>59</v>
      </c>
      <c r="S105" s="5" t="s">
        <v>59</v>
      </c>
      <c r="T105" s="5" t="s">
        <v>59</v>
      </c>
      <c r="U105" s="5" t="s">
        <v>59</v>
      </c>
      <c r="V105" s="5" t="s">
        <v>59</v>
      </c>
      <c r="W105" s="5" t="s">
        <v>59</v>
      </c>
      <c r="X105" s="5" t="s">
        <v>59</v>
      </c>
      <c r="Y105" s="5" t="s">
        <v>59</v>
      </c>
      <c r="Z105" s="5" t="s">
        <v>59</v>
      </c>
      <c r="AA105" s="5" t="s">
        <v>59</v>
      </c>
      <c r="AB105" s="5" t="s">
        <v>59</v>
      </c>
      <c r="AC105" s="5" t="s">
        <v>59</v>
      </c>
      <c r="AD105" s="5" t="s">
        <v>59</v>
      </c>
      <c r="AE105" s="5" t="s">
        <v>59</v>
      </c>
      <c r="AF105" s="5" t="s">
        <v>59</v>
      </c>
      <c r="AG105" s="5" t="s">
        <v>59</v>
      </c>
      <c r="AH105" s="5" t="s">
        <v>59</v>
      </c>
      <c r="AI105" s="5" t="s">
        <v>59</v>
      </c>
      <c r="AJ105" s="5" t="s">
        <v>59</v>
      </c>
      <c r="AK105" s="5" t="s">
        <v>59</v>
      </c>
      <c r="AL105" s="5" t="s">
        <v>59</v>
      </c>
      <c r="AM105" s="5" t="s">
        <v>59</v>
      </c>
      <c r="AN105" s="5" t="s">
        <v>59</v>
      </c>
      <c r="AO105" s="5" t="s">
        <v>59</v>
      </c>
      <c r="AP105" s="5" t="s">
        <v>59</v>
      </c>
      <c r="AQ105" s="5" t="s">
        <v>59</v>
      </c>
      <c r="AR105" s="5" t="s">
        <v>59</v>
      </c>
      <c r="AS105" s="5" t="s">
        <v>59</v>
      </c>
      <c r="AT105" s="5" t="s">
        <v>59</v>
      </c>
      <c r="AU105" s="5" t="s">
        <v>59</v>
      </c>
      <c r="AV105" s="5" t="s">
        <v>59</v>
      </c>
      <c r="AW105" s="5" t="s">
        <v>59</v>
      </c>
      <c r="AX105" s="5" t="s">
        <v>59</v>
      </c>
      <c r="AY105" s="5" t="s">
        <v>59</v>
      </c>
      <c r="AZ105" s="5" t="s">
        <v>59</v>
      </c>
      <c r="BA105" s="5" t="s">
        <v>59</v>
      </c>
      <c r="BB105" s="5" t="s">
        <v>59</v>
      </c>
    </row>
    <row r="106" spans="1:54" x14ac:dyDescent="0.2">
      <c r="A106" s="3" t="s">
        <v>158</v>
      </c>
      <c r="B106" s="4">
        <v>4293446</v>
      </c>
      <c r="C106" s="6">
        <v>62.172236850667602</v>
      </c>
      <c r="D106" s="6">
        <v>63.523515173108201</v>
      </c>
      <c r="E106" s="6">
        <v>63.088639460772399</v>
      </c>
      <c r="F106" s="6">
        <v>61.530060277905498</v>
      </c>
      <c r="G106" s="6">
        <v>62.2788889794409</v>
      </c>
      <c r="H106" s="6">
        <v>63.532830925351099</v>
      </c>
      <c r="I106" s="6">
        <v>63.962402274391799</v>
      </c>
      <c r="J106" s="6">
        <v>64.237611863501598</v>
      </c>
      <c r="K106" s="6">
        <v>64.838604938039296</v>
      </c>
      <c r="L106" s="6">
        <v>66.761687776129705</v>
      </c>
      <c r="M106" s="6">
        <v>68.1478514908042</v>
      </c>
      <c r="N106" s="6">
        <v>67.480534731291698</v>
      </c>
      <c r="O106" s="6">
        <v>63.756881636174697</v>
      </c>
      <c r="P106" s="6">
        <v>62.726785196709002</v>
      </c>
      <c r="Q106" s="6">
        <v>63.672245869395901</v>
      </c>
      <c r="R106" s="6">
        <v>62.874794621341202</v>
      </c>
      <c r="S106" s="6">
        <v>59.026050803565099</v>
      </c>
      <c r="T106" s="6">
        <v>57.054884834536402</v>
      </c>
      <c r="U106" s="6">
        <v>56.861463781118999</v>
      </c>
      <c r="V106" s="6">
        <v>56.348922111834</v>
      </c>
      <c r="W106" s="6">
        <v>55.5902621248297</v>
      </c>
      <c r="X106" s="6">
        <v>55.2609235676534</v>
      </c>
      <c r="Y106" s="6">
        <v>56.3103284306166</v>
      </c>
      <c r="Z106" s="6">
        <v>54.356890510736697</v>
      </c>
      <c r="AA106" s="6">
        <v>52.757831883348501</v>
      </c>
      <c r="AB106" s="6">
        <v>55.5705697604009</v>
      </c>
      <c r="AC106" s="6">
        <v>57.833197694926199</v>
      </c>
      <c r="AD106" s="6">
        <v>60.870430066134297</v>
      </c>
      <c r="AE106" s="6">
        <v>62.942725186333298</v>
      </c>
      <c r="AF106" s="6">
        <v>63.461367137324402</v>
      </c>
      <c r="AG106" s="6">
        <v>63.145461041696699</v>
      </c>
      <c r="AH106" s="6">
        <v>64.159853974648499</v>
      </c>
      <c r="AI106" s="6">
        <v>65.229465730852297</v>
      </c>
      <c r="AJ106" s="6">
        <v>66.950761170798401</v>
      </c>
      <c r="AK106" s="6">
        <v>67.287114292970699</v>
      </c>
      <c r="AL106" s="6">
        <v>67.521629414607503</v>
      </c>
      <c r="AM106" s="6">
        <v>66.468771712477306</v>
      </c>
      <c r="AN106" s="6">
        <v>65.557052697603893</v>
      </c>
      <c r="AO106" s="6">
        <v>62.9132054154149</v>
      </c>
      <c r="AP106" s="6">
        <v>64.509180399023904</v>
      </c>
      <c r="AQ106" s="6">
        <v>62.604489546109697</v>
      </c>
      <c r="AR106" s="6">
        <v>63.793786215053402</v>
      </c>
      <c r="AS106" s="6">
        <v>66.062478931967604</v>
      </c>
      <c r="AT106" s="6">
        <v>64.9748096058172</v>
      </c>
      <c r="AU106" s="6">
        <v>70.688632148822194</v>
      </c>
      <c r="AV106" s="6">
        <v>70.423659097003394</v>
      </c>
      <c r="AW106" s="6">
        <v>70.083334101625894</v>
      </c>
      <c r="AX106" s="5" t="s">
        <v>59</v>
      </c>
      <c r="AY106" s="5" t="s">
        <v>59</v>
      </c>
      <c r="AZ106" s="5" t="s">
        <v>59</v>
      </c>
      <c r="BA106" s="5" t="s">
        <v>59</v>
      </c>
      <c r="BB106" s="5" t="s">
        <v>59</v>
      </c>
    </row>
    <row r="107" spans="1:54" x14ac:dyDescent="0.2">
      <c r="A107" s="3" t="s">
        <v>159</v>
      </c>
      <c r="B107" s="4">
        <v>4249335</v>
      </c>
      <c r="C107" s="5" t="s">
        <v>59</v>
      </c>
      <c r="D107" s="5" t="s">
        <v>59</v>
      </c>
      <c r="E107" s="5" t="s">
        <v>59</v>
      </c>
      <c r="F107" s="5" t="s">
        <v>59</v>
      </c>
      <c r="G107" s="5" t="s">
        <v>59</v>
      </c>
      <c r="H107" s="5" t="s">
        <v>59</v>
      </c>
      <c r="I107" s="5" t="s">
        <v>59</v>
      </c>
      <c r="J107" s="5" t="s">
        <v>59</v>
      </c>
      <c r="K107" s="5" t="s">
        <v>59</v>
      </c>
      <c r="L107" s="5" t="s">
        <v>59</v>
      </c>
      <c r="M107" s="5" t="s">
        <v>59</v>
      </c>
      <c r="N107" s="5" t="s">
        <v>59</v>
      </c>
      <c r="O107" s="5" t="s">
        <v>59</v>
      </c>
      <c r="P107" s="5" t="s">
        <v>59</v>
      </c>
      <c r="Q107" s="5" t="s">
        <v>59</v>
      </c>
      <c r="R107" s="5" t="s">
        <v>59</v>
      </c>
      <c r="S107" s="5" t="s">
        <v>59</v>
      </c>
      <c r="T107" s="5" t="s">
        <v>59</v>
      </c>
      <c r="U107" s="5" t="s">
        <v>59</v>
      </c>
      <c r="V107" s="5" t="s">
        <v>59</v>
      </c>
      <c r="W107" s="5" t="s">
        <v>59</v>
      </c>
      <c r="X107" s="5" t="s">
        <v>59</v>
      </c>
      <c r="Y107" s="5" t="s">
        <v>59</v>
      </c>
      <c r="Z107" s="5" t="s">
        <v>59</v>
      </c>
      <c r="AA107" s="5" t="s">
        <v>59</v>
      </c>
      <c r="AB107" s="5" t="s">
        <v>59</v>
      </c>
      <c r="AC107" s="5" t="s">
        <v>59</v>
      </c>
      <c r="AD107" s="5" t="s">
        <v>59</v>
      </c>
      <c r="AE107" s="5" t="s">
        <v>59</v>
      </c>
      <c r="AF107" s="5" t="s">
        <v>59</v>
      </c>
      <c r="AG107" s="5" t="s">
        <v>59</v>
      </c>
      <c r="AH107" s="5" t="s">
        <v>59</v>
      </c>
      <c r="AI107" s="5" t="s">
        <v>59</v>
      </c>
      <c r="AJ107" s="5" t="s">
        <v>59</v>
      </c>
      <c r="AK107" s="5" t="s">
        <v>59</v>
      </c>
      <c r="AL107" s="5" t="s">
        <v>59</v>
      </c>
      <c r="AM107" s="5" t="s">
        <v>59</v>
      </c>
      <c r="AN107" s="5" t="s">
        <v>59</v>
      </c>
      <c r="AO107" s="5" t="s">
        <v>59</v>
      </c>
      <c r="AP107" s="5" t="s">
        <v>59</v>
      </c>
      <c r="AQ107" s="5" t="s">
        <v>59</v>
      </c>
      <c r="AR107" s="5" t="s">
        <v>59</v>
      </c>
      <c r="AS107" s="5" t="s">
        <v>59</v>
      </c>
      <c r="AT107" s="5" t="s">
        <v>59</v>
      </c>
      <c r="AU107" s="5" t="s">
        <v>59</v>
      </c>
      <c r="AV107" s="5" t="s">
        <v>59</v>
      </c>
      <c r="AW107" s="5" t="s">
        <v>59</v>
      </c>
      <c r="AX107" s="5" t="s">
        <v>59</v>
      </c>
      <c r="AY107" s="5" t="s">
        <v>59</v>
      </c>
      <c r="AZ107" s="5" t="s">
        <v>59</v>
      </c>
      <c r="BA107" s="5" t="s">
        <v>59</v>
      </c>
      <c r="BB107" s="5" t="s">
        <v>59</v>
      </c>
    </row>
    <row r="108" spans="1:54" x14ac:dyDescent="0.2">
      <c r="A108" s="3" t="s">
        <v>160</v>
      </c>
      <c r="B108" s="4">
        <v>4405586</v>
      </c>
      <c r="C108" s="5" t="s">
        <v>59</v>
      </c>
      <c r="D108" s="5" t="s">
        <v>59</v>
      </c>
      <c r="E108" s="5" t="s">
        <v>59</v>
      </c>
      <c r="F108" s="5" t="s">
        <v>59</v>
      </c>
      <c r="G108" s="5" t="s">
        <v>59</v>
      </c>
      <c r="H108" s="5" t="s">
        <v>59</v>
      </c>
      <c r="I108" s="5" t="s">
        <v>59</v>
      </c>
      <c r="J108" s="5" t="s">
        <v>59</v>
      </c>
      <c r="K108" s="5" t="s">
        <v>59</v>
      </c>
      <c r="L108" s="5" t="s">
        <v>59</v>
      </c>
      <c r="M108" s="5" t="s">
        <v>59</v>
      </c>
      <c r="N108" s="5" t="s">
        <v>59</v>
      </c>
      <c r="O108" s="5" t="s">
        <v>59</v>
      </c>
      <c r="P108" s="5" t="s">
        <v>59</v>
      </c>
      <c r="Q108" s="5" t="s">
        <v>59</v>
      </c>
      <c r="R108" s="5" t="s">
        <v>59</v>
      </c>
      <c r="S108" s="5" t="s">
        <v>59</v>
      </c>
      <c r="T108" s="5" t="s">
        <v>59</v>
      </c>
      <c r="U108" s="5" t="s">
        <v>59</v>
      </c>
      <c r="V108" s="5" t="s">
        <v>59</v>
      </c>
      <c r="W108" s="5" t="s">
        <v>59</v>
      </c>
      <c r="X108" s="5" t="s">
        <v>59</v>
      </c>
      <c r="Y108" s="5" t="s">
        <v>59</v>
      </c>
      <c r="Z108" s="5" t="s">
        <v>59</v>
      </c>
      <c r="AA108" s="5" t="s">
        <v>59</v>
      </c>
      <c r="AB108" s="5" t="s">
        <v>59</v>
      </c>
      <c r="AC108" s="5" t="s">
        <v>59</v>
      </c>
      <c r="AD108" s="5" t="s">
        <v>59</v>
      </c>
      <c r="AE108" s="5" t="s">
        <v>59</v>
      </c>
      <c r="AF108" s="5" t="s">
        <v>59</v>
      </c>
      <c r="AG108" s="5" t="s">
        <v>59</v>
      </c>
      <c r="AH108" s="5" t="s">
        <v>59</v>
      </c>
      <c r="AI108" s="5" t="s">
        <v>59</v>
      </c>
      <c r="AJ108" s="5" t="s">
        <v>59</v>
      </c>
      <c r="AK108" s="5" t="s">
        <v>59</v>
      </c>
      <c r="AL108" s="5" t="s">
        <v>59</v>
      </c>
      <c r="AM108" s="5" t="s">
        <v>59</v>
      </c>
      <c r="AN108" s="5" t="s">
        <v>59</v>
      </c>
      <c r="AO108" s="5" t="s">
        <v>59</v>
      </c>
      <c r="AP108" s="5" t="s">
        <v>59</v>
      </c>
      <c r="AQ108" s="5" t="s">
        <v>59</v>
      </c>
      <c r="AR108" s="5" t="s">
        <v>59</v>
      </c>
      <c r="AS108" s="5" t="s">
        <v>59</v>
      </c>
      <c r="AT108" s="5" t="s">
        <v>59</v>
      </c>
      <c r="AU108" s="5" t="s">
        <v>59</v>
      </c>
      <c r="AV108" s="5" t="s">
        <v>59</v>
      </c>
      <c r="AW108" s="5" t="s">
        <v>59</v>
      </c>
      <c r="AX108" s="5" t="s">
        <v>59</v>
      </c>
      <c r="AY108" s="5" t="s">
        <v>59</v>
      </c>
      <c r="AZ108" s="5" t="s">
        <v>59</v>
      </c>
      <c r="BA108" s="5" t="s">
        <v>59</v>
      </c>
      <c r="BB108" s="5" t="s">
        <v>59</v>
      </c>
    </row>
    <row r="109" spans="1:54" x14ac:dyDescent="0.2">
      <c r="A109" s="3" t="s">
        <v>161</v>
      </c>
      <c r="B109" s="4">
        <v>4327156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5" t="s">
        <v>59</v>
      </c>
      <c r="AB109" s="5" t="s">
        <v>59</v>
      </c>
      <c r="AC109" s="5" t="s">
        <v>59</v>
      </c>
      <c r="AD109" s="5" t="s">
        <v>59</v>
      </c>
      <c r="AE109" s="5" t="s">
        <v>59</v>
      </c>
      <c r="AF109" s="5" t="s">
        <v>59</v>
      </c>
      <c r="AG109" s="5" t="s">
        <v>59</v>
      </c>
      <c r="AH109" s="5" t="s">
        <v>59</v>
      </c>
      <c r="AI109" s="5" t="s">
        <v>59</v>
      </c>
      <c r="AJ109" s="5" t="s">
        <v>59</v>
      </c>
      <c r="AK109" s="5" t="s">
        <v>59</v>
      </c>
      <c r="AL109" s="5" t="s">
        <v>59</v>
      </c>
      <c r="AM109" s="5" t="s">
        <v>59</v>
      </c>
      <c r="AN109" s="5" t="s">
        <v>59</v>
      </c>
      <c r="AO109" s="5" t="s">
        <v>59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59</v>
      </c>
      <c r="AV109" s="5" t="s">
        <v>59</v>
      </c>
      <c r="AW109" s="5" t="s">
        <v>59</v>
      </c>
      <c r="AX109" s="5" t="s">
        <v>59</v>
      </c>
      <c r="AY109" s="5" t="s">
        <v>59</v>
      </c>
      <c r="AZ109" s="5" t="s">
        <v>59</v>
      </c>
      <c r="BA109" s="5" t="s">
        <v>59</v>
      </c>
      <c r="BB109" s="5" t="s">
        <v>59</v>
      </c>
    </row>
    <row r="110" spans="1:54" x14ac:dyDescent="0.2">
      <c r="A110" s="3" t="s">
        <v>162</v>
      </c>
      <c r="B110" s="4">
        <v>4307036</v>
      </c>
      <c r="C110" s="5" t="s">
        <v>59</v>
      </c>
      <c r="D110" s="5" t="s">
        <v>59</v>
      </c>
      <c r="E110" s="5" t="s">
        <v>59</v>
      </c>
      <c r="F110" s="5" t="s">
        <v>59</v>
      </c>
      <c r="G110" s="5" t="s">
        <v>59</v>
      </c>
      <c r="H110" s="5" t="s">
        <v>59</v>
      </c>
      <c r="I110" s="5" t="s">
        <v>59</v>
      </c>
      <c r="J110" s="5" t="s">
        <v>59</v>
      </c>
      <c r="K110" s="5" t="s">
        <v>59</v>
      </c>
      <c r="L110" s="5" t="s">
        <v>59</v>
      </c>
      <c r="M110" s="5" t="s">
        <v>59</v>
      </c>
      <c r="N110" s="5" t="s">
        <v>59</v>
      </c>
      <c r="O110" s="5" t="s">
        <v>59</v>
      </c>
      <c r="P110" s="5" t="s">
        <v>59</v>
      </c>
      <c r="Q110" s="5" t="s">
        <v>59</v>
      </c>
      <c r="R110" s="6">
        <v>58.959352399574797</v>
      </c>
      <c r="S110" s="5" t="s">
        <v>59</v>
      </c>
      <c r="T110" s="5" t="s">
        <v>59</v>
      </c>
      <c r="U110" s="5" t="s">
        <v>59</v>
      </c>
      <c r="V110" s="5" t="s">
        <v>59</v>
      </c>
      <c r="W110" s="5" t="s">
        <v>59</v>
      </c>
      <c r="X110" s="5" t="s">
        <v>59</v>
      </c>
      <c r="Y110" s="5" t="s">
        <v>59</v>
      </c>
      <c r="Z110" s="5" t="s">
        <v>59</v>
      </c>
      <c r="AA110" s="5" t="s">
        <v>59</v>
      </c>
      <c r="AB110" s="5" t="s">
        <v>59</v>
      </c>
      <c r="AC110" s="5" t="s">
        <v>59</v>
      </c>
      <c r="AD110" s="5" t="s">
        <v>59</v>
      </c>
      <c r="AE110" s="5" t="s">
        <v>59</v>
      </c>
      <c r="AF110" s="5" t="s">
        <v>59</v>
      </c>
      <c r="AG110" s="5" t="s">
        <v>59</v>
      </c>
      <c r="AH110" s="5" t="s">
        <v>59</v>
      </c>
      <c r="AI110" s="5" t="s">
        <v>59</v>
      </c>
      <c r="AJ110" s="5" t="s">
        <v>59</v>
      </c>
      <c r="AK110" s="5" t="s">
        <v>59</v>
      </c>
      <c r="AL110" s="5" t="s">
        <v>59</v>
      </c>
      <c r="AM110" s="5" t="s">
        <v>59</v>
      </c>
      <c r="AN110" s="5" t="s">
        <v>59</v>
      </c>
      <c r="AO110" s="5" t="s">
        <v>59</v>
      </c>
      <c r="AP110" s="5" t="s">
        <v>59</v>
      </c>
      <c r="AQ110" s="5" t="s">
        <v>59</v>
      </c>
      <c r="AR110" s="5" t="s">
        <v>59</v>
      </c>
      <c r="AS110" s="5" t="s">
        <v>59</v>
      </c>
      <c r="AT110" s="5" t="s">
        <v>59</v>
      </c>
      <c r="AU110" s="5" t="s">
        <v>59</v>
      </c>
      <c r="AV110" s="5" t="s">
        <v>59</v>
      </c>
      <c r="AW110" s="5" t="s">
        <v>59</v>
      </c>
      <c r="AX110" s="5" t="s">
        <v>59</v>
      </c>
      <c r="AY110" s="5" t="s">
        <v>59</v>
      </c>
      <c r="AZ110" s="5" t="s">
        <v>59</v>
      </c>
      <c r="BA110" s="5" t="s">
        <v>59</v>
      </c>
      <c r="BB110" s="5" t="s">
        <v>59</v>
      </c>
    </row>
    <row r="111" spans="1:54" x14ac:dyDescent="0.2">
      <c r="A111" s="3" t="s">
        <v>163</v>
      </c>
      <c r="B111" s="4">
        <v>4326287</v>
      </c>
      <c r="C111" s="5" t="s">
        <v>59</v>
      </c>
      <c r="D111" s="5" t="s">
        <v>59</v>
      </c>
      <c r="E111" s="5" t="s">
        <v>59</v>
      </c>
      <c r="F111" s="5" t="s">
        <v>59</v>
      </c>
      <c r="G111" s="5" t="s">
        <v>59</v>
      </c>
      <c r="H111" s="5" t="s">
        <v>59</v>
      </c>
      <c r="I111" s="5" t="s">
        <v>59</v>
      </c>
      <c r="J111" s="5" t="s">
        <v>59</v>
      </c>
      <c r="K111" s="5" t="s">
        <v>59</v>
      </c>
      <c r="L111" s="5" t="s">
        <v>59</v>
      </c>
      <c r="M111" s="5" t="s">
        <v>59</v>
      </c>
      <c r="N111" s="5" t="s">
        <v>59</v>
      </c>
      <c r="O111" s="5" t="s">
        <v>59</v>
      </c>
      <c r="P111" s="5" t="s">
        <v>59</v>
      </c>
      <c r="Q111" s="5" t="s">
        <v>59</v>
      </c>
      <c r="R111" s="5" t="s">
        <v>59</v>
      </c>
      <c r="S111" s="5" t="s">
        <v>59</v>
      </c>
      <c r="T111" s="5" t="s">
        <v>59</v>
      </c>
      <c r="U111" s="5" t="s">
        <v>59</v>
      </c>
      <c r="V111" s="5" t="s">
        <v>59</v>
      </c>
      <c r="W111" s="5" t="s">
        <v>59</v>
      </c>
      <c r="X111" s="5" t="s">
        <v>59</v>
      </c>
      <c r="Y111" s="5" t="s">
        <v>59</v>
      </c>
      <c r="Z111" s="5" t="s">
        <v>59</v>
      </c>
      <c r="AA111" s="5" t="s">
        <v>59</v>
      </c>
      <c r="AB111" s="5" t="s">
        <v>59</v>
      </c>
      <c r="AC111" s="5" t="s">
        <v>59</v>
      </c>
      <c r="AD111" s="5" t="s">
        <v>59</v>
      </c>
      <c r="AE111" s="5" t="s">
        <v>59</v>
      </c>
      <c r="AF111" s="5" t="s">
        <v>59</v>
      </c>
      <c r="AG111" s="5" t="s">
        <v>59</v>
      </c>
      <c r="AH111" s="5" t="s">
        <v>59</v>
      </c>
      <c r="AI111" s="5" t="s">
        <v>59</v>
      </c>
      <c r="AJ111" s="5" t="s">
        <v>59</v>
      </c>
      <c r="AK111" s="5" t="s">
        <v>59</v>
      </c>
      <c r="AL111" s="5" t="s">
        <v>59</v>
      </c>
      <c r="AM111" s="5" t="s">
        <v>59</v>
      </c>
      <c r="AN111" s="5" t="s">
        <v>59</v>
      </c>
      <c r="AO111" s="5" t="s">
        <v>59</v>
      </c>
      <c r="AP111" s="5" t="s">
        <v>59</v>
      </c>
      <c r="AQ111" s="5" t="s">
        <v>59</v>
      </c>
      <c r="AR111" s="5" t="s">
        <v>59</v>
      </c>
      <c r="AS111" s="5" t="s">
        <v>59</v>
      </c>
      <c r="AT111" s="5" t="s">
        <v>59</v>
      </c>
      <c r="AU111" s="5" t="s">
        <v>59</v>
      </c>
      <c r="AV111" s="5" t="s">
        <v>59</v>
      </c>
      <c r="AW111" s="5" t="s">
        <v>59</v>
      </c>
      <c r="AX111" s="5" t="s">
        <v>59</v>
      </c>
      <c r="AY111" s="5" t="s">
        <v>59</v>
      </c>
      <c r="AZ111" s="5" t="s">
        <v>59</v>
      </c>
      <c r="BA111" s="5" t="s">
        <v>59</v>
      </c>
      <c r="BB111" s="5" t="s">
        <v>59</v>
      </c>
    </row>
    <row r="112" spans="1:54" x14ac:dyDescent="0.2">
      <c r="A112" s="3" t="s">
        <v>164</v>
      </c>
      <c r="B112" s="4">
        <v>4138232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5" t="s">
        <v>59</v>
      </c>
      <c r="AA112" s="5" t="s">
        <v>59</v>
      </c>
      <c r="AB112" s="5" t="s">
        <v>59</v>
      </c>
      <c r="AC112" s="5" t="s">
        <v>59</v>
      </c>
      <c r="AD112" s="5" t="s">
        <v>59</v>
      </c>
      <c r="AE112" s="5" t="s">
        <v>59</v>
      </c>
      <c r="AF112" s="5" t="s">
        <v>59</v>
      </c>
      <c r="AG112" s="5" t="s">
        <v>59</v>
      </c>
      <c r="AH112" s="5" t="s">
        <v>59</v>
      </c>
      <c r="AI112" s="5" t="s">
        <v>59</v>
      </c>
      <c r="AJ112" s="5" t="s">
        <v>59</v>
      </c>
      <c r="AK112" s="5" t="s">
        <v>59</v>
      </c>
      <c r="AL112" s="5" t="s">
        <v>59</v>
      </c>
      <c r="AM112" s="5" t="s">
        <v>59</v>
      </c>
      <c r="AN112" s="5" t="s">
        <v>59</v>
      </c>
      <c r="AO112" s="5" t="s">
        <v>59</v>
      </c>
      <c r="AP112" s="5" t="s">
        <v>59</v>
      </c>
      <c r="AQ112" s="5" t="s">
        <v>59</v>
      </c>
      <c r="AR112" s="5" t="s">
        <v>59</v>
      </c>
      <c r="AS112" s="5" t="s">
        <v>59</v>
      </c>
      <c r="AT112" s="5" t="s">
        <v>59</v>
      </c>
      <c r="AU112" s="5" t="s">
        <v>59</v>
      </c>
      <c r="AV112" s="5" t="s">
        <v>59</v>
      </c>
      <c r="AW112" s="5" t="s">
        <v>59</v>
      </c>
      <c r="AX112" s="5" t="s">
        <v>59</v>
      </c>
      <c r="AY112" s="5" t="s">
        <v>59</v>
      </c>
      <c r="AZ112" s="5" t="s">
        <v>59</v>
      </c>
      <c r="BA112" s="5" t="s">
        <v>59</v>
      </c>
      <c r="BB112" s="5" t="s">
        <v>59</v>
      </c>
    </row>
    <row r="113" spans="1:54" x14ac:dyDescent="0.2">
      <c r="A113" s="3" t="s">
        <v>165</v>
      </c>
      <c r="B113" s="4">
        <v>4236770</v>
      </c>
      <c r="C113" s="5" t="s">
        <v>59</v>
      </c>
      <c r="D113" s="5" t="s">
        <v>59</v>
      </c>
      <c r="E113" s="5" t="s">
        <v>59</v>
      </c>
      <c r="F113" s="5" t="s">
        <v>59</v>
      </c>
      <c r="G113" s="5" t="s">
        <v>59</v>
      </c>
      <c r="H113" s="5" t="s">
        <v>59</v>
      </c>
      <c r="I113" s="5" t="s">
        <v>59</v>
      </c>
      <c r="J113" s="5" t="s">
        <v>59</v>
      </c>
      <c r="K113" s="5" t="s">
        <v>59</v>
      </c>
      <c r="L113" s="5" t="s">
        <v>59</v>
      </c>
      <c r="M113" s="5" t="s">
        <v>59</v>
      </c>
      <c r="N113" s="5" t="s">
        <v>59</v>
      </c>
      <c r="O113" s="5" t="s">
        <v>59</v>
      </c>
      <c r="P113" s="5" t="s">
        <v>59</v>
      </c>
      <c r="Q113" s="5" t="s">
        <v>59</v>
      </c>
      <c r="R113" s="5" t="s">
        <v>59</v>
      </c>
      <c r="S113" s="5" t="s">
        <v>59</v>
      </c>
      <c r="T113" s="5" t="s">
        <v>59</v>
      </c>
      <c r="U113" s="5" t="s">
        <v>59</v>
      </c>
      <c r="V113" s="5" t="s">
        <v>59</v>
      </c>
      <c r="W113" s="5" t="s">
        <v>59</v>
      </c>
      <c r="X113" s="5" t="s">
        <v>59</v>
      </c>
      <c r="Y113" s="5" t="s">
        <v>59</v>
      </c>
      <c r="Z113" s="5" t="s">
        <v>59</v>
      </c>
      <c r="AA113" s="5" t="s">
        <v>59</v>
      </c>
      <c r="AB113" s="5" t="s">
        <v>59</v>
      </c>
      <c r="AC113" s="5" t="s">
        <v>59</v>
      </c>
      <c r="AD113" s="5" t="s">
        <v>59</v>
      </c>
      <c r="AE113" s="5" t="s">
        <v>59</v>
      </c>
      <c r="AF113" s="5" t="s">
        <v>59</v>
      </c>
      <c r="AG113" s="5" t="s">
        <v>59</v>
      </c>
      <c r="AH113" s="5" t="s">
        <v>59</v>
      </c>
      <c r="AI113" s="5" t="s">
        <v>59</v>
      </c>
      <c r="AJ113" s="5" t="s">
        <v>59</v>
      </c>
      <c r="AK113" s="5" t="s">
        <v>59</v>
      </c>
      <c r="AL113" s="5" t="s">
        <v>59</v>
      </c>
      <c r="AM113" s="5" t="s">
        <v>59</v>
      </c>
      <c r="AN113" s="5" t="s">
        <v>59</v>
      </c>
      <c r="AO113" s="5" t="s">
        <v>59</v>
      </c>
      <c r="AP113" s="5" t="s">
        <v>59</v>
      </c>
      <c r="AQ113" s="5" t="s">
        <v>59</v>
      </c>
      <c r="AR113" s="5" t="s">
        <v>59</v>
      </c>
      <c r="AS113" s="5" t="s">
        <v>59</v>
      </c>
      <c r="AT113" s="5" t="s">
        <v>59</v>
      </c>
      <c r="AU113" s="5" t="s">
        <v>59</v>
      </c>
      <c r="AV113" s="5" t="s">
        <v>59</v>
      </c>
      <c r="AW113" s="5" t="s">
        <v>59</v>
      </c>
      <c r="AX113" s="5" t="s">
        <v>59</v>
      </c>
      <c r="AY113" s="5" t="s">
        <v>59</v>
      </c>
      <c r="AZ113" s="5" t="s">
        <v>59</v>
      </c>
      <c r="BA113" s="5" t="s">
        <v>59</v>
      </c>
      <c r="BB113" s="5" t="s">
        <v>59</v>
      </c>
    </row>
    <row r="114" spans="1:54" x14ac:dyDescent="0.2">
      <c r="A114" s="3" t="s">
        <v>166</v>
      </c>
      <c r="B114" s="4">
        <v>4090721</v>
      </c>
      <c r="C114" s="5" t="s">
        <v>59</v>
      </c>
      <c r="D114" s="5" t="s">
        <v>59</v>
      </c>
      <c r="E114" s="5" t="s">
        <v>59</v>
      </c>
      <c r="F114" s="5" t="s">
        <v>59</v>
      </c>
      <c r="G114" s="5" t="s">
        <v>59</v>
      </c>
      <c r="H114" s="5" t="s">
        <v>59</v>
      </c>
      <c r="I114" s="5" t="s">
        <v>59</v>
      </c>
      <c r="J114" s="5" t="s">
        <v>59</v>
      </c>
      <c r="K114" s="5" t="s">
        <v>59</v>
      </c>
      <c r="L114" s="5" t="s">
        <v>59</v>
      </c>
      <c r="M114" s="5" t="s">
        <v>59</v>
      </c>
      <c r="N114" s="5" t="s">
        <v>59</v>
      </c>
      <c r="O114" s="5" t="s">
        <v>59</v>
      </c>
      <c r="P114" s="5" t="s">
        <v>59</v>
      </c>
      <c r="Q114" s="5" t="s">
        <v>59</v>
      </c>
      <c r="R114" s="5" t="s">
        <v>59</v>
      </c>
      <c r="S114" s="5" t="s">
        <v>59</v>
      </c>
      <c r="T114" s="5" t="s">
        <v>59</v>
      </c>
      <c r="U114" s="5" t="s">
        <v>59</v>
      </c>
      <c r="V114" s="5" t="s">
        <v>59</v>
      </c>
      <c r="W114" s="5" t="s">
        <v>59</v>
      </c>
      <c r="X114" s="5" t="s">
        <v>59</v>
      </c>
      <c r="Y114" s="5" t="s">
        <v>59</v>
      </c>
      <c r="Z114" s="5" t="s">
        <v>59</v>
      </c>
      <c r="AA114" s="5" t="s">
        <v>59</v>
      </c>
      <c r="AB114" s="5" t="s">
        <v>59</v>
      </c>
      <c r="AC114" s="5" t="s">
        <v>59</v>
      </c>
      <c r="AD114" s="5" t="s">
        <v>59</v>
      </c>
      <c r="AE114" s="5" t="s">
        <v>59</v>
      </c>
      <c r="AF114" s="5" t="s">
        <v>59</v>
      </c>
      <c r="AG114" s="5" t="s">
        <v>59</v>
      </c>
      <c r="AH114" s="5" t="s">
        <v>59</v>
      </c>
      <c r="AI114" s="5" t="s">
        <v>59</v>
      </c>
      <c r="AJ114" s="5" t="s">
        <v>59</v>
      </c>
      <c r="AK114" s="5" t="s">
        <v>59</v>
      </c>
      <c r="AL114" s="5" t="s">
        <v>59</v>
      </c>
      <c r="AM114" s="5" t="s">
        <v>59</v>
      </c>
      <c r="AN114" s="5" t="s">
        <v>59</v>
      </c>
      <c r="AO114" s="5" t="s">
        <v>59</v>
      </c>
      <c r="AP114" s="5" t="s">
        <v>59</v>
      </c>
      <c r="AQ114" s="5" t="s">
        <v>59</v>
      </c>
      <c r="AR114" s="5" t="s">
        <v>59</v>
      </c>
      <c r="AS114" s="5" t="s">
        <v>59</v>
      </c>
      <c r="AT114" s="5" t="s">
        <v>59</v>
      </c>
      <c r="AU114" s="5" t="s">
        <v>59</v>
      </c>
      <c r="AV114" s="5" t="s">
        <v>59</v>
      </c>
      <c r="AW114" s="5" t="s">
        <v>59</v>
      </c>
      <c r="AX114" s="5" t="s">
        <v>59</v>
      </c>
      <c r="AY114" s="5" t="s">
        <v>59</v>
      </c>
      <c r="AZ114" s="5" t="s">
        <v>59</v>
      </c>
      <c r="BA114" s="5" t="s">
        <v>59</v>
      </c>
      <c r="BB114" s="5" t="s">
        <v>59</v>
      </c>
    </row>
    <row r="115" spans="1:54" x14ac:dyDescent="0.2">
      <c r="A115" s="3" t="s">
        <v>167</v>
      </c>
      <c r="B115" s="4">
        <v>4232369</v>
      </c>
      <c r="C115" s="5" t="s">
        <v>59</v>
      </c>
      <c r="D115" s="5" t="s">
        <v>59</v>
      </c>
      <c r="E115" s="5" t="s">
        <v>59</v>
      </c>
      <c r="F115" s="5" t="s">
        <v>59</v>
      </c>
      <c r="G115" s="5" t="s">
        <v>59</v>
      </c>
      <c r="H115" s="5" t="s">
        <v>59</v>
      </c>
      <c r="I115" s="5" t="s">
        <v>59</v>
      </c>
      <c r="J115" s="5" t="s">
        <v>59</v>
      </c>
      <c r="K115" s="5" t="s">
        <v>59</v>
      </c>
      <c r="L115" s="5" t="s">
        <v>59</v>
      </c>
      <c r="M115" s="5" t="s">
        <v>59</v>
      </c>
      <c r="N115" s="5" t="s">
        <v>59</v>
      </c>
      <c r="O115" s="5" t="s">
        <v>59</v>
      </c>
      <c r="P115" s="5" t="s">
        <v>59</v>
      </c>
      <c r="Q115" s="5" t="s">
        <v>59</v>
      </c>
      <c r="R115" s="5" t="s">
        <v>59</v>
      </c>
      <c r="S115" s="5" t="s">
        <v>59</v>
      </c>
      <c r="T115" s="5" t="s">
        <v>59</v>
      </c>
      <c r="U115" s="5" t="s">
        <v>59</v>
      </c>
      <c r="V115" s="5" t="s">
        <v>59</v>
      </c>
      <c r="W115" s="5" t="s">
        <v>59</v>
      </c>
      <c r="X115" s="5" t="s">
        <v>59</v>
      </c>
      <c r="Y115" s="5" t="s">
        <v>59</v>
      </c>
      <c r="Z115" s="5" t="s">
        <v>59</v>
      </c>
      <c r="AA115" s="5" t="s">
        <v>59</v>
      </c>
      <c r="AB115" s="5" t="s">
        <v>59</v>
      </c>
      <c r="AC115" s="5" t="s">
        <v>59</v>
      </c>
      <c r="AD115" s="5" t="s">
        <v>59</v>
      </c>
      <c r="AE115" s="5" t="s">
        <v>59</v>
      </c>
      <c r="AF115" s="5" t="s">
        <v>59</v>
      </c>
      <c r="AG115" s="5" t="s">
        <v>59</v>
      </c>
      <c r="AH115" s="5" t="s">
        <v>59</v>
      </c>
      <c r="AI115" s="5" t="s">
        <v>59</v>
      </c>
      <c r="AJ115" s="5" t="s">
        <v>59</v>
      </c>
      <c r="AK115" s="5" t="s">
        <v>59</v>
      </c>
      <c r="AL115" s="5" t="s">
        <v>59</v>
      </c>
      <c r="AM115" s="5" t="s">
        <v>59</v>
      </c>
      <c r="AN115" s="5" t="s">
        <v>59</v>
      </c>
      <c r="AO115" s="5" t="s">
        <v>59</v>
      </c>
      <c r="AP115" s="5" t="s">
        <v>59</v>
      </c>
      <c r="AQ115" s="5" t="s">
        <v>59</v>
      </c>
      <c r="AR115" s="5" t="s">
        <v>59</v>
      </c>
      <c r="AS115" s="5" t="s">
        <v>59</v>
      </c>
      <c r="AT115" s="5" t="s">
        <v>59</v>
      </c>
      <c r="AU115" s="5" t="s">
        <v>59</v>
      </c>
      <c r="AV115" s="5" t="s">
        <v>59</v>
      </c>
      <c r="AW115" s="5" t="s">
        <v>59</v>
      </c>
      <c r="AX115" s="5" t="s">
        <v>59</v>
      </c>
      <c r="AY115" s="5" t="s">
        <v>59</v>
      </c>
      <c r="AZ115" s="5" t="s">
        <v>59</v>
      </c>
      <c r="BA115" s="5" t="s">
        <v>59</v>
      </c>
      <c r="BB115" s="5" t="s">
        <v>59</v>
      </c>
    </row>
    <row r="116" spans="1:54" x14ac:dyDescent="0.2">
      <c r="A116" s="3" t="s">
        <v>168</v>
      </c>
      <c r="B116" s="4">
        <v>4752957</v>
      </c>
      <c r="C116" s="5" t="s">
        <v>59</v>
      </c>
      <c r="D116" s="5" t="s">
        <v>59</v>
      </c>
      <c r="E116" s="5" t="s">
        <v>59</v>
      </c>
      <c r="F116" s="5" t="s">
        <v>59</v>
      </c>
      <c r="G116" s="5" t="s">
        <v>59</v>
      </c>
      <c r="H116" s="5" t="s">
        <v>59</v>
      </c>
      <c r="I116" s="5" t="s">
        <v>59</v>
      </c>
      <c r="J116" s="5" t="s">
        <v>59</v>
      </c>
      <c r="K116" s="5" t="s">
        <v>59</v>
      </c>
      <c r="L116" s="5" t="s">
        <v>59</v>
      </c>
      <c r="M116" s="5" t="s">
        <v>59</v>
      </c>
      <c r="N116" s="5" t="s">
        <v>59</v>
      </c>
      <c r="O116" s="5" t="s">
        <v>59</v>
      </c>
      <c r="P116" s="5" t="s">
        <v>59</v>
      </c>
      <c r="Q116" s="5" t="s">
        <v>59</v>
      </c>
      <c r="R116" s="5" t="s">
        <v>59</v>
      </c>
      <c r="S116" s="5" t="s">
        <v>59</v>
      </c>
      <c r="T116" s="5" t="s">
        <v>59</v>
      </c>
      <c r="U116" s="5" t="s">
        <v>59</v>
      </c>
      <c r="V116" s="5" t="s">
        <v>59</v>
      </c>
      <c r="W116" s="5" t="s">
        <v>59</v>
      </c>
      <c r="X116" s="5" t="s">
        <v>59</v>
      </c>
      <c r="Y116" s="5" t="s">
        <v>59</v>
      </c>
      <c r="Z116" s="5" t="s">
        <v>59</v>
      </c>
      <c r="AA116" s="5" t="s">
        <v>59</v>
      </c>
      <c r="AB116" s="5" t="s">
        <v>59</v>
      </c>
      <c r="AC116" s="5" t="s">
        <v>59</v>
      </c>
      <c r="AD116" s="5" t="s">
        <v>59</v>
      </c>
      <c r="AE116" s="5" t="s">
        <v>59</v>
      </c>
      <c r="AF116" s="5" t="s">
        <v>59</v>
      </c>
      <c r="AG116" s="5" t="s">
        <v>59</v>
      </c>
      <c r="AH116" s="5" t="s">
        <v>59</v>
      </c>
      <c r="AI116" s="5" t="s">
        <v>59</v>
      </c>
      <c r="AJ116" s="5" t="s">
        <v>59</v>
      </c>
      <c r="AK116" s="5" t="s">
        <v>59</v>
      </c>
      <c r="AL116" s="5" t="s">
        <v>59</v>
      </c>
      <c r="AM116" s="5" t="s">
        <v>59</v>
      </c>
      <c r="AN116" s="5" t="s">
        <v>59</v>
      </c>
      <c r="AO116" s="5" t="s">
        <v>59</v>
      </c>
      <c r="AP116" s="5" t="s">
        <v>59</v>
      </c>
      <c r="AQ116" s="5" t="s">
        <v>59</v>
      </c>
      <c r="AR116" s="5" t="s">
        <v>59</v>
      </c>
      <c r="AS116" s="5" t="s">
        <v>59</v>
      </c>
      <c r="AT116" s="5" t="s">
        <v>59</v>
      </c>
      <c r="AU116" s="5" t="s">
        <v>59</v>
      </c>
      <c r="AV116" s="5" t="s">
        <v>59</v>
      </c>
      <c r="AW116" s="5" t="s">
        <v>59</v>
      </c>
      <c r="AX116" s="5" t="s">
        <v>59</v>
      </c>
      <c r="AY116" s="5" t="s">
        <v>59</v>
      </c>
      <c r="AZ116" s="5" t="s">
        <v>59</v>
      </c>
      <c r="BA116" s="5" t="s">
        <v>59</v>
      </c>
      <c r="BB116" s="5" t="s">
        <v>59</v>
      </c>
    </row>
    <row r="117" spans="1:54" x14ac:dyDescent="0.2">
      <c r="A117" s="3" t="s">
        <v>169</v>
      </c>
      <c r="B117" s="4">
        <v>4147551</v>
      </c>
      <c r="C117" s="6">
        <v>74.865814004500706</v>
      </c>
      <c r="D117" s="6">
        <v>73.569613039348198</v>
      </c>
      <c r="E117" s="6">
        <v>72.849356441894699</v>
      </c>
      <c r="F117" s="6">
        <v>71.3932598995749</v>
      </c>
      <c r="G117" s="6">
        <v>69.035998512707494</v>
      </c>
      <c r="H117" s="6">
        <v>67.863445114292901</v>
      </c>
      <c r="I117" s="6">
        <v>67.7360141689866</v>
      </c>
      <c r="J117" s="6">
        <v>67.688620913434306</v>
      </c>
      <c r="K117" s="6">
        <v>67.741077861155105</v>
      </c>
      <c r="L117" s="6">
        <v>67.786384199492403</v>
      </c>
      <c r="M117" s="6">
        <v>68.158747462905694</v>
      </c>
      <c r="N117" s="6">
        <v>66.911881540755104</v>
      </c>
      <c r="O117" s="6">
        <v>65.725000134821002</v>
      </c>
      <c r="P117" s="6">
        <v>65.606627497544807</v>
      </c>
      <c r="Q117" s="6">
        <v>65.716878248997205</v>
      </c>
      <c r="R117" s="6">
        <v>65.567184013415897</v>
      </c>
      <c r="S117" s="6">
        <v>65.635100372398597</v>
      </c>
      <c r="T117" s="6">
        <v>66.066642381152207</v>
      </c>
      <c r="U117" s="6">
        <v>65.130511798376702</v>
      </c>
      <c r="V117" s="6">
        <v>65.047011965955207</v>
      </c>
      <c r="W117" s="6">
        <v>64.537609179822695</v>
      </c>
      <c r="X117" s="6">
        <v>64.419922781399805</v>
      </c>
      <c r="Y117" s="6">
        <v>66.813889081550897</v>
      </c>
      <c r="Z117" s="6">
        <v>65.485043846741206</v>
      </c>
      <c r="AA117" s="6">
        <v>63.982666003176199</v>
      </c>
      <c r="AB117" s="6">
        <v>64.989135494492302</v>
      </c>
      <c r="AC117" s="6">
        <v>66.686820900735299</v>
      </c>
      <c r="AD117" s="6">
        <v>65.888481716452105</v>
      </c>
      <c r="AE117" s="6">
        <v>65.236755289244996</v>
      </c>
      <c r="AF117" s="6">
        <v>66.401074470749606</v>
      </c>
      <c r="AG117" s="6">
        <v>65.919293590522201</v>
      </c>
      <c r="AH117" s="6">
        <v>67.879568395972697</v>
      </c>
      <c r="AI117" s="6">
        <v>69.834264932228095</v>
      </c>
      <c r="AJ117" s="6">
        <v>69.145953710714807</v>
      </c>
      <c r="AK117" s="6">
        <v>67.964734413352204</v>
      </c>
      <c r="AL117" s="6">
        <v>69.413690255233803</v>
      </c>
      <c r="AM117" s="6">
        <v>69.098612961510995</v>
      </c>
      <c r="AN117" s="6">
        <v>72.185906523236397</v>
      </c>
      <c r="AO117" s="6">
        <v>73.415123854880605</v>
      </c>
      <c r="AP117" s="6">
        <v>77.683349528352096</v>
      </c>
      <c r="AQ117" s="6">
        <v>74.306644261214203</v>
      </c>
      <c r="AR117" s="6">
        <v>76.725758104799993</v>
      </c>
      <c r="AS117" s="6">
        <v>73.928890983570298</v>
      </c>
      <c r="AT117" s="6">
        <v>76.242070820450607</v>
      </c>
      <c r="AU117" s="6">
        <v>79.430520030440405</v>
      </c>
      <c r="AV117" s="6">
        <v>79.368908258072295</v>
      </c>
      <c r="AW117" s="6">
        <v>79.175016693748702</v>
      </c>
      <c r="AX117" s="6">
        <v>78.618753344168795</v>
      </c>
      <c r="AY117" s="5" t="s">
        <v>59</v>
      </c>
      <c r="AZ117" s="5" t="s">
        <v>59</v>
      </c>
      <c r="BA117" s="5" t="s">
        <v>59</v>
      </c>
      <c r="BB117" s="5" t="s">
        <v>59</v>
      </c>
    </row>
    <row r="118" spans="1:54" x14ac:dyDescent="0.2">
      <c r="A118" s="3" t="s">
        <v>170</v>
      </c>
      <c r="B118" s="4">
        <v>4253190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5" t="s">
        <v>59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5" t="s">
        <v>59</v>
      </c>
      <c r="AB118" s="5" t="s">
        <v>59</v>
      </c>
      <c r="AC118" s="5" t="s">
        <v>59</v>
      </c>
      <c r="AD118" s="5" t="s">
        <v>59</v>
      </c>
      <c r="AE118" s="5" t="s">
        <v>59</v>
      </c>
      <c r="AF118" s="5" t="s">
        <v>59</v>
      </c>
      <c r="AG118" s="5" t="s">
        <v>59</v>
      </c>
      <c r="AH118" s="5" t="s">
        <v>59</v>
      </c>
      <c r="AI118" s="5" t="s">
        <v>59</v>
      </c>
      <c r="AJ118" s="5" t="s">
        <v>59</v>
      </c>
      <c r="AK118" s="5" t="s">
        <v>59</v>
      </c>
      <c r="AL118" s="5" t="s">
        <v>59</v>
      </c>
      <c r="AM118" s="5" t="s">
        <v>59</v>
      </c>
      <c r="AN118" s="5" t="s">
        <v>59</v>
      </c>
      <c r="AO118" s="5" t="s">
        <v>59</v>
      </c>
      <c r="AP118" s="5" t="s">
        <v>59</v>
      </c>
      <c r="AQ118" s="5" t="s">
        <v>59</v>
      </c>
      <c r="AR118" s="5" t="s">
        <v>59</v>
      </c>
      <c r="AS118" s="5" t="s">
        <v>59</v>
      </c>
      <c r="AT118" s="5" t="s">
        <v>59</v>
      </c>
      <c r="AU118" s="5" t="s">
        <v>59</v>
      </c>
      <c r="AV118" s="5" t="s">
        <v>59</v>
      </c>
      <c r="AW118" s="5" t="s">
        <v>59</v>
      </c>
      <c r="AX118" s="5" t="s">
        <v>59</v>
      </c>
      <c r="AY118" s="5" t="s">
        <v>59</v>
      </c>
      <c r="AZ118" s="5" t="s">
        <v>59</v>
      </c>
      <c r="BA118" s="5" t="s">
        <v>59</v>
      </c>
      <c r="BB118" s="5" t="s">
        <v>59</v>
      </c>
    </row>
    <row r="119" spans="1:54" x14ac:dyDescent="0.2">
      <c r="A119" s="3" t="s">
        <v>171</v>
      </c>
      <c r="B119" s="4">
        <v>4147552</v>
      </c>
      <c r="C119" s="6">
        <v>55.840333488016903</v>
      </c>
      <c r="D119" s="6">
        <v>57.517191457544897</v>
      </c>
      <c r="E119" s="6">
        <v>56.847244344027402</v>
      </c>
      <c r="F119" s="6">
        <v>55.748244756903702</v>
      </c>
      <c r="G119" s="6">
        <v>55.023885389252598</v>
      </c>
      <c r="H119" s="6">
        <v>55.216453024042103</v>
      </c>
      <c r="I119" s="6">
        <v>55.055300728120599</v>
      </c>
      <c r="J119" s="6">
        <v>53.053660196969403</v>
      </c>
      <c r="K119" s="6">
        <v>54.216182392734197</v>
      </c>
      <c r="L119" s="6">
        <v>54.694273515686803</v>
      </c>
      <c r="M119" s="6">
        <v>55.110063630525502</v>
      </c>
      <c r="N119" s="6">
        <v>54.462081898869698</v>
      </c>
      <c r="O119" s="6">
        <v>54.431615478428803</v>
      </c>
      <c r="P119" s="6">
        <v>54.834123743991398</v>
      </c>
      <c r="Q119" s="6">
        <v>54.5268961044737</v>
      </c>
      <c r="R119" s="6">
        <v>53.715142200392897</v>
      </c>
      <c r="S119" s="6">
        <v>53.2866697293097</v>
      </c>
      <c r="T119" s="6">
        <v>53.034105749295101</v>
      </c>
      <c r="U119" s="6">
        <v>52.100420663231297</v>
      </c>
      <c r="V119" s="6">
        <v>50.823005983498902</v>
      </c>
      <c r="W119" s="6">
        <v>50.258688199392601</v>
      </c>
      <c r="X119" s="6">
        <v>51.408930376672302</v>
      </c>
      <c r="Y119" s="6">
        <v>52.419237797693803</v>
      </c>
      <c r="Z119" s="6">
        <v>51.212728991521502</v>
      </c>
      <c r="AA119" s="6">
        <v>52.277922351500898</v>
      </c>
      <c r="AB119" s="6">
        <v>53.203353737560903</v>
      </c>
      <c r="AC119" s="6">
        <v>55.896046636275202</v>
      </c>
      <c r="AD119" s="6">
        <v>58.846087307537097</v>
      </c>
      <c r="AE119" s="6">
        <v>60.439074760301999</v>
      </c>
      <c r="AF119" s="6">
        <v>61.899650433489398</v>
      </c>
      <c r="AG119" s="6">
        <v>61.209842288191801</v>
      </c>
      <c r="AH119" s="6">
        <v>60.973093468188402</v>
      </c>
      <c r="AI119" s="6">
        <v>60.615879511926899</v>
      </c>
      <c r="AJ119" s="6">
        <v>63.6103233960525</v>
      </c>
      <c r="AK119" s="6">
        <v>67.775730368413306</v>
      </c>
      <c r="AL119" s="6">
        <v>68.749152605374803</v>
      </c>
      <c r="AM119" s="6">
        <v>66.539034966725694</v>
      </c>
      <c r="AN119" s="6">
        <v>65.817744012695798</v>
      </c>
      <c r="AO119" s="6">
        <v>63.780518595827203</v>
      </c>
      <c r="AP119" s="6">
        <v>63.570625728624798</v>
      </c>
      <c r="AQ119" s="6">
        <v>59.968661279993398</v>
      </c>
      <c r="AR119" s="6">
        <v>66.051958128823998</v>
      </c>
      <c r="AS119" s="6">
        <v>69.811754982332801</v>
      </c>
      <c r="AT119" s="6">
        <v>69.919908324818095</v>
      </c>
      <c r="AU119" s="6">
        <v>73.786037547598497</v>
      </c>
      <c r="AV119" s="6">
        <v>72.356332294281401</v>
      </c>
      <c r="AW119" s="6">
        <v>71.105157091260807</v>
      </c>
      <c r="AX119" s="6">
        <v>72.763254516081702</v>
      </c>
      <c r="AY119" s="5" t="s">
        <v>59</v>
      </c>
      <c r="AZ119" s="5" t="s">
        <v>59</v>
      </c>
      <c r="BA119" s="5" t="s">
        <v>59</v>
      </c>
      <c r="BB119" s="5" t="s">
        <v>59</v>
      </c>
    </row>
    <row r="120" spans="1:54" x14ac:dyDescent="0.2">
      <c r="A120" s="3" t="s">
        <v>172</v>
      </c>
      <c r="B120" s="4">
        <v>4175233</v>
      </c>
      <c r="C120" s="5" t="s">
        <v>59</v>
      </c>
      <c r="D120" s="5" t="s">
        <v>59</v>
      </c>
      <c r="E120" s="5" t="s">
        <v>59</v>
      </c>
      <c r="F120" s="5" t="s">
        <v>59</v>
      </c>
      <c r="G120" s="5" t="s">
        <v>59</v>
      </c>
      <c r="H120" s="5" t="s">
        <v>59</v>
      </c>
      <c r="I120" s="5" t="s">
        <v>59</v>
      </c>
      <c r="J120" s="5" t="s">
        <v>59</v>
      </c>
      <c r="K120" s="5" t="s">
        <v>59</v>
      </c>
      <c r="L120" s="5" t="s">
        <v>59</v>
      </c>
      <c r="M120" s="5" t="s">
        <v>59</v>
      </c>
      <c r="N120" s="5" t="s">
        <v>59</v>
      </c>
      <c r="O120" s="5" t="s">
        <v>59</v>
      </c>
      <c r="P120" s="5" t="s">
        <v>59</v>
      </c>
      <c r="Q120" s="5" t="s">
        <v>59</v>
      </c>
      <c r="R120" s="5" t="s">
        <v>59</v>
      </c>
      <c r="S120" s="5" t="s">
        <v>59</v>
      </c>
      <c r="T120" s="5" t="s">
        <v>59</v>
      </c>
      <c r="U120" s="5" t="s">
        <v>59</v>
      </c>
      <c r="V120" s="5" t="s">
        <v>59</v>
      </c>
      <c r="W120" s="5" t="s">
        <v>59</v>
      </c>
      <c r="X120" s="5" t="s">
        <v>59</v>
      </c>
      <c r="Y120" s="5" t="s">
        <v>59</v>
      </c>
      <c r="Z120" s="5" t="s">
        <v>59</v>
      </c>
      <c r="AA120" s="5" t="s">
        <v>59</v>
      </c>
      <c r="AB120" s="5" t="s">
        <v>59</v>
      </c>
      <c r="AC120" s="5" t="s">
        <v>59</v>
      </c>
      <c r="AD120" s="5" t="s">
        <v>59</v>
      </c>
      <c r="AE120" s="5" t="s">
        <v>59</v>
      </c>
      <c r="AF120" s="5" t="s">
        <v>59</v>
      </c>
      <c r="AG120" s="5" t="s">
        <v>59</v>
      </c>
      <c r="AH120" s="5" t="s">
        <v>59</v>
      </c>
      <c r="AI120" s="5" t="s">
        <v>59</v>
      </c>
      <c r="AJ120" s="5" t="s">
        <v>59</v>
      </c>
      <c r="AK120" s="5" t="s">
        <v>59</v>
      </c>
      <c r="AL120" s="5" t="s">
        <v>59</v>
      </c>
      <c r="AM120" s="5" t="s">
        <v>59</v>
      </c>
      <c r="AN120" s="5" t="s">
        <v>59</v>
      </c>
      <c r="AO120" s="5" t="s">
        <v>59</v>
      </c>
      <c r="AP120" s="5" t="s">
        <v>59</v>
      </c>
      <c r="AQ120" s="5" t="s">
        <v>59</v>
      </c>
      <c r="AR120" s="5" t="s">
        <v>59</v>
      </c>
      <c r="AS120" s="5" t="s">
        <v>59</v>
      </c>
      <c r="AT120" s="5" t="s">
        <v>59</v>
      </c>
      <c r="AU120" s="5" t="s">
        <v>59</v>
      </c>
      <c r="AV120" s="5" t="s">
        <v>59</v>
      </c>
      <c r="AW120" s="5" t="s">
        <v>59</v>
      </c>
      <c r="AX120" s="5" t="s">
        <v>59</v>
      </c>
      <c r="AY120" s="5" t="s">
        <v>59</v>
      </c>
      <c r="AZ120" s="5" t="s">
        <v>59</v>
      </c>
      <c r="BA120" s="5" t="s">
        <v>59</v>
      </c>
      <c r="BB120" s="5" t="s">
        <v>59</v>
      </c>
    </row>
    <row r="121" spans="1:54" x14ac:dyDescent="0.2">
      <c r="A121" s="3" t="s">
        <v>173</v>
      </c>
      <c r="B121" s="4">
        <v>4316096</v>
      </c>
      <c r="C121" s="5" t="s">
        <v>59</v>
      </c>
      <c r="D121" s="5" t="s">
        <v>59</v>
      </c>
      <c r="E121" s="5" t="s">
        <v>59</v>
      </c>
      <c r="F121" s="5" t="s">
        <v>59</v>
      </c>
      <c r="G121" s="5" t="s">
        <v>59</v>
      </c>
      <c r="H121" s="5" t="s">
        <v>59</v>
      </c>
      <c r="I121" s="5" t="s">
        <v>59</v>
      </c>
      <c r="J121" s="5" t="s">
        <v>59</v>
      </c>
      <c r="K121" s="5" t="s">
        <v>59</v>
      </c>
      <c r="L121" s="5" t="s">
        <v>59</v>
      </c>
      <c r="M121" s="5" t="s">
        <v>59</v>
      </c>
      <c r="N121" s="5" t="s">
        <v>59</v>
      </c>
      <c r="O121" s="5" t="s">
        <v>59</v>
      </c>
      <c r="P121" s="5" t="s">
        <v>59</v>
      </c>
      <c r="Q121" s="5" t="s">
        <v>59</v>
      </c>
      <c r="R121" s="5" t="s">
        <v>59</v>
      </c>
      <c r="S121" s="5" t="s">
        <v>59</v>
      </c>
      <c r="T121" s="5" t="s">
        <v>59</v>
      </c>
      <c r="U121" s="5" t="s">
        <v>59</v>
      </c>
      <c r="V121" s="5" t="s">
        <v>59</v>
      </c>
      <c r="W121" s="5" t="s">
        <v>59</v>
      </c>
      <c r="X121" s="5" t="s">
        <v>59</v>
      </c>
      <c r="Y121" s="5" t="s">
        <v>59</v>
      </c>
      <c r="Z121" s="5" t="s">
        <v>59</v>
      </c>
      <c r="AA121" s="5" t="s">
        <v>59</v>
      </c>
      <c r="AB121" s="5" t="s">
        <v>59</v>
      </c>
      <c r="AC121" s="5" t="s">
        <v>59</v>
      </c>
      <c r="AD121" s="5" t="s">
        <v>59</v>
      </c>
      <c r="AE121" s="5" t="s">
        <v>59</v>
      </c>
      <c r="AF121" s="5" t="s">
        <v>59</v>
      </c>
      <c r="AG121" s="5" t="s">
        <v>59</v>
      </c>
      <c r="AH121" s="5" t="s">
        <v>59</v>
      </c>
      <c r="AI121" s="5" t="s">
        <v>59</v>
      </c>
      <c r="AJ121" s="5" t="s">
        <v>59</v>
      </c>
      <c r="AK121" s="5" t="s">
        <v>59</v>
      </c>
      <c r="AL121" s="5" t="s">
        <v>59</v>
      </c>
      <c r="AM121" s="5" t="s">
        <v>59</v>
      </c>
      <c r="AN121" s="5" t="s">
        <v>59</v>
      </c>
      <c r="AO121" s="5" t="s">
        <v>59</v>
      </c>
      <c r="AP121" s="5" t="s">
        <v>59</v>
      </c>
      <c r="AQ121" s="5" t="s">
        <v>59</v>
      </c>
      <c r="AR121" s="5" t="s">
        <v>59</v>
      </c>
      <c r="AS121" s="5" t="s">
        <v>59</v>
      </c>
      <c r="AT121" s="5" t="s">
        <v>59</v>
      </c>
      <c r="AU121" s="5" t="s">
        <v>59</v>
      </c>
      <c r="AV121" s="5" t="s">
        <v>59</v>
      </c>
      <c r="AW121" s="5" t="s">
        <v>59</v>
      </c>
      <c r="AX121" s="5" t="s">
        <v>59</v>
      </c>
      <c r="AY121" s="5" t="s">
        <v>59</v>
      </c>
      <c r="AZ121" s="5" t="s">
        <v>59</v>
      </c>
      <c r="BA121" s="5" t="s">
        <v>59</v>
      </c>
      <c r="BB121" s="5" t="s">
        <v>59</v>
      </c>
    </row>
    <row r="122" spans="1:54" x14ac:dyDescent="0.2">
      <c r="A122" s="3" t="s">
        <v>174</v>
      </c>
      <c r="B122" s="4">
        <v>4321272</v>
      </c>
      <c r="C122" s="5" t="s">
        <v>59</v>
      </c>
      <c r="D122" s="5" t="s">
        <v>59</v>
      </c>
      <c r="E122" s="5" t="s">
        <v>59</v>
      </c>
      <c r="F122" s="5" t="s">
        <v>59</v>
      </c>
      <c r="G122" s="5" t="s">
        <v>59</v>
      </c>
      <c r="H122" s="5" t="s">
        <v>59</v>
      </c>
      <c r="I122" s="5" t="s">
        <v>59</v>
      </c>
      <c r="J122" s="5" t="s">
        <v>59</v>
      </c>
      <c r="K122" s="5" t="s">
        <v>59</v>
      </c>
      <c r="L122" s="5" t="s">
        <v>59</v>
      </c>
      <c r="M122" s="5" t="s">
        <v>59</v>
      </c>
      <c r="N122" s="5" t="s">
        <v>59</v>
      </c>
      <c r="O122" s="5" t="s">
        <v>59</v>
      </c>
      <c r="P122" s="5" t="s">
        <v>59</v>
      </c>
      <c r="Q122" s="5" t="s">
        <v>59</v>
      </c>
      <c r="R122" s="5" t="s">
        <v>59</v>
      </c>
      <c r="S122" s="5" t="s">
        <v>59</v>
      </c>
      <c r="T122" s="5" t="s">
        <v>59</v>
      </c>
      <c r="U122" s="5" t="s">
        <v>59</v>
      </c>
      <c r="V122" s="5" t="s">
        <v>59</v>
      </c>
      <c r="W122" s="5" t="s">
        <v>59</v>
      </c>
      <c r="X122" s="5" t="s">
        <v>59</v>
      </c>
      <c r="Y122" s="5" t="s">
        <v>59</v>
      </c>
      <c r="Z122" s="5" t="s">
        <v>59</v>
      </c>
      <c r="AA122" s="5" t="s">
        <v>59</v>
      </c>
      <c r="AB122" s="5" t="s">
        <v>59</v>
      </c>
      <c r="AC122" s="5" t="s">
        <v>59</v>
      </c>
      <c r="AD122" s="5" t="s">
        <v>59</v>
      </c>
      <c r="AE122" s="5" t="s">
        <v>59</v>
      </c>
      <c r="AF122" s="5" t="s">
        <v>59</v>
      </c>
      <c r="AG122" s="5" t="s">
        <v>59</v>
      </c>
      <c r="AH122" s="5" t="s">
        <v>59</v>
      </c>
      <c r="AI122" s="5" t="s">
        <v>59</v>
      </c>
      <c r="AJ122" s="5" t="s">
        <v>59</v>
      </c>
      <c r="AK122" s="5" t="s">
        <v>59</v>
      </c>
      <c r="AL122" s="5" t="s">
        <v>59</v>
      </c>
      <c r="AM122" s="5" t="s">
        <v>59</v>
      </c>
      <c r="AN122" s="5" t="s">
        <v>59</v>
      </c>
      <c r="AO122" s="5" t="s">
        <v>59</v>
      </c>
      <c r="AP122" s="5" t="s">
        <v>59</v>
      </c>
      <c r="AQ122" s="5" t="s">
        <v>59</v>
      </c>
      <c r="AR122" s="5" t="s">
        <v>59</v>
      </c>
      <c r="AS122" s="5" t="s">
        <v>59</v>
      </c>
      <c r="AT122" s="5" t="s">
        <v>59</v>
      </c>
      <c r="AU122" s="5" t="s">
        <v>59</v>
      </c>
      <c r="AV122" s="5" t="s">
        <v>59</v>
      </c>
      <c r="AW122" s="5" t="s">
        <v>59</v>
      </c>
      <c r="AX122" s="5" t="s">
        <v>59</v>
      </c>
      <c r="AY122" s="5" t="s">
        <v>59</v>
      </c>
      <c r="AZ122" s="5" t="s">
        <v>59</v>
      </c>
      <c r="BA122" s="5" t="s">
        <v>59</v>
      </c>
      <c r="BB122" s="5" t="s">
        <v>59</v>
      </c>
    </row>
    <row r="123" spans="1:54" x14ac:dyDescent="0.2">
      <c r="A123" s="3" t="s">
        <v>175</v>
      </c>
      <c r="B123" s="4">
        <v>4629654</v>
      </c>
      <c r="C123" s="5" t="s">
        <v>59</v>
      </c>
      <c r="D123" s="5" t="s">
        <v>59</v>
      </c>
      <c r="E123" s="5" t="s">
        <v>59</v>
      </c>
      <c r="F123" s="5" t="s">
        <v>59</v>
      </c>
      <c r="G123" s="5" t="s">
        <v>59</v>
      </c>
      <c r="H123" s="5" t="s">
        <v>59</v>
      </c>
      <c r="I123" s="5" t="s">
        <v>59</v>
      </c>
      <c r="J123" s="5" t="s">
        <v>59</v>
      </c>
      <c r="K123" s="5" t="s">
        <v>59</v>
      </c>
      <c r="L123" s="5" t="s">
        <v>59</v>
      </c>
      <c r="M123" s="5" t="s">
        <v>59</v>
      </c>
      <c r="N123" s="5" t="s">
        <v>59</v>
      </c>
      <c r="O123" s="5" t="s">
        <v>59</v>
      </c>
      <c r="P123" s="5" t="s">
        <v>59</v>
      </c>
      <c r="Q123" s="5" t="s">
        <v>59</v>
      </c>
      <c r="R123" s="5" t="s">
        <v>59</v>
      </c>
      <c r="S123" s="5" t="s">
        <v>59</v>
      </c>
      <c r="T123" s="5" t="s">
        <v>59</v>
      </c>
      <c r="U123" s="5" t="s">
        <v>59</v>
      </c>
      <c r="V123" s="5" t="s">
        <v>59</v>
      </c>
      <c r="W123" s="5" t="s">
        <v>59</v>
      </c>
      <c r="X123" s="5" t="s">
        <v>59</v>
      </c>
      <c r="Y123" s="5" t="s">
        <v>59</v>
      </c>
      <c r="Z123" s="5" t="s">
        <v>59</v>
      </c>
      <c r="AA123" s="5" t="s">
        <v>59</v>
      </c>
      <c r="AB123" s="5" t="s">
        <v>59</v>
      </c>
      <c r="AC123" s="5" t="s">
        <v>59</v>
      </c>
      <c r="AD123" s="5" t="s">
        <v>59</v>
      </c>
      <c r="AE123" s="5" t="s">
        <v>59</v>
      </c>
      <c r="AF123" s="5" t="s">
        <v>59</v>
      </c>
      <c r="AG123" s="5" t="s">
        <v>59</v>
      </c>
      <c r="AH123" s="5" t="s">
        <v>59</v>
      </c>
      <c r="AI123" s="5" t="s">
        <v>59</v>
      </c>
      <c r="AJ123" s="5" t="s">
        <v>59</v>
      </c>
      <c r="AK123" s="5" t="s">
        <v>59</v>
      </c>
      <c r="AL123" s="5" t="s">
        <v>59</v>
      </c>
      <c r="AM123" s="5" t="s">
        <v>59</v>
      </c>
      <c r="AN123" s="5" t="s">
        <v>59</v>
      </c>
      <c r="AO123" s="5" t="s">
        <v>59</v>
      </c>
      <c r="AP123" s="5" t="s">
        <v>59</v>
      </c>
      <c r="AQ123" s="5" t="s">
        <v>59</v>
      </c>
      <c r="AR123" s="5" t="s">
        <v>59</v>
      </c>
      <c r="AS123" s="5" t="s">
        <v>59</v>
      </c>
      <c r="AT123" s="5" t="s">
        <v>59</v>
      </c>
      <c r="AU123" s="5" t="s">
        <v>59</v>
      </c>
      <c r="AV123" s="5" t="s">
        <v>59</v>
      </c>
      <c r="AW123" s="5" t="s">
        <v>59</v>
      </c>
      <c r="AX123" s="5" t="s">
        <v>59</v>
      </c>
      <c r="AY123" s="5" t="s">
        <v>59</v>
      </c>
      <c r="AZ123" s="5" t="s">
        <v>59</v>
      </c>
      <c r="BA123" s="5" t="s">
        <v>59</v>
      </c>
      <c r="BB123" s="5" t="s">
        <v>59</v>
      </c>
    </row>
    <row r="124" spans="1:54" x14ac:dyDescent="0.2">
      <c r="A124" s="3" t="s">
        <v>176</v>
      </c>
      <c r="B124" s="4">
        <v>4175234</v>
      </c>
      <c r="C124" s="5" t="s">
        <v>59</v>
      </c>
      <c r="D124" s="5" t="s">
        <v>59</v>
      </c>
      <c r="E124" s="5" t="s">
        <v>59</v>
      </c>
      <c r="F124" s="5" t="s">
        <v>59</v>
      </c>
      <c r="G124" s="5" t="s">
        <v>59</v>
      </c>
      <c r="H124" s="5" t="s">
        <v>59</v>
      </c>
      <c r="I124" s="5" t="s">
        <v>59</v>
      </c>
      <c r="J124" s="5" t="s">
        <v>59</v>
      </c>
      <c r="K124" s="5" t="s">
        <v>59</v>
      </c>
      <c r="L124" s="5" t="s">
        <v>59</v>
      </c>
      <c r="M124" s="5" t="s">
        <v>59</v>
      </c>
      <c r="N124" s="5" t="s">
        <v>59</v>
      </c>
      <c r="O124" s="5" t="s">
        <v>59</v>
      </c>
      <c r="P124" s="5" t="s">
        <v>59</v>
      </c>
      <c r="Q124" s="5" t="s">
        <v>59</v>
      </c>
      <c r="R124" s="5" t="s">
        <v>59</v>
      </c>
      <c r="S124" s="5" t="s">
        <v>59</v>
      </c>
      <c r="T124" s="5" t="s">
        <v>59</v>
      </c>
      <c r="U124" s="5" t="s">
        <v>59</v>
      </c>
      <c r="V124" s="5" t="s">
        <v>59</v>
      </c>
      <c r="W124" s="5" t="s">
        <v>59</v>
      </c>
      <c r="X124" s="5" t="s">
        <v>59</v>
      </c>
      <c r="Y124" s="5" t="s">
        <v>59</v>
      </c>
      <c r="Z124" s="5" t="s">
        <v>59</v>
      </c>
      <c r="AA124" s="5" t="s">
        <v>59</v>
      </c>
      <c r="AB124" s="5" t="s">
        <v>59</v>
      </c>
      <c r="AC124" s="5" t="s">
        <v>59</v>
      </c>
      <c r="AD124" s="5" t="s">
        <v>59</v>
      </c>
      <c r="AE124" s="5" t="s">
        <v>59</v>
      </c>
      <c r="AF124" s="5" t="s">
        <v>59</v>
      </c>
      <c r="AG124" s="5" t="s">
        <v>59</v>
      </c>
      <c r="AH124" s="5" t="s">
        <v>59</v>
      </c>
      <c r="AI124" s="5" t="s">
        <v>59</v>
      </c>
      <c r="AJ124" s="5" t="s">
        <v>59</v>
      </c>
      <c r="AK124" s="5" t="s">
        <v>59</v>
      </c>
      <c r="AL124" s="5" t="s">
        <v>59</v>
      </c>
      <c r="AM124" s="5" t="s">
        <v>59</v>
      </c>
      <c r="AN124" s="5" t="s">
        <v>59</v>
      </c>
      <c r="AO124" s="5" t="s">
        <v>59</v>
      </c>
      <c r="AP124" s="5" t="s">
        <v>59</v>
      </c>
      <c r="AQ124" s="5" t="s">
        <v>59</v>
      </c>
      <c r="AR124" s="5" t="s">
        <v>59</v>
      </c>
      <c r="AS124" s="5" t="s">
        <v>59</v>
      </c>
      <c r="AT124" s="5" t="s">
        <v>59</v>
      </c>
      <c r="AU124" s="5" t="s">
        <v>59</v>
      </c>
      <c r="AV124" s="5" t="s">
        <v>59</v>
      </c>
      <c r="AW124" s="5" t="s">
        <v>59</v>
      </c>
      <c r="AX124" s="5" t="s">
        <v>59</v>
      </c>
      <c r="AY124" s="5" t="s">
        <v>59</v>
      </c>
      <c r="AZ124" s="5" t="s">
        <v>59</v>
      </c>
      <c r="BA124" s="5" t="s">
        <v>59</v>
      </c>
      <c r="BB124" s="5" t="s">
        <v>59</v>
      </c>
    </row>
    <row r="125" spans="1:54" x14ac:dyDescent="0.2">
      <c r="A125" s="3" t="s">
        <v>177</v>
      </c>
      <c r="B125" s="4">
        <v>4332554</v>
      </c>
      <c r="C125" s="6">
        <v>68.971571002927604</v>
      </c>
      <c r="D125" s="6">
        <v>69.624007420265002</v>
      </c>
      <c r="E125" s="6">
        <v>68.243403732638498</v>
      </c>
      <c r="F125" s="6">
        <v>68.071363589253394</v>
      </c>
      <c r="G125" s="5" t="s">
        <v>59</v>
      </c>
      <c r="H125" s="5" t="s">
        <v>59</v>
      </c>
      <c r="I125" s="5" t="s">
        <v>59</v>
      </c>
      <c r="J125" s="5" t="s">
        <v>59</v>
      </c>
      <c r="K125" s="5" t="s">
        <v>59</v>
      </c>
      <c r="L125" s="6">
        <v>68.057100532775294</v>
      </c>
      <c r="M125" s="6">
        <v>69.441893301351797</v>
      </c>
      <c r="N125" s="5" t="s">
        <v>59</v>
      </c>
      <c r="O125" s="5" t="s">
        <v>59</v>
      </c>
      <c r="P125" s="6">
        <v>64.678613300518606</v>
      </c>
      <c r="Q125" s="5" t="s">
        <v>59</v>
      </c>
      <c r="R125" s="6">
        <v>67.289378540772006</v>
      </c>
      <c r="S125" s="6">
        <v>64.337283664425897</v>
      </c>
      <c r="T125" s="6">
        <v>61.770300157506398</v>
      </c>
      <c r="U125" s="6">
        <v>64.844875662022304</v>
      </c>
      <c r="V125" s="6">
        <v>61.228333541043099</v>
      </c>
      <c r="W125" s="5" t="s">
        <v>59</v>
      </c>
      <c r="X125" s="5" t="s">
        <v>59</v>
      </c>
      <c r="Y125" s="5" t="s">
        <v>59</v>
      </c>
      <c r="Z125" s="6">
        <v>55.464153957051103</v>
      </c>
      <c r="AA125" s="5" t="s">
        <v>59</v>
      </c>
      <c r="AB125" s="5" t="s">
        <v>59</v>
      </c>
      <c r="AC125" s="5" t="s">
        <v>59</v>
      </c>
      <c r="AD125" s="5" t="s">
        <v>59</v>
      </c>
      <c r="AE125" s="5" t="s">
        <v>59</v>
      </c>
      <c r="AF125" s="5" t="s">
        <v>59</v>
      </c>
      <c r="AG125" s="5" t="s">
        <v>59</v>
      </c>
      <c r="AH125" s="5" t="s">
        <v>59</v>
      </c>
      <c r="AI125" s="5" t="s">
        <v>59</v>
      </c>
      <c r="AJ125" s="5" t="s">
        <v>59</v>
      </c>
      <c r="AK125" s="5" t="s">
        <v>59</v>
      </c>
      <c r="AL125" s="5" t="s">
        <v>59</v>
      </c>
      <c r="AM125" s="5" t="s">
        <v>59</v>
      </c>
      <c r="AN125" s="5" t="s">
        <v>59</v>
      </c>
      <c r="AO125" s="5" t="s">
        <v>59</v>
      </c>
      <c r="AP125" s="5" t="s">
        <v>59</v>
      </c>
      <c r="AQ125" s="5" t="s">
        <v>59</v>
      </c>
      <c r="AR125" s="5" t="s">
        <v>59</v>
      </c>
      <c r="AS125" s="5" t="s">
        <v>59</v>
      </c>
      <c r="AT125" s="5" t="s">
        <v>59</v>
      </c>
      <c r="AU125" s="5" t="s">
        <v>59</v>
      </c>
      <c r="AV125" s="5" t="s">
        <v>59</v>
      </c>
      <c r="AW125" s="5" t="s">
        <v>59</v>
      </c>
      <c r="AX125" s="5" t="s">
        <v>59</v>
      </c>
      <c r="AY125" s="5" t="s">
        <v>59</v>
      </c>
      <c r="AZ125" s="5" t="s">
        <v>59</v>
      </c>
      <c r="BA125" s="5" t="s">
        <v>59</v>
      </c>
      <c r="BB125" s="5" t="s">
        <v>59</v>
      </c>
    </row>
    <row r="126" spans="1:54" x14ac:dyDescent="0.2">
      <c r="A126" s="3" t="s">
        <v>178</v>
      </c>
      <c r="B126" s="4">
        <v>4543330</v>
      </c>
      <c r="C126" s="5" t="s">
        <v>59</v>
      </c>
      <c r="D126" s="5" t="s">
        <v>59</v>
      </c>
      <c r="E126" s="5" t="s">
        <v>59</v>
      </c>
      <c r="F126" s="5" t="s">
        <v>59</v>
      </c>
      <c r="G126" s="5" t="s">
        <v>59</v>
      </c>
      <c r="H126" s="5" t="s">
        <v>59</v>
      </c>
      <c r="I126" s="5" t="s">
        <v>59</v>
      </c>
      <c r="J126" s="5" t="s">
        <v>59</v>
      </c>
      <c r="K126" s="5" t="s">
        <v>59</v>
      </c>
      <c r="L126" s="5" t="s">
        <v>59</v>
      </c>
      <c r="M126" s="5" t="s">
        <v>59</v>
      </c>
      <c r="N126" s="5" t="s">
        <v>59</v>
      </c>
      <c r="O126" s="5" t="s">
        <v>59</v>
      </c>
      <c r="P126" s="5" t="s">
        <v>59</v>
      </c>
      <c r="Q126" s="5" t="s">
        <v>59</v>
      </c>
      <c r="R126" s="5" t="s">
        <v>59</v>
      </c>
      <c r="S126" s="5" t="s">
        <v>59</v>
      </c>
      <c r="T126" s="5" t="s">
        <v>59</v>
      </c>
      <c r="U126" s="5" t="s">
        <v>59</v>
      </c>
      <c r="V126" s="5" t="s">
        <v>59</v>
      </c>
      <c r="W126" s="5" t="s">
        <v>59</v>
      </c>
      <c r="X126" s="5" t="s">
        <v>59</v>
      </c>
      <c r="Y126" s="5" t="s">
        <v>59</v>
      </c>
      <c r="Z126" s="5" t="s">
        <v>59</v>
      </c>
      <c r="AA126" s="5" t="s">
        <v>59</v>
      </c>
      <c r="AB126" s="5" t="s">
        <v>59</v>
      </c>
      <c r="AC126" s="5" t="s">
        <v>59</v>
      </c>
      <c r="AD126" s="5" t="s">
        <v>59</v>
      </c>
      <c r="AE126" s="5" t="s">
        <v>59</v>
      </c>
      <c r="AF126" s="5" t="s">
        <v>59</v>
      </c>
      <c r="AG126" s="5" t="s">
        <v>59</v>
      </c>
      <c r="AH126" s="5" t="s">
        <v>59</v>
      </c>
      <c r="AI126" s="5" t="s">
        <v>59</v>
      </c>
      <c r="AJ126" s="5" t="s">
        <v>59</v>
      </c>
      <c r="AK126" s="5" t="s">
        <v>59</v>
      </c>
      <c r="AL126" s="5" t="s">
        <v>59</v>
      </c>
      <c r="AM126" s="5" t="s">
        <v>59</v>
      </c>
      <c r="AN126" s="5" t="s">
        <v>59</v>
      </c>
      <c r="AO126" s="5" t="s">
        <v>59</v>
      </c>
      <c r="AP126" s="5" t="s">
        <v>59</v>
      </c>
      <c r="AQ126" s="5" t="s">
        <v>59</v>
      </c>
      <c r="AR126" s="5" t="s">
        <v>59</v>
      </c>
      <c r="AS126" s="5" t="s">
        <v>59</v>
      </c>
      <c r="AT126" s="5" t="s">
        <v>59</v>
      </c>
      <c r="AU126" s="5" t="s">
        <v>59</v>
      </c>
      <c r="AV126" s="5" t="s">
        <v>59</v>
      </c>
      <c r="AW126" s="5" t="s">
        <v>59</v>
      </c>
      <c r="AX126" s="5" t="s">
        <v>59</v>
      </c>
      <c r="AY126" s="5" t="s">
        <v>59</v>
      </c>
      <c r="AZ126" s="5" t="s">
        <v>59</v>
      </c>
      <c r="BA126" s="5" t="s">
        <v>59</v>
      </c>
      <c r="BB126" s="5" t="s">
        <v>59</v>
      </c>
    </row>
    <row r="127" spans="1:54" x14ac:dyDescent="0.2">
      <c r="A127" s="3" t="s">
        <v>179</v>
      </c>
      <c r="B127" s="4">
        <v>4202879</v>
      </c>
      <c r="C127" s="5" t="s">
        <v>59</v>
      </c>
      <c r="D127" s="5" t="s">
        <v>59</v>
      </c>
      <c r="E127" s="5" t="s">
        <v>59</v>
      </c>
      <c r="F127" s="5" t="s">
        <v>59</v>
      </c>
      <c r="G127" s="5" t="s">
        <v>59</v>
      </c>
      <c r="H127" s="5" t="s">
        <v>59</v>
      </c>
      <c r="I127" s="5" t="s">
        <v>59</v>
      </c>
      <c r="J127" s="5" t="s">
        <v>59</v>
      </c>
      <c r="K127" s="5" t="s">
        <v>59</v>
      </c>
      <c r="L127" s="5" t="s">
        <v>59</v>
      </c>
      <c r="M127" s="5" t="s">
        <v>59</v>
      </c>
      <c r="N127" s="5" t="s">
        <v>59</v>
      </c>
      <c r="O127" s="5" t="s">
        <v>59</v>
      </c>
      <c r="P127" s="5" t="s">
        <v>59</v>
      </c>
      <c r="Q127" s="5" t="s">
        <v>59</v>
      </c>
      <c r="R127" s="5" t="s">
        <v>59</v>
      </c>
      <c r="S127" s="5" t="s">
        <v>59</v>
      </c>
      <c r="T127" s="5" t="s">
        <v>59</v>
      </c>
      <c r="U127" s="5" t="s">
        <v>59</v>
      </c>
      <c r="V127" s="5" t="s">
        <v>59</v>
      </c>
      <c r="W127" s="5" t="s">
        <v>59</v>
      </c>
      <c r="X127" s="5" t="s">
        <v>59</v>
      </c>
      <c r="Y127" s="5" t="s">
        <v>59</v>
      </c>
      <c r="Z127" s="5" t="s">
        <v>59</v>
      </c>
      <c r="AA127" s="5" t="s">
        <v>59</v>
      </c>
      <c r="AB127" s="5" t="s">
        <v>59</v>
      </c>
      <c r="AC127" s="5" t="s">
        <v>59</v>
      </c>
      <c r="AD127" s="5" t="s">
        <v>59</v>
      </c>
      <c r="AE127" s="5" t="s">
        <v>59</v>
      </c>
      <c r="AF127" s="5" t="s">
        <v>59</v>
      </c>
      <c r="AG127" s="5" t="s">
        <v>59</v>
      </c>
      <c r="AH127" s="5" t="s">
        <v>59</v>
      </c>
      <c r="AI127" s="5" t="s">
        <v>59</v>
      </c>
      <c r="AJ127" s="5" t="s">
        <v>59</v>
      </c>
      <c r="AK127" s="5" t="s">
        <v>59</v>
      </c>
      <c r="AL127" s="5" t="s">
        <v>59</v>
      </c>
      <c r="AM127" s="5" t="s">
        <v>59</v>
      </c>
      <c r="AN127" s="5" t="s">
        <v>59</v>
      </c>
      <c r="AO127" s="5" t="s">
        <v>59</v>
      </c>
      <c r="AP127" s="5" t="s">
        <v>59</v>
      </c>
      <c r="AQ127" s="5" t="s">
        <v>59</v>
      </c>
      <c r="AR127" s="5" t="s">
        <v>59</v>
      </c>
      <c r="AS127" s="5" t="s">
        <v>59</v>
      </c>
      <c r="AT127" s="5" t="s">
        <v>59</v>
      </c>
      <c r="AU127" s="5" t="s">
        <v>59</v>
      </c>
      <c r="AV127" s="5" t="s">
        <v>59</v>
      </c>
      <c r="AW127" s="5" t="s">
        <v>59</v>
      </c>
      <c r="AX127" s="5" t="s">
        <v>59</v>
      </c>
      <c r="AY127" s="5" t="s">
        <v>59</v>
      </c>
      <c r="AZ127" s="5" t="s">
        <v>59</v>
      </c>
      <c r="BA127" s="5" t="s">
        <v>59</v>
      </c>
      <c r="BB127" s="5" t="s">
        <v>59</v>
      </c>
    </row>
    <row r="128" spans="1:54" x14ac:dyDescent="0.2">
      <c r="A128" s="3" t="s">
        <v>180</v>
      </c>
      <c r="B128" s="4">
        <v>4346255</v>
      </c>
      <c r="C128" s="5" t="s">
        <v>59</v>
      </c>
      <c r="D128" s="5" t="s">
        <v>59</v>
      </c>
      <c r="E128" s="5" t="s">
        <v>59</v>
      </c>
      <c r="F128" s="5" t="s">
        <v>59</v>
      </c>
      <c r="G128" s="5" t="s">
        <v>59</v>
      </c>
      <c r="H128" s="5" t="s">
        <v>59</v>
      </c>
      <c r="I128" s="5" t="s">
        <v>59</v>
      </c>
      <c r="J128" s="5" t="s">
        <v>59</v>
      </c>
      <c r="K128" s="5" t="s">
        <v>59</v>
      </c>
      <c r="L128" s="5" t="s">
        <v>59</v>
      </c>
      <c r="M128" s="5" t="s">
        <v>59</v>
      </c>
      <c r="N128" s="5" t="s">
        <v>59</v>
      </c>
      <c r="O128" s="5" t="s">
        <v>59</v>
      </c>
      <c r="P128" s="5" t="s">
        <v>59</v>
      </c>
      <c r="Q128" s="5" t="s">
        <v>59</v>
      </c>
      <c r="R128" s="5" t="s">
        <v>59</v>
      </c>
      <c r="S128" s="5" t="s">
        <v>59</v>
      </c>
      <c r="T128" s="5" t="s">
        <v>59</v>
      </c>
      <c r="U128" s="5" t="s">
        <v>59</v>
      </c>
      <c r="V128" s="5" t="s">
        <v>59</v>
      </c>
      <c r="W128" s="5" t="s">
        <v>59</v>
      </c>
      <c r="X128" s="5" t="s">
        <v>59</v>
      </c>
      <c r="Y128" s="5" t="s">
        <v>59</v>
      </c>
      <c r="Z128" s="5" t="s">
        <v>59</v>
      </c>
      <c r="AA128" s="5" t="s">
        <v>59</v>
      </c>
      <c r="AB128" s="5" t="s">
        <v>59</v>
      </c>
      <c r="AC128" s="5" t="s">
        <v>59</v>
      </c>
      <c r="AD128" s="5" t="s">
        <v>59</v>
      </c>
      <c r="AE128" s="5" t="s">
        <v>59</v>
      </c>
      <c r="AF128" s="5" t="s">
        <v>59</v>
      </c>
      <c r="AG128" s="5" t="s">
        <v>59</v>
      </c>
      <c r="AH128" s="5" t="s">
        <v>59</v>
      </c>
      <c r="AI128" s="5" t="s">
        <v>59</v>
      </c>
      <c r="AJ128" s="5" t="s">
        <v>59</v>
      </c>
      <c r="AK128" s="5" t="s">
        <v>59</v>
      </c>
      <c r="AL128" s="5" t="s">
        <v>59</v>
      </c>
      <c r="AM128" s="5" t="s">
        <v>59</v>
      </c>
      <c r="AN128" s="5" t="s">
        <v>59</v>
      </c>
      <c r="AO128" s="5" t="s">
        <v>59</v>
      </c>
      <c r="AP128" s="5" t="s">
        <v>59</v>
      </c>
      <c r="AQ128" s="5" t="s">
        <v>59</v>
      </c>
      <c r="AR128" s="5" t="s">
        <v>59</v>
      </c>
      <c r="AS128" s="5" t="s">
        <v>59</v>
      </c>
      <c r="AT128" s="5" t="s">
        <v>59</v>
      </c>
      <c r="AU128" s="5" t="s">
        <v>59</v>
      </c>
      <c r="AV128" s="5" t="s">
        <v>59</v>
      </c>
      <c r="AW128" s="5" t="s">
        <v>59</v>
      </c>
      <c r="AX128" s="5" t="s">
        <v>59</v>
      </c>
      <c r="AY128" s="5" t="s">
        <v>59</v>
      </c>
      <c r="AZ128" s="5" t="s">
        <v>59</v>
      </c>
      <c r="BA128" s="5" t="s">
        <v>59</v>
      </c>
      <c r="BB128" s="5" t="s">
        <v>59</v>
      </c>
    </row>
    <row r="129" spans="1:54" x14ac:dyDescent="0.2">
      <c r="A129" s="3" t="s">
        <v>181</v>
      </c>
      <c r="B129" s="4">
        <v>4556300</v>
      </c>
      <c r="C129" s="5" t="s">
        <v>59</v>
      </c>
      <c r="D129" s="5" t="s">
        <v>59</v>
      </c>
      <c r="E129" s="5" t="s">
        <v>59</v>
      </c>
      <c r="F129" s="5" t="s">
        <v>59</v>
      </c>
      <c r="G129" s="5" t="s">
        <v>59</v>
      </c>
      <c r="H129" s="5" t="s">
        <v>59</v>
      </c>
      <c r="I129" s="5" t="s">
        <v>59</v>
      </c>
      <c r="J129" s="5" t="s">
        <v>59</v>
      </c>
      <c r="K129" s="5" t="s">
        <v>59</v>
      </c>
      <c r="L129" s="5" t="s">
        <v>59</v>
      </c>
      <c r="M129" s="5" t="s">
        <v>59</v>
      </c>
      <c r="N129" s="5" t="s">
        <v>59</v>
      </c>
      <c r="O129" s="5" t="s">
        <v>59</v>
      </c>
      <c r="P129" s="5" t="s">
        <v>59</v>
      </c>
      <c r="Q129" s="5" t="s">
        <v>59</v>
      </c>
      <c r="R129" s="5" t="s">
        <v>59</v>
      </c>
      <c r="S129" s="5" t="s">
        <v>59</v>
      </c>
      <c r="T129" s="5" t="s">
        <v>59</v>
      </c>
      <c r="U129" s="5" t="s">
        <v>59</v>
      </c>
      <c r="V129" s="5" t="s">
        <v>59</v>
      </c>
      <c r="W129" s="5" t="s">
        <v>59</v>
      </c>
      <c r="X129" s="5" t="s">
        <v>59</v>
      </c>
      <c r="Y129" s="5" t="s">
        <v>59</v>
      </c>
      <c r="Z129" s="5" t="s">
        <v>59</v>
      </c>
      <c r="AA129" s="5" t="s">
        <v>59</v>
      </c>
      <c r="AB129" s="5" t="s">
        <v>59</v>
      </c>
      <c r="AC129" s="5" t="s">
        <v>59</v>
      </c>
      <c r="AD129" s="5" t="s">
        <v>59</v>
      </c>
      <c r="AE129" s="5" t="s">
        <v>59</v>
      </c>
      <c r="AF129" s="5" t="s">
        <v>59</v>
      </c>
      <c r="AG129" s="5" t="s">
        <v>59</v>
      </c>
      <c r="AH129" s="5" t="s">
        <v>59</v>
      </c>
      <c r="AI129" s="5" t="s">
        <v>59</v>
      </c>
      <c r="AJ129" s="5" t="s">
        <v>59</v>
      </c>
      <c r="AK129" s="5" t="s">
        <v>59</v>
      </c>
      <c r="AL129" s="5" t="s">
        <v>59</v>
      </c>
      <c r="AM129" s="5" t="s">
        <v>59</v>
      </c>
      <c r="AN129" s="5" t="s">
        <v>59</v>
      </c>
      <c r="AO129" s="5" t="s">
        <v>59</v>
      </c>
      <c r="AP129" s="5" t="s">
        <v>59</v>
      </c>
      <c r="AQ129" s="5" t="s">
        <v>59</v>
      </c>
      <c r="AR129" s="5" t="s">
        <v>59</v>
      </c>
      <c r="AS129" s="5" t="s">
        <v>59</v>
      </c>
      <c r="AT129" s="5" t="s">
        <v>59</v>
      </c>
      <c r="AU129" s="5" t="s">
        <v>59</v>
      </c>
      <c r="AV129" s="5" t="s">
        <v>59</v>
      </c>
      <c r="AW129" s="5" t="s">
        <v>59</v>
      </c>
      <c r="AX129" s="5" t="s">
        <v>59</v>
      </c>
      <c r="AY129" s="5" t="s">
        <v>59</v>
      </c>
      <c r="AZ129" s="5" t="s">
        <v>59</v>
      </c>
      <c r="BA129" s="5" t="s">
        <v>59</v>
      </c>
      <c r="BB129" s="5" t="s">
        <v>59</v>
      </c>
    </row>
    <row r="130" spans="1:54" x14ac:dyDescent="0.2">
      <c r="A130" s="3" t="s">
        <v>182</v>
      </c>
      <c r="B130" s="4">
        <v>4307038</v>
      </c>
      <c r="C130" s="6">
        <v>64.1299729588509</v>
      </c>
      <c r="D130" s="6">
        <v>67.692244778229806</v>
      </c>
      <c r="E130" s="6">
        <v>65.065658064035105</v>
      </c>
      <c r="F130" s="6">
        <v>61.023891582640601</v>
      </c>
      <c r="G130" s="6">
        <v>61.909772193658803</v>
      </c>
      <c r="H130" s="6">
        <v>62.506691688796103</v>
      </c>
      <c r="I130" s="6">
        <v>63.464950981643597</v>
      </c>
      <c r="J130" s="6">
        <v>61.781370819185902</v>
      </c>
      <c r="K130" s="6">
        <v>65.209437439734401</v>
      </c>
      <c r="L130" s="6">
        <v>66.426411975262795</v>
      </c>
      <c r="M130" s="6">
        <v>68.034055960848093</v>
      </c>
      <c r="N130" s="6">
        <v>67.679540033149806</v>
      </c>
      <c r="O130" s="6">
        <v>63.513415112780898</v>
      </c>
      <c r="P130" s="6">
        <v>63.341943271820497</v>
      </c>
      <c r="Q130" s="6">
        <v>60.4365126704243</v>
      </c>
      <c r="R130" s="6">
        <v>58.498632618133399</v>
      </c>
      <c r="S130" s="6">
        <v>59.195573833689203</v>
      </c>
      <c r="T130" s="6">
        <v>59.169934272107398</v>
      </c>
      <c r="U130" s="6">
        <v>55.506369941411101</v>
      </c>
      <c r="V130" s="6">
        <v>55.161618146702601</v>
      </c>
      <c r="W130" s="6">
        <v>56.002490959989601</v>
      </c>
      <c r="X130" s="6">
        <v>55.022826630969703</v>
      </c>
      <c r="Y130" s="6">
        <v>55.258576921315402</v>
      </c>
      <c r="Z130" s="6">
        <v>52.686256682609098</v>
      </c>
      <c r="AA130" s="6">
        <v>54.341162661760301</v>
      </c>
      <c r="AB130" s="6">
        <v>54.710690926520797</v>
      </c>
      <c r="AC130" s="5" t="s">
        <v>59</v>
      </c>
      <c r="AD130" s="5" t="s">
        <v>59</v>
      </c>
      <c r="AE130" s="6">
        <v>50.019493328624598</v>
      </c>
      <c r="AF130" s="6">
        <v>49.819549254725302</v>
      </c>
      <c r="AG130" s="5" t="s">
        <v>59</v>
      </c>
      <c r="AH130" s="5" t="s">
        <v>59</v>
      </c>
      <c r="AI130" s="6">
        <v>54.224322778853001</v>
      </c>
      <c r="AJ130" s="5" t="s">
        <v>59</v>
      </c>
      <c r="AK130" s="5" t="s">
        <v>59</v>
      </c>
      <c r="AL130" s="5" t="s">
        <v>59</v>
      </c>
      <c r="AM130" s="5" t="s">
        <v>59</v>
      </c>
      <c r="AN130" s="5" t="s">
        <v>59</v>
      </c>
      <c r="AO130" s="5" t="s">
        <v>59</v>
      </c>
      <c r="AP130" s="5" t="s">
        <v>59</v>
      </c>
      <c r="AQ130" s="5" t="s">
        <v>59</v>
      </c>
      <c r="AR130" s="5" t="s">
        <v>59</v>
      </c>
      <c r="AS130" s="5" t="s">
        <v>59</v>
      </c>
      <c r="AT130" s="5" t="s">
        <v>59</v>
      </c>
      <c r="AU130" s="5" t="s">
        <v>59</v>
      </c>
      <c r="AV130" s="5" t="s">
        <v>59</v>
      </c>
      <c r="AW130" s="5" t="s">
        <v>59</v>
      </c>
      <c r="AX130" s="5" t="s">
        <v>59</v>
      </c>
      <c r="AY130" s="5" t="s">
        <v>59</v>
      </c>
      <c r="AZ130" s="5" t="s">
        <v>59</v>
      </c>
      <c r="BA130" s="6">
        <v>71.623941399680007</v>
      </c>
      <c r="BB130" s="5" t="s">
        <v>59</v>
      </c>
    </row>
    <row r="131" spans="1:54" x14ac:dyDescent="0.2">
      <c r="A131" s="3" t="s">
        <v>183</v>
      </c>
      <c r="B131" s="4">
        <v>4303391</v>
      </c>
      <c r="C131" s="6">
        <v>15.145883632015501</v>
      </c>
      <c r="D131" s="5" t="s">
        <v>59</v>
      </c>
      <c r="E131" s="5" t="s">
        <v>59</v>
      </c>
      <c r="F131" s="5" t="s">
        <v>59</v>
      </c>
      <c r="G131" s="6">
        <v>21.174172832041101</v>
      </c>
      <c r="H131" s="5" t="s">
        <v>59</v>
      </c>
      <c r="I131" s="5" t="s">
        <v>59</v>
      </c>
      <c r="J131" s="5" t="s">
        <v>59</v>
      </c>
      <c r="K131" s="6">
        <v>21.410541791281499</v>
      </c>
      <c r="L131" s="5" t="s">
        <v>59</v>
      </c>
      <c r="M131" s="5" t="s">
        <v>59</v>
      </c>
      <c r="N131" s="5" t="s">
        <v>59</v>
      </c>
      <c r="O131" s="6">
        <v>24.6542239564751</v>
      </c>
      <c r="P131" s="5" t="s">
        <v>59</v>
      </c>
      <c r="Q131" s="6">
        <v>28.6489260241</v>
      </c>
      <c r="R131" s="5" t="s">
        <v>59</v>
      </c>
      <c r="S131" s="6">
        <v>30.2554350305229</v>
      </c>
      <c r="T131" s="6">
        <v>31.6782753039776</v>
      </c>
      <c r="U131" s="5" t="s">
        <v>59</v>
      </c>
      <c r="V131" s="5" t="s">
        <v>59</v>
      </c>
      <c r="W131" s="6">
        <v>40.182121915153402</v>
      </c>
      <c r="X131" s="5" t="s">
        <v>59</v>
      </c>
      <c r="Y131" s="5" t="s">
        <v>59</v>
      </c>
      <c r="Z131" s="5" t="s">
        <v>59</v>
      </c>
      <c r="AA131" s="6">
        <v>53.3350470656802</v>
      </c>
      <c r="AB131" s="5" t="s">
        <v>59</v>
      </c>
      <c r="AC131" s="5" t="s">
        <v>59</v>
      </c>
      <c r="AD131" s="5" t="s">
        <v>59</v>
      </c>
      <c r="AE131" s="6">
        <v>34.676034794031096</v>
      </c>
      <c r="AF131" s="6">
        <v>30.195550436764499</v>
      </c>
      <c r="AG131" s="5" t="s">
        <v>59</v>
      </c>
      <c r="AH131" s="5" t="s">
        <v>59</v>
      </c>
      <c r="AI131" s="6">
        <v>44.533715112502797</v>
      </c>
      <c r="AJ131" s="5" t="s">
        <v>59</v>
      </c>
      <c r="AK131" s="5" t="s">
        <v>59</v>
      </c>
      <c r="AL131" s="5" t="s">
        <v>59</v>
      </c>
      <c r="AM131" s="6">
        <v>42.562395348959299</v>
      </c>
      <c r="AN131" s="5" t="s">
        <v>59</v>
      </c>
      <c r="AO131" s="5" t="s">
        <v>59</v>
      </c>
      <c r="AP131" s="5" t="s">
        <v>59</v>
      </c>
      <c r="AQ131" s="5" t="s">
        <v>59</v>
      </c>
      <c r="AR131" s="5" t="s">
        <v>59</v>
      </c>
      <c r="AS131" s="5" t="s">
        <v>59</v>
      </c>
      <c r="AT131" s="5" t="s">
        <v>59</v>
      </c>
      <c r="AU131" s="5" t="s">
        <v>59</v>
      </c>
      <c r="AV131" s="5" t="s">
        <v>59</v>
      </c>
      <c r="AW131" s="5" t="s">
        <v>59</v>
      </c>
      <c r="AX131" s="5" t="s">
        <v>59</v>
      </c>
      <c r="AY131" s="5" t="s">
        <v>59</v>
      </c>
      <c r="AZ131" s="5" t="s">
        <v>59</v>
      </c>
      <c r="BA131" s="5" t="s">
        <v>59</v>
      </c>
      <c r="BB131" s="5" t="s">
        <v>59</v>
      </c>
    </row>
    <row r="132" spans="1:54" x14ac:dyDescent="0.2">
      <c r="A132" s="3" t="s">
        <v>184</v>
      </c>
      <c r="B132" s="4">
        <v>4296051</v>
      </c>
      <c r="C132" s="6">
        <v>61.003179361858798</v>
      </c>
      <c r="D132" s="6">
        <v>61.887767147782597</v>
      </c>
      <c r="E132" s="6">
        <v>62.348371098233002</v>
      </c>
      <c r="F132" s="6">
        <v>62.564511141973497</v>
      </c>
      <c r="G132" s="6">
        <v>59.967267923813502</v>
      </c>
      <c r="H132" s="6">
        <v>60.6412326510345</v>
      </c>
      <c r="I132" s="6">
        <v>61.847971879943401</v>
      </c>
      <c r="J132" s="6">
        <v>64.774937900615498</v>
      </c>
      <c r="K132" s="6">
        <v>63.799818814100099</v>
      </c>
      <c r="L132" s="6">
        <v>67.231828456937706</v>
      </c>
      <c r="M132" s="6">
        <v>67.494826112852707</v>
      </c>
      <c r="N132" s="6">
        <v>67.941779998363501</v>
      </c>
      <c r="O132" s="6">
        <v>65.364206574659505</v>
      </c>
      <c r="P132" s="6">
        <v>65.4477734637548</v>
      </c>
      <c r="Q132" s="6">
        <v>66.967118965811494</v>
      </c>
      <c r="R132" s="5" t="s">
        <v>59</v>
      </c>
      <c r="S132" s="6">
        <v>64.817431052347203</v>
      </c>
      <c r="T132" s="6">
        <v>67.664781225860693</v>
      </c>
      <c r="U132" s="6">
        <v>69.345066612016097</v>
      </c>
      <c r="V132" s="6">
        <v>67.741179189075396</v>
      </c>
      <c r="W132" s="6">
        <v>63.170468422022303</v>
      </c>
      <c r="X132" s="6">
        <v>66.351284697577199</v>
      </c>
      <c r="Y132" s="6">
        <v>66.595641966361299</v>
      </c>
      <c r="Z132" s="6">
        <v>67.521163227973105</v>
      </c>
      <c r="AA132" s="6">
        <v>64.518569933906804</v>
      </c>
      <c r="AB132" s="6">
        <v>66.616041838120594</v>
      </c>
      <c r="AC132" s="6">
        <v>67.579718036174199</v>
      </c>
      <c r="AD132" s="6">
        <v>71.479846684435302</v>
      </c>
      <c r="AE132" s="6">
        <v>65.600554119852504</v>
      </c>
      <c r="AF132" s="6">
        <v>68.150108873329799</v>
      </c>
      <c r="AG132" s="6">
        <v>67.585056099560703</v>
      </c>
      <c r="AH132" s="6">
        <v>70.219221939034895</v>
      </c>
      <c r="AI132" s="6">
        <v>66.202477442683204</v>
      </c>
      <c r="AJ132" s="6">
        <v>66.654548298292298</v>
      </c>
      <c r="AK132" s="6">
        <v>66.459341516976707</v>
      </c>
      <c r="AL132" s="6">
        <v>69.859880091731995</v>
      </c>
      <c r="AM132" s="6">
        <v>69.2379743070166</v>
      </c>
      <c r="AN132" s="6">
        <v>69.876918985411905</v>
      </c>
      <c r="AO132" s="6">
        <v>69.372801766241693</v>
      </c>
      <c r="AP132" s="6">
        <v>69.276100236247501</v>
      </c>
      <c r="AQ132" s="6">
        <v>67.886611471139204</v>
      </c>
      <c r="AR132" s="6">
        <v>70.5013503674612</v>
      </c>
      <c r="AS132" s="6">
        <v>67.261324559960798</v>
      </c>
      <c r="AT132" s="6">
        <v>69.291055500058803</v>
      </c>
      <c r="AU132" s="6">
        <v>71.382564529221497</v>
      </c>
      <c r="AV132" s="6">
        <v>70.662164284517502</v>
      </c>
      <c r="AW132" s="6">
        <v>71.838881375674205</v>
      </c>
      <c r="AX132" s="5" t="s">
        <v>59</v>
      </c>
      <c r="AY132" s="5" t="s">
        <v>59</v>
      </c>
      <c r="AZ132" s="5" t="s">
        <v>59</v>
      </c>
      <c r="BA132" s="5" t="s">
        <v>59</v>
      </c>
      <c r="BB132" s="5" t="s">
        <v>59</v>
      </c>
    </row>
    <row r="133" spans="1:54" x14ac:dyDescent="0.2">
      <c r="A133" s="3" t="s">
        <v>185</v>
      </c>
      <c r="B133" s="4">
        <v>4335167</v>
      </c>
      <c r="C133" s="6">
        <v>66.883871947628904</v>
      </c>
      <c r="D133" s="5" t="s">
        <v>59</v>
      </c>
      <c r="E133" s="6">
        <v>65.765308392102199</v>
      </c>
      <c r="F133" s="5" t="s">
        <v>59</v>
      </c>
      <c r="G133" s="6">
        <v>62.132122594979897</v>
      </c>
      <c r="H133" s="5" t="s">
        <v>59</v>
      </c>
      <c r="I133" s="5" t="s">
        <v>59</v>
      </c>
      <c r="J133" s="5" t="s">
        <v>59</v>
      </c>
      <c r="K133" s="6">
        <v>64.732370382635807</v>
      </c>
      <c r="L133" s="5" t="s">
        <v>59</v>
      </c>
      <c r="M133" s="6">
        <v>64.890593872348603</v>
      </c>
      <c r="N133" s="5" t="s">
        <v>59</v>
      </c>
      <c r="O133" s="6">
        <v>64.212188297784493</v>
      </c>
      <c r="P133" s="5" t="s">
        <v>59</v>
      </c>
      <c r="Q133" s="5" t="s">
        <v>59</v>
      </c>
      <c r="R133" s="5" t="s">
        <v>59</v>
      </c>
      <c r="S133" s="6">
        <v>59.881309403322398</v>
      </c>
      <c r="T133" s="5" t="s">
        <v>59</v>
      </c>
      <c r="U133" s="5" t="s">
        <v>59</v>
      </c>
      <c r="V133" s="5" t="s">
        <v>59</v>
      </c>
      <c r="W133" s="6">
        <v>61.215327620925798</v>
      </c>
      <c r="X133" s="6">
        <v>62.906079889884303</v>
      </c>
      <c r="Y133" s="6">
        <v>63.406771172574601</v>
      </c>
      <c r="Z133" s="5" t="s">
        <v>59</v>
      </c>
      <c r="AA133" s="6">
        <v>67.306568246749407</v>
      </c>
      <c r="AB133" s="6">
        <v>64.233695520596996</v>
      </c>
      <c r="AC133" s="6">
        <v>67.716005610315705</v>
      </c>
      <c r="AD133" s="5" t="s">
        <v>59</v>
      </c>
      <c r="AE133" s="5" t="s">
        <v>59</v>
      </c>
      <c r="AF133" s="5" t="s">
        <v>59</v>
      </c>
      <c r="AG133" s="5" t="s">
        <v>59</v>
      </c>
      <c r="AH133" s="5" t="s">
        <v>59</v>
      </c>
      <c r="AI133" s="5" t="s">
        <v>59</v>
      </c>
      <c r="AJ133" s="5" t="s">
        <v>59</v>
      </c>
      <c r="AK133" s="5" t="s">
        <v>59</v>
      </c>
      <c r="AL133" s="5" t="s">
        <v>59</v>
      </c>
      <c r="AM133" s="5" t="s">
        <v>59</v>
      </c>
      <c r="AN133" s="5" t="s">
        <v>59</v>
      </c>
      <c r="AO133" s="5" t="s">
        <v>59</v>
      </c>
      <c r="AP133" s="5" t="s">
        <v>59</v>
      </c>
      <c r="AQ133" s="5" t="s">
        <v>59</v>
      </c>
      <c r="AR133" s="5" t="s">
        <v>59</v>
      </c>
      <c r="AS133" s="5" t="s">
        <v>59</v>
      </c>
      <c r="AT133" s="5" t="s">
        <v>59</v>
      </c>
      <c r="AU133" s="5" t="s">
        <v>59</v>
      </c>
      <c r="AV133" s="5" t="s">
        <v>59</v>
      </c>
      <c r="AW133" s="5" t="s">
        <v>59</v>
      </c>
      <c r="AX133" s="5" t="s">
        <v>59</v>
      </c>
      <c r="AY133" s="5" t="s">
        <v>59</v>
      </c>
      <c r="AZ133" s="5" t="s">
        <v>59</v>
      </c>
      <c r="BA133" s="5" t="s">
        <v>59</v>
      </c>
      <c r="BB133" s="5" t="s">
        <v>59</v>
      </c>
    </row>
    <row r="134" spans="1:54" x14ac:dyDescent="0.2">
      <c r="A134" s="3" t="s">
        <v>186</v>
      </c>
      <c r="B134" s="4">
        <v>29248934</v>
      </c>
      <c r="C134" s="5" t="s">
        <v>59</v>
      </c>
      <c r="D134" s="5" t="s">
        <v>59</v>
      </c>
      <c r="E134" s="5" t="s">
        <v>59</v>
      </c>
      <c r="F134" s="5" t="s">
        <v>59</v>
      </c>
      <c r="G134" s="5" t="s">
        <v>59</v>
      </c>
      <c r="H134" s="5" t="s">
        <v>59</v>
      </c>
      <c r="I134" s="5" t="s">
        <v>59</v>
      </c>
      <c r="J134" s="5" t="s">
        <v>59</v>
      </c>
      <c r="K134" s="5" t="s">
        <v>59</v>
      </c>
      <c r="L134" s="5" t="s">
        <v>59</v>
      </c>
      <c r="M134" s="5" t="s">
        <v>59</v>
      </c>
      <c r="N134" s="5" t="s">
        <v>59</v>
      </c>
      <c r="O134" s="5" t="s">
        <v>59</v>
      </c>
      <c r="P134" s="5" t="s">
        <v>59</v>
      </c>
      <c r="Q134" s="5" t="s">
        <v>59</v>
      </c>
      <c r="R134" s="5" t="s">
        <v>59</v>
      </c>
      <c r="S134" s="5" t="s">
        <v>59</v>
      </c>
      <c r="T134" s="5" t="s">
        <v>59</v>
      </c>
      <c r="U134" s="5" t="s">
        <v>59</v>
      </c>
      <c r="V134" s="5" t="s">
        <v>59</v>
      </c>
      <c r="W134" s="5" t="s">
        <v>59</v>
      </c>
      <c r="X134" s="5" t="s">
        <v>59</v>
      </c>
      <c r="Y134" s="5" t="s">
        <v>59</v>
      </c>
      <c r="Z134" s="5" t="s">
        <v>59</v>
      </c>
      <c r="AA134" s="5" t="s">
        <v>59</v>
      </c>
      <c r="AB134" s="5" t="s">
        <v>59</v>
      </c>
      <c r="AC134" s="5" t="s">
        <v>59</v>
      </c>
      <c r="AD134" s="5" t="s">
        <v>59</v>
      </c>
      <c r="AE134" s="5" t="s">
        <v>59</v>
      </c>
      <c r="AF134" s="5" t="s">
        <v>59</v>
      </c>
      <c r="AG134" s="5" t="s">
        <v>59</v>
      </c>
      <c r="AH134" s="5" t="s">
        <v>59</v>
      </c>
      <c r="AI134" s="5" t="s">
        <v>59</v>
      </c>
      <c r="AJ134" s="5" t="s">
        <v>59</v>
      </c>
      <c r="AK134" s="5" t="s">
        <v>59</v>
      </c>
      <c r="AL134" s="5" t="s">
        <v>59</v>
      </c>
      <c r="AM134" s="5" t="s">
        <v>59</v>
      </c>
      <c r="AN134" s="5" t="s">
        <v>59</v>
      </c>
      <c r="AO134" s="5" t="s">
        <v>59</v>
      </c>
      <c r="AP134" s="5" t="s">
        <v>59</v>
      </c>
      <c r="AQ134" s="5" t="s">
        <v>59</v>
      </c>
      <c r="AR134" s="5" t="s">
        <v>59</v>
      </c>
      <c r="AS134" s="5" t="s">
        <v>59</v>
      </c>
      <c r="AT134" s="5" t="s">
        <v>59</v>
      </c>
      <c r="AU134" s="5" t="s">
        <v>59</v>
      </c>
      <c r="AV134" s="5" t="s">
        <v>59</v>
      </c>
      <c r="AW134" s="5" t="s">
        <v>59</v>
      </c>
      <c r="AX134" s="5" t="s">
        <v>59</v>
      </c>
      <c r="AY134" s="5" t="s">
        <v>59</v>
      </c>
      <c r="AZ134" s="5" t="s">
        <v>59</v>
      </c>
      <c r="BA134" s="5" t="s">
        <v>59</v>
      </c>
      <c r="BB134" s="5" t="s">
        <v>59</v>
      </c>
    </row>
    <row r="135" spans="1:54" x14ac:dyDescent="0.2">
      <c r="A135" s="3" t="s">
        <v>187</v>
      </c>
      <c r="B135" s="4">
        <v>4434887</v>
      </c>
      <c r="C135" s="5" t="s">
        <v>59</v>
      </c>
      <c r="D135" s="5" t="s">
        <v>59</v>
      </c>
      <c r="E135" s="5" t="s">
        <v>59</v>
      </c>
      <c r="F135" s="5" t="s">
        <v>59</v>
      </c>
      <c r="G135" s="5" t="s">
        <v>59</v>
      </c>
      <c r="H135" s="5" t="s">
        <v>59</v>
      </c>
      <c r="I135" s="5" t="s">
        <v>59</v>
      </c>
      <c r="J135" s="5" t="s">
        <v>59</v>
      </c>
      <c r="K135" s="5" t="s">
        <v>59</v>
      </c>
      <c r="L135" s="5" t="s">
        <v>59</v>
      </c>
      <c r="M135" s="5" t="s">
        <v>59</v>
      </c>
      <c r="N135" s="5" t="s">
        <v>59</v>
      </c>
      <c r="O135" s="5" t="s">
        <v>59</v>
      </c>
      <c r="P135" s="5" t="s">
        <v>59</v>
      </c>
      <c r="Q135" s="5" t="s">
        <v>59</v>
      </c>
      <c r="R135" s="5" t="s">
        <v>59</v>
      </c>
      <c r="S135" s="5" t="s">
        <v>59</v>
      </c>
      <c r="T135" s="5" t="s">
        <v>59</v>
      </c>
      <c r="U135" s="5" t="s">
        <v>59</v>
      </c>
      <c r="V135" s="5" t="s">
        <v>59</v>
      </c>
      <c r="W135" s="5" t="s">
        <v>59</v>
      </c>
      <c r="X135" s="5" t="s">
        <v>59</v>
      </c>
      <c r="Y135" s="5" t="s">
        <v>59</v>
      </c>
      <c r="Z135" s="5" t="s">
        <v>59</v>
      </c>
      <c r="AA135" s="5" t="s">
        <v>59</v>
      </c>
      <c r="AB135" s="5" t="s">
        <v>59</v>
      </c>
      <c r="AC135" s="5" t="s">
        <v>59</v>
      </c>
      <c r="AD135" s="5" t="s">
        <v>59</v>
      </c>
      <c r="AE135" s="5" t="s">
        <v>59</v>
      </c>
      <c r="AF135" s="5" t="s">
        <v>59</v>
      </c>
      <c r="AG135" s="5" t="s">
        <v>59</v>
      </c>
      <c r="AH135" s="5" t="s">
        <v>59</v>
      </c>
      <c r="AI135" s="5" t="s">
        <v>59</v>
      </c>
      <c r="AJ135" s="5" t="s">
        <v>59</v>
      </c>
      <c r="AK135" s="5" t="s">
        <v>59</v>
      </c>
      <c r="AL135" s="5" t="s">
        <v>59</v>
      </c>
      <c r="AM135" s="5" t="s">
        <v>59</v>
      </c>
      <c r="AN135" s="5" t="s">
        <v>59</v>
      </c>
      <c r="AO135" s="5" t="s">
        <v>59</v>
      </c>
      <c r="AP135" s="5" t="s">
        <v>59</v>
      </c>
      <c r="AQ135" s="5" t="s">
        <v>59</v>
      </c>
      <c r="AR135" s="5" t="s">
        <v>59</v>
      </c>
      <c r="AS135" s="5" t="s">
        <v>59</v>
      </c>
      <c r="AT135" s="5" t="s">
        <v>59</v>
      </c>
      <c r="AU135" s="5" t="s">
        <v>59</v>
      </c>
      <c r="AV135" s="5" t="s">
        <v>59</v>
      </c>
      <c r="AW135" s="5" t="s">
        <v>59</v>
      </c>
      <c r="AX135" s="5" t="s">
        <v>59</v>
      </c>
      <c r="AY135" s="5" t="s">
        <v>59</v>
      </c>
      <c r="AZ135" s="5" t="s">
        <v>59</v>
      </c>
      <c r="BA135" s="5" t="s">
        <v>59</v>
      </c>
      <c r="BB135" s="5" t="s">
        <v>59</v>
      </c>
    </row>
    <row r="136" spans="1:54" x14ac:dyDescent="0.2">
      <c r="A136" s="3" t="s">
        <v>188</v>
      </c>
      <c r="B136" s="4">
        <v>6212704</v>
      </c>
      <c r="C136" s="6">
        <v>0</v>
      </c>
      <c r="D136" s="5" t="s">
        <v>59</v>
      </c>
      <c r="E136" s="6">
        <v>0</v>
      </c>
      <c r="F136" s="5" t="s">
        <v>59</v>
      </c>
      <c r="G136" s="5" t="s">
        <v>59</v>
      </c>
      <c r="H136" s="5" t="s">
        <v>59</v>
      </c>
      <c r="I136" s="5" t="s">
        <v>59</v>
      </c>
      <c r="J136" s="5" t="s">
        <v>59</v>
      </c>
      <c r="K136" s="5" t="s">
        <v>59</v>
      </c>
      <c r="L136" s="5" t="s">
        <v>59</v>
      </c>
      <c r="M136" s="5" t="s">
        <v>59</v>
      </c>
      <c r="N136" s="5" t="s">
        <v>59</v>
      </c>
      <c r="O136" s="5" t="s">
        <v>59</v>
      </c>
      <c r="P136" s="5" t="s">
        <v>59</v>
      </c>
      <c r="Q136" s="5" t="s">
        <v>59</v>
      </c>
      <c r="R136" s="5" t="s">
        <v>59</v>
      </c>
      <c r="S136" s="5" t="s">
        <v>59</v>
      </c>
      <c r="T136" s="5" t="s">
        <v>59</v>
      </c>
      <c r="U136" s="5" t="s">
        <v>59</v>
      </c>
      <c r="V136" s="5" t="s">
        <v>59</v>
      </c>
      <c r="W136" s="5" t="s">
        <v>59</v>
      </c>
      <c r="X136" s="5" t="s">
        <v>59</v>
      </c>
      <c r="Y136" s="5" t="s">
        <v>59</v>
      </c>
      <c r="Z136" s="5" t="s">
        <v>59</v>
      </c>
      <c r="AA136" s="5" t="s">
        <v>59</v>
      </c>
      <c r="AB136" s="5" t="s">
        <v>59</v>
      </c>
      <c r="AC136" s="5" t="s">
        <v>59</v>
      </c>
      <c r="AD136" s="5" t="s">
        <v>59</v>
      </c>
      <c r="AE136" s="5" t="s">
        <v>59</v>
      </c>
      <c r="AF136" s="5" t="s">
        <v>59</v>
      </c>
      <c r="AG136" s="5" t="s">
        <v>59</v>
      </c>
      <c r="AH136" s="5" t="s">
        <v>59</v>
      </c>
      <c r="AI136" s="5" t="s">
        <v>59</v>
      </c>
      <c r="AJ136" s="5" t="s">
        <v>59</v>
      </c>
      <c r="AK136" s="5" t="s">
        <v>59</v>
      </c>
      <c r="AL136" s="5" t="s">
        <v>59</v>
      </c>
      <c r="AM136" s="5" t="s">
        <v>59</v>
      </c>
      <c r="AN136" s="5" t="s">
        <v>59</v>
      </c>
      <c r="AO136" s="5" t="s">
        <v>59</v>
      </c>
      <c r="AP136" s="5" t="s">
        <v>59</v>
      </c>
      <c r="AQ136" s="5" t="s">
        <v>59</v>
      </c>
      <c r="AR136" s="5" t="s">
        <v>59</v>
      </c>
      <c r="AS136" s="5" t="s">
        <v>59</v>
      </c>
      <c r="AT136" s="5" t="s">
        <v>59</v>
      </c>
      <c r="AU136" s="5" t="s">
        <v>59</v>
      </c>
      <c r="AV136" s="5" t="s">
        <v>59</v>
      </c>
      <c r="AW136" s="5" t="s">
        <v>59</v>
      </c>
      <c r="AX136" s="5" t="s">
        <v>59</v>
      </c>
      <c r="AY136" s="5" t="s">
        <v>59</v>
      </c>
      <c r="AZ136" s="5" t="s">
        <v>59</v>
      </c>
      <c r="BA136" s="5" t="s">
        <v>59</v>
      </c>
      <c r="BB136" s="5" t="s">
        <v>59</v>
      </c>
    </row>
    <row r="137" spans="1:54" x14ac:dyDescent="0.2">
      <c r="A137" s="3" t="s">
        <v>189</v>
      </c>
      <c r="B137" s="4">
        <v>4394862</v>
      </c>
      <c r="C137" s="6">
        <v>72.499743364408005</v>
      </c>
      <c r="D137" s="5" t="s">
        <v>59</v>
      </c>
      <c r="E137" s="5" t="s">
        <v>59</v>
      </c>
      <c r="F137" s="5" t="s">
        <v>59</v>
      </c>
      <c r="G137" s="6">
        <v>69.466530484924803</v>
      </c>
      <c r="H137" s="5" t="s">
        <v>59</v>
      </c>
      <c r="I137" s="5" t="s">
        <v>59</v>
      </c>
      <c r="J137" s="5" t="s">
        <v>59</v>
      </c>
      <c r="K137" s="6">
        <v>75.712492083460802</v>
      </c>
      <c r="L137" s="5" t="s">
        <v>59</v>
      </c>
      <c r="M137" s="5" t="s">
        <v>59</v>
      </c>
      <c r="N137" s="5" t="s">
        <v>59</v>
      </c>
      <c r="O137" s="6">
        <v>78.435013458422205</v>
      </c>
      <c r="P137" s="5" t="s">
        <v>59</v>
      </c>
      <c r="Q137" s="5" t="s">
        <v>59</v>
      </c>
      <c r="R137" s="5" t="s">
        <v>59</v>
      </c>
      <c r="S137" s="6">
        <v>77.263416426756393</v>
      </c>
      <c r="T137" s="5" t="s">
        <v>59</v>
      </c>
      <c r="U137" s="5" t="s">
        <v>59</v>
      </c>
      <c r="V137" s="5" t="s">
        <v>59</v>
      </c>
      <c r="W137" s="6">
        <v>74.6623113752715</v>
      </c>
      <c r="X137" s="5" t="s">
        <v>59</v>
      </c>
      <c r="Y137" s="5" t="s">
        <v>59</v>
      </c>
      <c r="Z137" s="5" t="s">
        <v>59</v>
      </c>
      <c r="AA137" s="5" t="s">
        <v>59</v>
      </c>
      <c r="AB137" s="5" t="s">
        <v>59</v>
      </c>
      <c r="AC137" s="5" t="s">
        <v>59</v>
      </c>
      <c r="AD137" s="5" t="s">
        <v>59</v>
      </c>
      <c r="AE137" s="5" t="s">
        <v>59</v>
      </c>
      <c r="AF137" s="5" t="s">
        <v>59</v>
      </c>
      <c r="AG137" s="5" t="s">
        <v>59</v>
      </c>
      <c r="AH137" s="5" t="s">
        <v>59</v>
      </c>
      <c r="AI137" s="5" t="s">
        <v>59</v>
      </c>
      <c r="AJ137" s="5" t="s">
        <v>59</v>
      </c>
      <c r="AK137" s="5" t="s">
        <v>59</v>
      </c>
      <c r="AL137" s="5" t="s">
        <v>59</v>
      </c>
      <c r="AM137" s="5" t="s">
        <v>59</v>
      </c>
      <c r="AN137" s="5" t="s">
        <v>59</v>
      </c>
      <c r="AO137" s="5" t="s">
        <v>59</v>
      </c>
      <c r="AP137" s="5" t="s">
        <v>59</v>
      </c>
      <c r="AQ137" s="5" t="s">
        <v>59</v>
      </c>
      <c r="AR137" s="5" t="s">
        <v>59</v>
      </c>
      <c r="AS137" s="5" t="s">
        <v>59</v>
      </c>
      <c r="AT137" s="5" t="s">
        <v>59</v>
      </c>
      <c r="AU137" s="5" t="s">
        <v>59</v>
      </c>
      <c r="AV137" s="5" t="s">
        <v>59</v>
      </c>
      <c r="AW137" s="5" t="s">
        <v>59</v>
      </c>
      <c r="AX137" s="5" t="s">
        <v>59</v>
      </c>
      <c r="AY137" s="5" t="s">
        <v>59</v>
      </c>
      <c r="AZ137" s="5" t="s">
        <v>59</v>
      </c>
      <c r="BA137" s="5" t="s">
        <v>59</v>
      </c>
      <c r="BB137" s="5" t="s">
        <v>59</v>
      </c>
    </row>
    <row r="138" spans="1:54" x14ac:dyDescent="0.2">
      <c r="A138" s="3" t="s">
        <v>190</v>
      </c>
      <c r="B138" s="4">
        <v>4290440</v>
      </c>
      <c r="C138" s="6">
        <v>21.3511796434262</v>
      </c>
      <c r="D138" s="6">
        <v>20.8969513282556</v>
      </c>
      <c r="E138" s="6">
        <v>21.700633575430299</v>
      </c>
      <c r="F138" s="6">
        <v>21.306727767809999</v>
      </c>
      <c r="G138" s="6">
        <v>19.642714096038201</v>
      </c>
      <c r="H138" s="6">
        <v>23.4836533726731</v>
      </c>
      <c r="I138" s="6">
        <v>20.970854069139602</v>
      </c>
      <c r="J138" s="6">
        <v>20.7142915989131</v>
      </c>
      <c r="K138" s="6">
        <v>19.289445515510501</v>
      </c>
      <c r="L138" s="6">
        <v>17.438149923707002</v>
      </c>
      <c r="M138" s="6">
        <v>19.0853723760995</v>
      </c>
      <c r="N138" s="6">
        <v>19.878403201480101</v>
      </c>
      <c r="O138" s="6">
        <v>15.5801767743023</v>
      </c>
      <c r="P138" s="6">
        <v>17.1272036090384</v>
      </c>
      <c r="Q138" s="6">
        <v>16.883139480029701</v>
      </c>
      <c r="R138" s="6">
        <v>21.346480815237399</v>
      </c>
      <c r="S138" s="6">
        <v>14.9700044807279</v>
      </c>
      <c r="T138" s="6">
        <v>17.473470503078499</v>
      </c>
      <c r="U138" s="6">
        <v>19.818650488994599</v>
      </c>
      <c r="V138" s="6">
        <v>17.806310191992001</v>
      </c>
      <c r="W138" s="6">
        <v>15.962106514023001</v>
      </c>
      <c r="X138" s="6">
        <v>0</v>
      </c>
      <c r="Y138" s="6">
        <v>0</v>
      </c>
      <c r="Z138" s="6">
        <v>0</v>
      </c>
      <c r="AA138" s="5" t="s">
        <v>59</v>
      </c>
      <c r="AB138" s="5" t="s">
        <v>59</v>
      </c>
      <c r="AC138" s="5" t="s">
        <v>59</v>
      </c>
      <c r="AD138" s="5" t="s">
        <v>59</v>
      </c>
      <c r="AE138" s="5" t="s">
        <v>59</v>
      </c>
      <c r="AF138" s="5" t="s">
        <v>59</v>
      </c>
      <c r="AG138" s="5" t="s">
        <v>59</v>
      </c>
      <c r="AH138" s="5" t="s">
        <v>59</v>
      </c>
      <c r="AI138" s="5" t="s">
        <v>59</v>
      </c>
      <c r="AJ138" s="5" t="s">
        <v>59</v>
      </c>
      <c r="AK138" s="5" t="s">
        <v>59</v>
      </c>
      <c r="AL138" s="5" t="s">
        <v>59</v>
      </c>
      <c r="AM138" s="5" t="s">
        <v>59</v>
      </c>
      <c r="AN138" s="5" t="s">
        <v>59</v>
      </c>
      <c r="AO138" s="5" t="s">
        <v>59</v>
      </c>
      <c r="AP138" s="5" t="s">
        <v>59</v>
      </c>
      <c r="AQ138" s="5" t="s">
        <v>59</v>
      </c>
      <c r="AR138" s="5" t="s">
        <v>59</v>
      </c>
      <c r="AS138" s="5" t="s">
        <v>59</v>
      </c>
      <c r="AT138" s="5" t="s">
        <v>59</v>
      </c>
      <c r="AU138" s="5" t="s">
        <v>59</v>
      </c>
      <c r="AV138" s="5" t="s">
        <v>59</v>
      </c>
      <c r="AW138" s="5" t="s">
        <v>59</v>
      </c>
      <c r="AX138" s="5" t="s">
        <v>59</v>
      </c>
      <c r="AY138" s="5" t="s">
        <v>59</v>
      </c>
      <c r="AZ138" s="5" t="s">
        <v>59</v>
      </c>
      <c r="BA138" s="5" t="s">
        <v>59</v>
      </c>
      <c r="BB138" s="5" t="s">
        <v>59</v>
      </c>
    </row>
    <row r="139" spans="1:54" x14ac:dyDescent="0.2">
      <c r="A139" s="3" t="s">
        <v>191</v>
      </c>
      <c r="B139" s="4">
        <v>4185166</v>
      </c>
      <c r="C139" s="5" t="s">
        <v>59</v>
      </c>
      <c r="D139" s="5" t="s">
        <v>59</v>
      </c>
      <c r="E139" s="5" t="s">
        <v>59</v>
      </c>
      <c r="F139" s="5" t="s">
        <v>59</v>
      </c>
      <c r="G139" s="5" t="s">
        <v>59</v>
      </c>
      <c r="H139" s="5" t="s">
        <v>59</v>
      </c>
      <c r="I139" s="5" t="s">
        <v>59</v>
      </c>
      <c r="J139" s="5" t="s">
        <v>59</v>
      </c>
      <c r="K139" s="5" t="s">
        <v>59</v>
      </c>
      <c r="L139" s="5" t="s">
        <v>59</v>
      </c>
      <c r="M139" s="5" t="s">
        <v>59</v>
      </c>
      <c r="N139" s="5" t="s">
        <v>59</v>
      </c>
      <c r="O139" s="5" t="s">
        <v>59</v>
      </c>
      <c r="P139" s="5" t="s">
        <v>59</v>
      </c>
      <c r="Q139" s="5" t="s">
        <v>59</v>
      </c>
      <c r="R139" s="5" t="s">
        <v>59</v>
      </c>
      <c r="S139" s="5" t="s">
        <v>59</v>
      </c>
      <c r="T139" s="5" t="s">
        <v>59</v>
      </c>
      <c r="U139" s="5" t="s">
        <v>59</v>
      </c>
      <c r="V139" s="5" t="s">
        <v>59</v>
      </c>
      <c r="W139" s="5" t="s">
        <v>59</v>
      </c>
      <c r="X139" s="5" t="s">
        <v>59</v>
      </c>
      <c r="Y139" s="5" t="s">
        <v>59</v>
      </c>
      <c r="Z139" s="5" t="s">
        <v>59</v>
      </c>
      <c r="AA139" s="5" t="s">
        <v>59</v>
      </c>
      <c r="AB139" s="5" t="s">
        <v>59</v>
      </c>
      <c r="AC139" s="5" t="s">
        <v>59</v>
      </c>
      <c r="AD139" s="5" t="s">
        <v>59</v>
      </c>
      <c r="AE139" s="5" t="s">
        <v>59</v>
      </c>
      <c r="AF139" s="5" t="s">
        <v>59</v>
      </c>
      <c r="AG139" s="5" t="s">
        <v>59</v>
      </c>
      <c r="AH139" s="5" t="s">
        <v>59</v>
      </c>
      <c r="AI139" s="5" t="s">
        <v>59</v>
      </c>
      <c r="AJ139" s="5" t="s">
        <v>59</v>
      </c>
      <c r="AK139" s="5" t="s">
        <v>59</v>
      </c>
      <c r="AL139" s="5" t="s">
        <v>59</v>
      </c>
      <c r="AM139" s="5" t="s">
        <v>59</v>
      </c>
      <c r="AN139" s="5" t="s">
        <v>59</v>
      </c>
      <c r="AO139" s="5" t="s">
        <v>59</v>
      </c>
      <c r="AP139" s="5" t="s">
        <v>59</v>
      </c>
      <c r="AQ139" s="5" t="s">
        <v>59</v>
      </c>
      <c r="AR139" s="5" t="s">
        <v>59</v>
      </c>
      <c r="AS139" s="5" t="s">
        <v>59</v>
      </c>
      <c r="AT139" s="5" t="s">
        <v>59</v>
      </c>
      <c r="AU139" s="5" t="s">
        <v>59</v>
      </c>
      <c r="AV139" s="5" t="s">
        <v>59</v>
      </c>
      <c r="AW139" s="5" t="s">
        <v>59</v>
      </c>
      <c r="AX139" s="5" t="s">
        <v>59</v>
      </c>
      <c r="AY139" s="5" t="s">
        <v>59</v>
      </c>
      <c r="AZ139" s="5" t="s">
        <v>59</v>
      </c>
      <c r="BA139" s="5" t="s">
        <v>59</v>
      </c>
      <c r="BB139" s="5" t="s">
        <v>59</v>
      </c>
    </row>
    <row r="140" spans="1:54" x14ac:dyDescent="0.2">
      <c r="A140" s="3" t="s">
        <v>192</v>
      </c>
      <c r="B140" s="4">
        <v>10882842</v>
      </c>
      <c r="C140" s="6">
        <v>1.5941808820929799</v>
      </c>
      <c r="D140" s="6">
        <v>0</v>
      </c>
      <c r="E140" s="6">
        <v>0</v>
      </c>
      <c r="F140" s="6">
        <v>0</v>
      </c>
      <c r="G140" s="6">
        <v>2.2125414747259702E-2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5" t="s">
        <v>59</v>
      </c>
      <c r="Y140" s="5" t="s">
        <v>59</v>
      </c>
      <c r="Z140" s="5" t="s">
        <v>59</v>
      </c>
      <c r="AA140" s="5" t="s">
        <v>59</v>
      </c>
      <c r="AB140" s="5" t="s">
        <v>59</v>
      </c>
      <c r="AC140" s="5" t="s">
        <v>59</v>
      </c>
      <c r="AD140" s="5" t="s">
        <v>59</v>
      </c>
      <c r="AE140" s="5" t="s">
        <v>59</v>
      </c>
      <c r="AF140" s="5" t="s">
        <v>59</v>
      </c>
      <c r="AG140" s="5" t="s">
        <v>59</v>
      </c>
      <c r="AH140" s="5" t="s">
        <v>59</v>
      </c>
      <c r="AI140" s="5" t="s">
        <v>59</v>
      </c>
      <c r="AJ140" s="5" t="s">
        <v>59</v>
      </c>
      <c r="AK140" s="5" t="s">
        <v>59</v>
      </c>
      <c r="AL140" s="5" t="s">
        <v>59</v>
      </c>
      <c r="AM140" s="5" t="s">
        <v>59</v>
      </c>
      <c r="AN140" s="5" t="s">
        <v>59</v>
      </c>
      <c r="AO140" s="5" t="s">
        <v>59</v>
      </c>
      <c r="AP140" s="5" t="s">
        <v>59</v>
      </c>
      <c r="AQ140" s="5" t="s">
        <v>59</v>
      </c>
      <c r="AR140" s="5" t="s">
        <v>59</v>
      </c>
      <c r="AS140" s="5" t="s">
        <v>59</v>
      </c>
      <c r="AT140" s="5" t="s">
        <v>59</v>
      </c>
      <c r="AU140" s="5" t="s">
        <v>59</v>
      </c>
      <c r="AV140" s="5" t="s">
        <v>59</v>
      </c>
      <c r="AW140" s="5" t="s">
        <v>59</v>
      </c>
      <c r="AX140" s="5" t="s">
        <v>59</v>
      </c>
      <c r="AY140" s="5" t="s">
        <v>59</v>
      </c>
      <c r="AZ140" s="5" t="s">
        <v>59</v>
      </c>
      <c r="BA140" s="5" t="s">
        <v>59</v>
      </c>
      <c r="BB140" s="5" t="s">
        <v>59</v>
      </c>
    </row>
    <row r="141" spans="1:54" x14ac:dyDescent="0.2">
      <c r="A141" s="3" t="s">
        <v>193</v>
      </c>
      <c r="B141" s="4">
        <v>4837675</v>
      </c>
      <c r="C141" s="5" t="s">
        <v>59</v>
      </c>
      <c r="D141" s="5" t="s">
        <v>59</v>
      </c>
      <c r="E141" s="5" t="s">
        <v>59</v>
      </c>
      <c r="F141" s="5" t="s">
        <v>59</v>
      </c>
      <c r="G141" s="5" t="s">
        <v>59</v>
      </c>
      <c r="H141" s="5" t="s">
        <v>59</v>
      </c>
      <c r="I141" s="5" t="s">
        <v>59</v>
      </c>
      <c r="J141" s="5" t="s">
        <v>59</v>
      </c>
      <c r="K141" s="5" t="s">
        <v>59</v>
      </c>
      <c r="L141" s="5" t="s">
        <v>59</v>
      </c>
      <c r="M141" s="5" t="s">
        <v>59</v>
      </c>
      <c r="N141" s="5" t="s">
        <v>59</v>
      </c>
      <c r="O141" s="5" t="s">
        <v>59</v>
      </c>
      <c r="P141" s="5" t="s">
        <v>59</v>
      </c>
      <c r="Q141" s="5" t="s">
        <v>59</v>
      </c>
      <c r="R141" s="5" t="s">
        <v>59</v>
      </c>
      <c r="S141" s="5" t="s">
        <v>59</v>
      </c>
      <c r="T141" s="5" t="s">
        <v>59</v>
      </c>
      <c r="U141" s="5" t="s">
        <v>59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5" t="s">
        <v>59</v>
      </c>
      <c r="AB141" s="5" t="s">
        <v>59</v>
      </c>
      <c r="AC141" s="5" t="s">
        <v>59</v>
      </c>
      <c r="AD141" s="5" t="s">
        <v>59</v>
      </c>
      <c r="AE141" s="5" t="s">
        <v>59</v>
      </c>
      <c r="AF141" s="5" t="s">
        <v>59</v>
      </c>
      <c r="AG141" s="5" t="s">
        <v>59</v>
      </c>
      <c r="AH141" s="5" t="s">
        <v>59</v>
      </c>
      <c r="AI141" s="5" t="s">
        <v>59</v>
      </c>
      <c r="AJ141" s="5" t="s">
        <v>59</v>
      </c>
      <c r="AK141" s="5" t="s">
        <v>59</v>
      </c>
      <c r="AL141" s="5" t="s">
        <v>59</v>
      </c>
      <c r="AM141" s="5" t="s">
        <v>59</v>
      </c>
      <c r="AN141" s="5" t="s">
        <v>59</v>
      </c>
      <c r="AO141" s="5" t="s">
        <v>59</v>
      </c>
      <c r="AP141" s="5" t="s">
        <v>59</v>
      </c>
      <c r="AQ141" s="5" t="s">
        <v>59</v>
      </c>
      <c r="AR141" s="5" t="s">
        <v>59</v>
      </c>
      <c r="AS141" s="5" t="s">
        <v>59</v>
      </c>
      <c r="AT141" s="5" t="s">
        <v>59</v>
      </c>
      <c r="AU141" s="5" t="s">
        <v>59</v>
      </c>
      <c r="AV141" s="5" t="s">
        <v>59</v>
      </c>
      <c r="AW141" s="5" t="s">
        <v>59</v>
      </c>
      <c r="AX141" s="5" t="s">
        <v>59</v>
      </c>
      <c r="AY141" s="5" t="s">
        <v>59</v>
      </c>
      <c r="AZ141" s="5" t="s">
        <v>59</v>
      </c>
      <c r="BA141" s="5" t="s">
        <v>59</v>
      </c>
      <c r="BB141" s="5" t="s">
        <v>59</v>
      </c>
    </row>
    <row r="142" spans="1:54" x14ac:dyDescent="0.2">
      <c r="A142" s="3" t="s">
        <v>194</v>
      </c>
      <c r="B142" s="4">
        <v>4182980</v>
      </c>
      <c r="C142" s="5" t="s">
        <v>59</v>
      </c>
      <c r="D142" s="5" t="s">
        <v>59</v>
      </c>
      <c r="E142" s="5" t="s">
        <v>59</v>
      </c>
      <c r="F142" s="5" t="s">
        <v>59</v>
      </c>
      <c r="G142" s="5" t="s">
        <v>59</v>
      </c>
      <c r="H142" s="5" t="s">
        <v>59</v>
      </c>
      <c r="I142" s="5" t="s">
        <v>59</v>
      </c>
      <c r="J142" s="5" t="s">
        <v>59</v>
      </c>
      <c r="K142" s="5" t="s">
        <v>59</v>
      </c>
      <c r="L142" s="5" t="s">
        <v>59</v>
      </c>
      <c r="M142" s="5" t="s">
        <v>59</v>
      </c>
      <c r="N142" s="5" t="s">
        <v>59</v>
      </c>
      <c r="O142" s="5" t="s">
        <v>59</v>
      </c>
      <c r="P142" s="5" t="s">
        <v>59</v>
      </c>
      <c r="Q142" s="5" t="s">
        <v>59</v>
      </c>
      <c r="R142" s="5" t="s">
        <v>59</v>
      </c>
      <c r="S142" s="5" t="s">
        <v>59</v>
      </c>
      <c r="T142" s="5" t="s">
        <v>59</v>
      </c>
      <c r="U142" s="5" t="s">
        <v>59</v>
      </c>
      <c r="V142" s="5" t="s">
        <v>59</v>
      </c>
      <c r="W142" s="5" t="s">
        <v>59</v>
      </c>
      <c r="X142" s="5" t="s">
        <v>59</v>
      </c>
      <c r="Y142" s="5" t="s">
        <v>59</v>
      </c>
      <c r="Z142" s="5" t="s">
        <v>59</v>
      </c>
      <c r="AA142" s="5" t="s">
        <v>59</v>
      </c>
      <c r="AB142" s="5" t="s">
        <v>59</v>
      </c>
      <c r="AC142" s="5" t="s">
        <v>59</v>
      </c>
      <c r="AD142" s="5" t="s">
        <v>59</v>
      </c>
      <c r="AE142" s="5" t="s">
        <v>59</v>
      </c>
      <c r="AF142" s="5" t="s">
        <v>59</v>
      </c>
      <c r="AG142" s="5" t="s">
        <v>59</v>
      </c>
      <c r="AH142" s="5" t="s">
        <v>59</v>
      </c>
      <c r="AI142" s="5" t="s">
        <v>59</v>
      </c>
      <c r="AJ142" s="5" t="s">
        <v>59</v>
      </c>
      <c r="AK142" s="5" t="s">
        <v>59</v>
      </c>
      <c r="AL142" s="5" t="s">
        <v>59</v>
      </c>
      <c r="AM142" s="5" t="s">
        <v>59</v>
      </c>
      <c r="AN142" s="5" t="s">
        <v>59</v>
      </c>
      <c r="AO142" s="5" t="s">
        <v>59</v>
      </c>
      <c r="AP142" s="5" t="s">
        <v>59</v>
      </c>
      <c r="AQ142" s="5" t="s">
        <v>59</v>
      </c>
      <c r="AR142" s="5" t="s">
        <v>59</v>
      </c>
      <c r="AS142" s="5" t="s">
        <v>59</v>
      </c>
      <c r="AT142" s="5" t="s">
        <v>59</v>
      </c>
      <c r="AU142" s="5" t="s">
        <v>59</v>
      </c>
      <c r="AV142" s="5" t="s">
        <v>59</v>
      </c>
      <c r="AW142" s="5" t="s">
        <v>59</v>
      </c>
      <c r="AX142" s="5" t="s">
        <v>59</v>
      </c>
      <c r="AY142" s="5" t="s">
        <v>59</v>
      </c>
      <c r="AZ142" s="5" t="s">
        <v>59</v>
      </c>
      <c r="BA142" s="5" t="s">
        <v>59</v>
      </c>
      <c r="BB142" s="5" t="s">
        <v>59</v>
      </c>
    </row>
    <row r="143" spans="1:54" x14ac:dyDescent="0.2">
      <c r="A143" s="3" t="s">
        <v>195</v>
      </c>
      <c r="B143" s="4">
        <v>4394522</v>
      </c>
      <c r="C143" s="5" t="s">
        <v>59</v>
      </c>
      <c r="D143" s="5" t="s">
        <v>59</v>
      </c>
      <c r="E143" s="5" t="s">
        <v>59</v>
      </c>
      <c r="F143" s="5" t="s">
        <v>59</v>
      </c>
      <c r="G143" s="5" t="s">
        <v>59</v>
      </c>
      <c r="H143" s="5" t="s">
        <v>59</v>
      </c>
      <c r="I143" s="5" t="s">
        <v>59</v>
      </c>
      <c r="J143" s="5" t="s">
        <v>59</v>
      </c>
      <c r="K143" s="5" t="s">
        <v>59</v>
      </c>
      <c r="L143" s="5" t="s">
        <v>59</v>
      </c>
      <c r="M143" s="5" t="s">
        <v>59</v>
      </c>
      <c r="N143" s="5" t="s">
        <v>59</v>
      </c>
      <c r="O143" s="5" t="s">
        <v>59</v>
      </c>
      <c r="P143" s="5" t="s">
        <v>59</v>
      </c>
      <c r="Q143" s="5" t="s">
        <v>59</v>
      </c>
      <c r="R143" s="5" t="s">
        <v>59</v>
      </c>
      <c r="S143" s="5" t="s">
        <v>59</v>
      </c>
      <c r="T143" s="5" t="s">
        <v>59</v>
      </c>
      <c r="U143" s="5" t="s">
        <v>59</v>
      </c>
      <c r="V143" s="5" t="s">
        <v>59</v>
      </c>
      <c r="W143" s="5" t="s">
        <v>59</v>
      </c>
      <c r="X143" s="5" t="s">
        <v>59</v>
      </c>
      <c r="Y143" s="5" t="s">
        <v>59</v>
      </c>
      <c r="Z143" s="5" t="s">
        <v>59</v>
      </c>
      <c r="AA143" s="5" t="s">
        <v>59</v>
      </c>
      <c r="AB143" s="5" t="s">
        <v>59</v>
      </c>
      <c r="AC143" s="5" t="s">
        <v>59</v>
      </c>
      <c r="AD143" s="5" t="s">
        <v>59</v>
      </c>
      <c r="AE143" s="5" t="s">
        <v>59</v>
      </c>
      <c r="AF143" s="5" t="s">
        <v>59</v>
      </c>
      <c r="AG143" s="5" t="s">
        <v>59</v>
      </c>
      <c r="AH143" s="5" t="s">
        <v>59</v>
      </c>
      <c r="AI143" s="5" t="s">
        <v>59</v>
      </c>
      <c r="AJ143" s="5" t="s">
        <v>59</v>
      </c>
      <c r="AK143" s="5" t="s">
        <v>59</v>
      </c>
      <c r="AL143" s="5" t="s">
        <v>59</v>
      </c>
      <c r="AM143" s="5" t="s">
        <v>59</v>
      </c>
      <c r="AN143" s="5" t="s">
        <v>59</v>
      </c>
      <c r="AO143" s="5" t="s">
        <v>59</v>
      </c>
      <c r="AP143" s="5" t="s">
        <v>59</v>
      </c>
      <c r="AQ143" s="5" t="s">
        <v>59</v>
      </c>
      <c r="AR143" s="5" t="s">
        <v>59</v>
      </c>
      <c r="AS143" s="5" t="s">
        <v>59</v>
      </c>
      <c r="AT143" s="5" t="s">
        <v>59</v>
      </c>
      <c r="AU143" s="5" t="s">
        <v>59</v>
      </c>
      <c r="AV143" s="5" t="s">
        <v>59</v>
      </c>
      <c r="AW143" s="5" t="s">
        <v>59</v>
      </c>
      <c r="AX143" s="5" t="s">
        <v>59</v>
      </c>
      <c r="AY143" s="5" t="s">
        <v>59</v>
      </c>
      <c r="AZ143" s="5" t="s">
        <v>59</v>
      </c>
      <c r="BA143" s="5" t="s">
        <v>59</v>
      </c>
      <c r="BB143" s="5" t="s">
        <v>59</v>
      </c>
    </row>
    <row r="144" spans="1:54" x14ac:dyDescent="0.2">
      <c r="A144" s="3" t="s">
        <v>196</v>
      </c>
      <c r="B144" s="4">
        <v>5000115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5" t="s">
        <v>59</v>
      </c>
      <c r="T144" s="5" t="s">
        <v>59</v>
      </c>
      <c r="U144" s="5" t="s">
        <v>59</v>
      </c>
      <c r="V144" s="5" t="s">
        <v>59</v>
      </c>
      <c r="W144" s="5" t="s">
        <v>59</v>
      </c>
      <c r="X144" s="5" t="s">
        <v>59</v>
      </c>
      <c r="Y144" s="5" t="s">
        <v>59</v>
      </c>
      <c r="Z144" s="5" t="s">
        <v>59</v>
      </c>
      <c r="AA144" s="5" t="s">
        <v>59</v>
      </c>
      <c r="AB144" s="5" t="s">
        <v>59</v>
      </c>
      <c r="AC144" s="5" t="s">
        <v>59</v>
      </c>
      <c r="AD144" s="5" t="s">
        <v>59</v>
      </c>
      <c r="AE144" s="5" t="s">
        <v>59</v>
      </c>
      <c r="AF144" s="5" t="s">
        <v>59</v>
      </c>
      <c r="AG144" s="5" t="s">
        <v>59</v>
      </c>
      <c r="AH144" s="5" t="s">
        <v>59</v>
      </c>
      <c r="AI144" s="5" t="s">
        <v>59</v>
      </c>
      <c r="AJ144" s="5" t="s">
        <v>59</v>
      </c>
      <c r="AK144" s="5" t="s">
        <v>59</v>
      </c>
      <c r="AL144" s="5" t="s">
        <v>59</v>
      </c>
      <c r="AM144" s="5" t="s">
        <v>59</v>
      </c>
      <c r="AN144" s="5" t="s">
        <v>59</v>
      </c>
      <c r="AO144" s="5" t="s">
        <v>59</v>
      </c>
      <c r="AP144" s="5" t="s">
        <v>59</v>
      </c>
      <c r="AQ144" s="5" t="s">
        <v>59</v>
      </c>
      <c r="AR144" s="5" t="s">
        <v>59</v>
      </c>
      <c r="AS144" s="5" t="s">
        <v>59</v>
      </c>
      <c r="AT144" s="5" t="s">
        <v>59</v>
      </c>
      <c r="AU144" s="5" t="s">
        <v>59</v>
      </c>
      <c r="AV144" s="5" t="s">
        <v>59</v>
      </c>
      <c r="AW144" s="5" t="s">
        <v>59</v>
      </c>
      <c r="AX144" s="5" t="s">
        <v>59</v>
      </c>
      <c r="AY144" s="5" t="s">
        <v>59</v>
      </c>
      <c r="AZ144" s="5" t="s">
        <v>59</v>
      </c>
      <c r="BA144" s="5" t="s">
        <v>59</v>
      </c>
      <c r="BB144" s="5" t="s">
        <v>59</v>
      </c>
    </row>
    <row r="145" spans="1:54" x14ac:dyDescent="0.2">
      <c r="A145" s="3" t="s">
        <v>197</v>
      </c>
      <c r="B145" s="4">
        <v>11116089</v>
      </c>
      <c r="C145" s="5" t="s">
        <v>59</v>
      </c>
      <c r="D145" s="5" t="s">
        <v>59</v>
      </c>
      <c r="E145" s="5" t="s">
        <v>59</v>
      </c>
      <c r="F145" s="5" t="s">
        <v>59</v>
      </c>
      <c r="G145" s="5" t="s">
        <v>59</v>
      </c>
      <c r="H145" s="5" t="s">
        <v>59</v>
      </c>
      <c r="I145" s="5" t="s">
        <v>59</v>
      </c>
      <c r="J145" s="5" t="s">
        <v>59</v>
      </c>
      <c r="K145" s="5" t="s">
        <v>59</v>
      </c>
      <c r="L145" s="5" t="s">
        <v>59</v>
      </c>
      <c r="M145" s="5" t="s">
        <v>59</v>
      </c>
      <c r="N145" s="5" t="s">
        <v>59</v>
      </c>
      <c r="O145" s="5" t="s">
        <v>59</v>
      </c>
      <c r="P145" s="5" t="s">
        <v>59</v>
      </c>
      <c r="Q145" s="5" t="s">
        <v>59</v>
      </c>
      <c r="R145" s="5" t="s">
        <v>59</v>
      </c>
      <c r="S145" s="5" t="s">
        <v>59</v>
      </c>
      <c r="T145" s="5" t="s">
        <v>59</v>
      </c>
      <c r="U145" s="5" t="s">
        <v>59</v>
      </c>
      <c r="V145" s="5" t="s">
        <v>59</v>
      </c>
      <c r="W145" s="5" t="s">
        <v>59</v>
      </c>
      <c r="X145" s="5" t="s">
        <v>59</v>
      </c>
      <c r="Y145" s="5" t="s">
        <v>59</v>
      </c>
      <c r="Z145" s="5" t="s">
        <v>59</v>
      </c>
      <c r="AA145" s="5" t="s">
        <v>59</v>
      </c>
      <c r="AB145" s="5" t="s">
        <v>59</v>
      </c>
      <c r="AC145" s="5" t="s">
        <v>59</v>
      </c>
      <c r="AD145" s="5" t="s">
        <v>59</v>
      </c>
      <c r="AE145" s="5" t="s">
        <v>59</v>
      </c>
      <c r="AF145" s="5" t="s">
        <v>59</v>
      </c>
      <c r="AG145" s="5" t="s">
        <v>59</v>
      </c>
      <c r="AH145" s="5" t="s">
        <v>59</v>
      </c>
      <c r="AI145" s="5" t="s">
        <v>59</v>
      </c>
      <c r="AJ145" s="5" t="s">
        <v>59</v>
      </c>
      <c r="AK145" s="5" t="s">
        <v>59</v>
      </c>
      <c r="AL145" s="5" t="s">
        <v>59</v>
      </c>
      <c r="AM145" s="5" t="s">
        <v>59</v>
      </c>
      <c r="AN145" s="5" t="s">
        <v>59</v>
      </c>
      <c r="AO145" s="5" t="s">
        <v>59</v>
      </c>
      <c r="AP145" s="5" t="s">
        <v>59</v>
      </c>
      <c r="AQ145" s="5" t="s">
        <v>59</v>
      </c>
      <c r="AR145" s="5" t="s">
        <v>59</v>
      </c>
      <c r="AS145" s="5" t="s">
        <v>59</v>
      </c>
      <c r="AT145" s="5" t="s">
        <v>59</v>
      </c>
      <c r="AU145" s="5" t="s">
        <v>59</v>
      </c>
      <c r="AV145" s="5" t="s">
        <v>59</v>
      </c>
      <c r="AW145" s="5" t="s">
        <v>59</v>
      </c>
      <c r="AX145" s="5" t="s">
        <v>59</v>
      </c>
      <c r="AY145" s="5" t="s">
        <v>59</v>
      </c>
      <c r="AZ145" s="5" t="s">
        <v>59</v>
      </c>
      <c r="BA145" s="5" t="s">
        <v>59</v>
      </c>
      <c r="BB145" s="5" t="s">
        <v>59</v>
      </c>
    </row>
    <row r="146" spans="1:54" x14ac:dyDescent="0.2">
      <c r="A146" s="3" t="s">
        <v>198</v>
      </c>
      <c r="B146" s="4">
        <v>4306449</v>
      </c>
      <c r="C146" s="6">
        <v>79.866969989379001</v>
      </c>
      <c r="D146" s="5" t="s">
        <v>59</v>
      </c>
      <c r="E146" s="5" t="s">
        <v>59</v>
      </c>
      <c r="F146" s="5" t="s">
        <v>59</v>
      </c>
      <c r="G146" s="6">
        <v>79.270635898298394</v>
      </c>
      <c r="H146" s="5" t="s">
        <v>59</v>
      </c>
      <c r="I146" s="5" t="s">
        <v>59</v>
      </c>
      <c r="J146" s="5" t="s">
        <v>59</v>
      </c>
      <c r="K146" s="6">
        <v>75.872695439666998</v>
      </c>
      <c r="L146" s="5" t="s">
        <v>59</v>
      </c>
      <c r="M146" s="5" t="s">
        <v>59</v>
      </c>
      <c r="N146" s="5" t="s">
        <v>59</v>
      </c>
      <c r="O146" s="6">
        <v>76.612662757181198</v>
      </c>
      <c r="P146" s="5" t="s">
        <v>59</v>
      </c>
      <c r="Q146" s="5" t="s">
        <v>59</v>
      </c>
      <c r="R146" s="5" t="s">
        <v>59</v>
      </c>
      <c r="S146" s="6">
        <v>74.989006156552307</v>
      </c>
      <c r="T146" s="5" t="s">
        <v>59</v>
      </c>
      <c r="U146" s="5" t="s">
        <v>59</v>
      </c>
      <c r="V146" s="5" t="s">
        <v>59</v>
      </c>
      <c r="W146" s="5" t="s">
        <v>59</v>
      </c>
      <c r="X146" s="5" t="s">
        <v>59</v>
      </c>
      <c r="Y146" s="5" t="s">
        <v>59</v>
      </c>
      <c r="Z146" s="5" t="s">
        <v>59</v>
      </c>
      <c r="AA146" s="5" t="s">
        <v>59</v>
      </c>
      <c r="AB146" s="5" t="s">
        <v>59</v>
      </c>
      <c r="AC146" s="5" t="s">
        <v>59</v>
      </c>
      <c r="AD146" s="5" t="s">
        <v>59</v>
      </c>
      <c r="AE146" s="5" t="s">
        <v>59</v>
      </c>
      <c r="AF146" s="5" t="s">
        <v>59</v>
      </c>
      <c r="AG146" s="5" t="s">
        <v>59</v>
      </c>
      <c r="AH146" s="5" t="s">
        <v>59</v>
      </c>
      <c r="AI146" s="5" t="s">
        <v>59</v>
      </c>
      <c r="AJ146" s="5" t="s">
        <v>59</v>
      </c>
      <c r="AK146" s="5" t="s">
        <v>59</v>
      </c>
      <c r="AL146" s="5" t="s">
        <v>59</v>
      </c>
      <c r="AM146" s="5" t="s">
        <v>59</v>
      </c>
      <c r="AN146" s="5" t="s">
        <v>59</v>
      </c>
      <c r="AO146" s="5" t="s">
        <v>59</v>
      </c>
      <c r="AP146" s="5" t="s">
        <v>59</v>
      </c>
      <c r="AQ146" s="5" t="s">
        <v>59</v>
      </c>
      <c r="AR146" s="5" t="s">
        <v>59</v>
      </c>
      <c r="AS146" s="5" t="s">
        <v>59</v>
      </c>
      <c r="AT146" s="5" t="s">
        <v>59</v>
      </c>
      <c r="AU146" s="5" t="s">
        <v>59</v>
      </c>
      <c r="AV146" s="5" t="s">
        <v>59</v>
      </c>
      <c r="AW146" s="5" t="s">
        <v>59</v>
      </c>
      <c r="AX146" s="5" t="s">
        <v>59</v>
      </c>
      <c r="AY146" s="5" t="s">
        <v>59</v>
      </c>
      <c r="AZ146" s="5" t="s">
        <v>59</v>
      </c>
      <c r="BA146" s="5" t="s">
        <v>59</v>
      </c>
      <c r="BB146" s="5" t="s">
        <v>59</v>
      </c>
    </row>
    <row r="147" spans="1:54" x14ac:dyDescent="0.2">
      <c r="A147" s="3" t="s">
        <v>199</v>
      </c>
      <c r="B147" s="4">
        <v>7168551</v>
      </c>
      <c r="C147" s="6">
        <v>90.249373826068407</v>
      </c>
      <c r="D147" s="6">
        <v>89.930847168751001</v>
      </c>
      <c r="E147" s="6">
        <v>89.233804180266702</v>
      </c>
      <c r="F147" s="5" t="s">
        <v>59</v>
      </c>
      <c r="G147" s="6">
        <v>88.310130540985199</v>
      </c>
      <c r="H147" s="6">
        <v>89.380083629884297</v>
      </c>
      <c r="I147" s="5" t="s">
        <v>59</v>
      </c>
      <c r="J147" s="6">
        <v>85.431642310953606</v>
      </c>
      <c r="K147" s="6">
        <v>85.109675454208102</v>
      </c>
      <c r="L147" s="6">
        <v>85.132452280037896</v>
      </c>
      <c r="M147" s="6">
        <v>84.881807773374604</v>
      </c>
      <c r="N147" s="6">
        <v>82.142882214342606</v>
      </c>
      <c r="O147" s="6">
        <v>81.199249073605799</v>
      </c>
      <c r="P147" s="6">
        <v>79.570273186894596</v>
      </c>
      <c r="Q147" s="6">
        <v>78.140411142782</v>
      </c>
      <c r="R147" s="5" t="s">
        <v>59</v>
      </c>
      <c r="S147" s="5" t="s">
        <v>59</v>
      </c>
      <c r="T147" s="5" t="s">
        <v>59</v>
      </c>
      <c r="U147" s="5" t="s">
        <v>59</v>
      </c>
      <c r="V147" s="5" t="s">
        <v>59</v>
      </c>
      <c r="W147" s="5" t="s">
        <v>59</v>
      </c>
      <c r="X147" s="5" t="s">
        <v>59</v>
      </c>
      <c r="Y147" s="5" t="s">
        <v>59</v>
      </c>
      <c r="Z147" s="5" t="s">
        <v>59</v>
      </c>
      <c r="AA147" s="5" t="s">
        <v>59</v>
      </c>
      <c r="AB147" s="5" t="s">
        <v>59</v>
      </c>
      <c r="AC147" s="5" t="s">
        <v>59</v>
      </c>
      <c r="AD147" s="5" t="s">
        <v>59</v>
      </c>
      <c r="AE147" s="5" t="s">
        <v>59</v>
      </c>
      <c r="AF147" s="5" t="s">
        <v>59</v>
      </c>
      <c r="AG147" s="5" t="s">
        <v>59</v>
      </c>
      <c r="AH147" s="5" t="s">
        <v>59</v>
      </c>
      <c r="AI147" s="5" t="s">
        <v>59</v>
      </c>
      <c r="AJ147" s="5" t="s">
        <v>59</v>
      </c>
      <c r="AK147" s="5" t="s">
        <v>59</v>
      </c>
      <c r="AL147" s="5" t="s">
        <v>59</v>
      </c>
      <c r="AM147" s="5" t="s">
        <v>59</v>
      </c>
      <c r="AN147" s="5" t="s">
        <v>59</v>
      </c>
      <c r="AO147" s="5" t="s">
        <v>59</v>
      </c>
      <c r="AP147" s="5" t="s">
        <v>59</v>
      </c>
      <c r="AQ147" s="5" t="s">
        <v>59</v>
      </c>
      <c r="AR147" s="5" t="s">
        <v>59</v>
      </c>
      <c r="AS147" s="5" t="s">
        <v>59</v>
      </c>
      <c r="AT147" s="5" t="s">
        <v>59</v>
      </c>
      <c r="AU147" s="5" t="s">
        <v>59</v>
      </c>
      <c r="AV147" s="5" t="s">
        <v>59</v>
      </c>
      <c r="AW147" s="5" t="s">
        <v>59</v>
      </c>
      <c r="AX147" s="5" t="s">
        <v>59</v>
      </c>
      <c r="AY147" s="5" t="s">
        <v>59</v>
      </c>
      <c r="AZ147" s="5" t="s">
        <v>59</v>
      </c>
      <c r="BA147" s="5" t="s">
        <v>59</v>
      </c>
      <c r="BB147" s="5" t="s">
        <v>59</v>
      </c>
    </row>
    <row r="148" spans="1:54" x14ac:dyDescent="0.2">
      <c r="A148" s="3" t="s">
        <v>200</v>
      </c>
      <c r="B148" s="4">
        <v>4306720</v>
      </c>
      <c r="C148" s="6">
        <v>51.483594025850898</v>
      </c>
      <c r="D148" s="6">
        <v>49.887656354975597</v>
      </c>
      <c r="E148" s="6">
        <v>48.413441322426898</v>
      </c>
      <c r="F148" s="6">
        <v>47.421133594966399</v>
      </c>
      <c r="G148" s="5" t="s">
        <v>59</v>
      </c>
      <c r="H148" s="5" t="s">
        <v>59</v>
      </c>
      <c r="I148" s="5" t="s">
        <v>59</v>
      </c>
      <c r="J148" s="6">
        <v>43.467904013325303</v>
      </c>
      <c r="K148" s="6">
        <v>47.8927007032798</v>
      </c>
      <c r="L148" s="5" t="s">
        <v>59</v>
      </c>
      <c r="M148" s="5" t="s">
        <v>59</v>
      </c>
      <c r="N148" s="5" t="s">
        <v>59</v>
      </c>
      <c r="O148" s="5" t="s">
        <v>59</v>
      </c>
      <c r="P148" s="5" t="s">
        <v>59</v>
      </c>
      <c r="Q148" s="5" t="s">
        <v>59</v>
      </c>
      <c r="R148" s="5" t="s">
        <v>59</v>
      </c>
      <c r="S148" s="5" t="s">
        <v>59</v>
      </c>
      <c r="T148" s="5" t="s">
        <v>59</v>
      </c>
      <c r="U148" s="5" t="s">
        <v>59</v>
      </c>
      <c r="V148" s="5" t="s">
        <v>59</v>
      </c>
      <c r="W148" s="5" t="s">
        <v>59</v>
      </c>
      <c r="X148" s="5" t="s">
        <v>59</v>
      </c>
      <c r="Y148" s="5" t="s">
        <v>59</v>
      </c>
      <c r="Z148" s="5" t="s">
        <v>59</v>
      </c>
      <c r="AA148" s="5" t="s">
        <v>59</v>
      </c>
      <c r="AB148" s="5" t="s">
        <v>59</v>
      </c>
      <c r="AC148" s="5" t="s">
        <v>59</v>
      </c>
      <c r="AD148" s="5" t="s">
        <v>59</v>
      </c>
      <c r="AE148" s="5" t="s">
        <v>59</v>
      </c>
      <c r="AF148" s="5" t="s">
        <v>59</v>
      </c>
      <c r="AG148" s="5" t="s">
        <v>59</v>
      </c>
      <c r="AH148" s="5" t="s">
        <v>59</v>
      </c>
      <c r="AI148" s="5" t="s">
        <v>59</v>
      </c>
      <c r="AJ148" s="5" t="s">
        <v>59</v>
      </c>
      <c r="AK148" s="5" t="s">
        <v>59</v>
      </c>
      <c r="AL148" s="5" t="s">
        <v>59</v>
      </c>
      <c r="AM148" s="5" t="s">
        <v>59</v>
      </c>
      <c r="AN148" s="5" t="s">
        <v>59</v>
      </c>
      <c r="AO148" s="5" t="s">
        <v>59</v>
      </c>
      <c r="AP148" s="5" t="s">
        <v>59</v>
      </c>
      <c r="AQ148" s="6">
        <v>69.202667083585595</v>
      </c>
      <c r="AR148" s="5" t="s">
        <v>59</v>
      </c>
      <c r="AS148" s="5" t="s">
        <v>59</v>
      </c>
      <c r="AT148" s="5" t="s">
        <v>59</v>
      </c>
      <c r="AU148" s="5" t="s">
        <v>59</v>
      </c>
      <c r="AV148" s="5" t="s">
        <v>59</v>
      </c>
      <c r="AW148" s="5" t="s">
        <v>59</v>
      </c>
      <c r="AX148" s="5" t="s">
        <v>59</v>
      </c>
      <c r="AY148" s="5" t="s">
        <v>59</v>
      </c>
      <c r="AZ148" s="5" t="s">
        <v>59</v>
      </c>
      <c r="BA148" s="5" t="s">
        <v>59</v>
      </c>
      <c r="BB148" s="5" t="s">
        <v>59</v>
      </c>
    </row>
    <row r="149" spans="1:54" x14ac:dyDescent="0.2">
      <c r="A149" s="3" t="s">
        <v>201</v>
      </c>
      <c r="B149" s="4">
        <v>4252702</v>
      </c>
      <c r="C149" s="6">
        <v>57.396598838120497</v>
      </c>
      <c r="D149" s="5" t="s">
        <v>59</v>
      </c>
      <c r="E149" s="5" t="s">
        <v>59</v>
      </c>
      <c r="F149" s="5" t="s">
        <v>59</v>
      </c>
      <c r="G149" s="6">
        <v>57.0577640131498</v>
      </c>
      <c r="H149" s="5" t="s">
        <v>59</v>
      </c>
      <c r="I149" s="5" t="s">
        <v>59</v>
      </c>
      <c r="J149" s="5" t="s">
        <v>59</v>
      </c>
      <c r="K149" s="6">
        <v>58.878958014407402</v>
      </c>
      <c r="L149" s="5" t="s">
        <v>59</v>
      </c>
      <c r="M149" s="5" t="s">
        <v>59</v>
      </c>
      <c r="N149" s="5" t="s">
        <v>59</v>
      </c>
      <c r="O149" s="5" t="s">
        <v>59</v>
      </c>
      <c r="P149" s="5" t="s">
        <v>59</v>
      </c>
      <c r="Q149" s="5" t="s">
        <v>59</v>
      </c>
      <c r="R149" s="5" t="s">
        <v>59</v>
      </c>
      <c r="S149" s="5" t="s">
        <v>59</v>
      </c>
      <c r="T149" s="5" t="s">
        <v>59</v>
      </c>
      <c r="U149" s="5" t="s">
        <v>59</v>
      </c>
      <c r="V149" s="5" t="s">
        <v>59</v>
      </c>
      <c r="W149" s="5" t="s">
        <v>59</v>
      </c>
      <c r="X149" s="5" t="s">
        <v>59</v>
      </c>
      <c r="Y149" s="5" t="s">
        <v>59</v>
      </c>
      <c r="Z149" s="5" t="s">
        <v>59</v>
      </c>
      <c r="AA149" s="5" t="s">
        <v>59</v>
      </c>
      <c r="AB149" s="5" t="s">
        <v>59</v>
      </c>
      <c r="AC149" s="5" t="s">
        <v>59</v>
      </c>
      <c r="AD149" s="5" t="s">
        <v>59</v>
      </c>
      <c r="AE149" s="5" t="s">
        <v>59</v>
      </c>
      <c r="AF149" s="5" t="s">
        <v>59</v>
      </c>
      <c r="AG149" s="5" t="s">
        <v>59</v>
      </c>
      <c r="AH149" s="5" t="s">
        <v>59</v>
      </c>
      <c r="AI149" s="5" t="s">
        <v>59</v>
      </c>
      <c r="AJ149" s="5" t="s">
        <v>59</v>
      </c>
      <c r="AK149" s="5" t="s">
        <v>59</v>
      </c>
      <c r="AL149" s="5" t="s">
        <v>59</v>
      </c>
      <c r="AM149" s="5" t="s">
        <v>59</v>
      </c>
      <c r="AN149" s="5" t="s">
        <v>59</v>
      </c>
      <c r="AO149" s="5" t="s">
        <v>59</v>
      </c>
      <c r="AP149" s="5" t="s">
        <v>59</v>
      </c>
      <c r="AQ149" s="5" t="s">
        <v>59</v>
      </c>
      <c r="AR149" s="5" t="s">
        <v>59</v>
      </c>
      <c r="AS149" s="5" t="s">
        <v>59</v>
      </c>
      <c r="AT149" s="5" t="s">
        <v>59</v>
      </c>
      <c r="AU149" s="5" t="s">
        <v>59</v>
      </c>
      <c r="AV149" s="5" t="s">
        <v>59</v>
      </c>
      <c r="AW149" s="5" t="s">
        <v>59</v>
      </c>
      <c r="AX149" s="5" t="s">
        <v>59</v>
      </c>
      <c r="AY149" s="5" t="s">
        <v>59</v>
      </c>
      <c r="AZ149" s="5" t="s">
        <v>59</v>
      </c>
      <c r="BA149" s="5" t="s">
        <v>59</v>
      </c>
      <c r="BB149" s="5" t="s">
        <v>59</v>
      </c>
    </row>
    <row r="150" spans="1:54" x14ac:dyDescent="0.2">
      <c r="A150" s="3" t="s">
        <v>202</v>
      </c>
      <c r="B150" s="4">
        <v>4307395</v>
      </c>
      <c r="C150" s="5" t="s">
        <v>59</v>
      </c>
      <c r="D150" s="5" t="s">
        <v>59</v>
      </c>
      <c r="E150" s="6">
        <v>71.799460699418404</v>
      </c>
      <c r="F150" s="6">
        <v>70.377927690615195</v>
      </c>
      <c r="G150" s="6">
        <v>70.629418063310695</v>
      </c>
      <c r="H150" s="6">
        <v>69.545455204320007</v>
      </c>
      <c r="I150" s="6">
        <v>69.901056844083101</v>
      </c>
      <c r="J150" s="6">
        <v>69.017031285944</v>
      </c>
      <c r="K150" s="6">
        <v>68.847448640391093</v>
      </c>
      <c r="L150" s="6">
        <v>68.339206115627505</v>
      </c>
      <c r="M150" s="6">
        <v>68.120010015394897</v>
      </c>
      <c r="N150" s="6">
        <v>65.878426397190694</v>
      </c>
      <c r="O150" s="6">
        <v>68.130527352771594</v>
      </c>
      <c r="P150" s="6">
        <v>63.755520730090304</v>
      </c>
      <c r="Q150" s="6">
        <v>63.854236406792801</v>
      </c>
      <c r="R150" s="6">
        <v>61.677046296164903</v>
      </c>
      <c r="S150" s="6">
        <v>64.967362029496996</v>
      </c>
      <c r="T150" s="6">
        <v>63.6449846630953</v>
      </c>
      <c r="U150" s="6">
        <v>62.580726550471901</v>
      </c>
      <c r="V150" s="6">
        <v>61.168468094689501</v>
      </c>
      <c r="W150" s="6">
        <v>60.100135978833997</v>
      </c>
      <c r="X150" s="6">
        <v>61.545065083116</v>
      </c>
      <c r="Y150" s="6">
        <v>63.411149148982801</v>
      </c>
      <c r="Z150" s="5" t="s">
        <v>59</v>
      </c>
      <c r="AA150" s="5" t="s">
        <v>59</v>
      </c>
      <c r="AB150" s="5" t="s">
        <v>59</v>
      </c>
      <c r="AC150" s="5" t="s">
        <v>59</v>
      </c>
      <c r="AD150" s="5" t="s">
        <v>59</v>
      </c>
      <c r="AE150" s="5" t="s">
        <v>59</v>
      </c>
      <c r="AF150" s="5" t="s">
        <v>59</v>
      </c>
      <c r="AG150" s="5" t="s">
        <v>59</v>
      </c>
      <c r="AH150" s="5" t="s">
        <v>59</v>
      </c>
      <c r="AI150" s="5" t="s">
        <v>59</v>
      </c>
      <c r="AJ150" s="5" t="s">
        <v>59</v>
      </c>
      <c r="AK150" s="5" t="s">
        <v>59</v>
      </c>
      <c r="AL150" s="5" t="s">
        <v>59</v>
      </c>
      <c r="AM150" s="5" t="s">
        <v>59</v>
      </c>
      <c r="AN150" s="5" t="s">
        <v>59</v>
      </c>
      <c r="AO150" s="5" t="s">
        <v>59</v>
      </c>
      <c r="AP150" s="5" t="s">
        <v>59</v>
      </c>
      <c r="AQ150" s="5" t="s">
        <v>59</v>
      </c>
      <c r="AR150" s="5" t="s">
        <v>59</v>
      </c>
      <c r="AS150" s="5" t="s">
        <v>59</v>
      </c>
      <c r="AT150" s="5" t="s">
        <v>59</v>
      </c>
      <c r="AU150" s="5" t="s">
        <v>59</v>
      </c>
      <c r="AV150" s="5" t="s">
        <v>59</v>
      </c>
      <c r="AW150" s="5" t="s">
        <v>59</v>
      </c>
      <c r="AX150" s="5" t="s">
        <v>59</v>
      </c>
      <c r="AY150" s="5" t="s">
        <v>59</v>
      </c>
      <c r="AZ150" s="5" t="s">
        <v>59</v>
      </c>
      <c r="BA150" s="5" t="s">
        <v>59</v>
      </c>
      <c r="BB150" s="5" t="s">
        <v>59</v>
      </c>
    </row>
    <row r="151" spans="1:54" x14ac:dyDescent="0.2">
      <c r="A151" s="3" t="s">
        <v>203</v>
      </c>
      <c r="B151" s="4">
        <v>4309142</v>
      </c>
      <c r="C151" s="6">
        <v>81.827190211417204</v>
      </c>
      <c r="D151" s="6">
        <v>80.280053468580107</v>
      </c>
      <c r="E151" s="5" t="s">
        <v>59</v>
      </c>
      <c r="F151" s="5" t="s">
        <v>59</v>
      </c>
      <c r="G151" s="5" t="s">
        <v>59</v>
      </c>
      <c r="H151" s="5" t="s">
        <v>59</v>
      </c>
      <c r="I151" s="5" t="s">
        <v>59</v>
      </c>
      <c r="J151" s="5" t="s">
        <v>59</v>
      </c>
      <c r="K151" s="5" t="s">
        <v>59</v>
      </c>
      <c r="L151" s="5" t="s">
        <v>59</v>
      </c>
      <c r="M151" s="5" t="s">
        <v>59</v>
      </c>
      <c r="N151" s="5" t="s">
        <v>59</v>
      </c>
      <c r="O151" s="5" t="s">
        <v>59</v>
      </c>
      <c r="P151" s="5" t="s">
        <v>59</v>
      </c>
      <c r="Q151" s="5" t="s">
        <v>59</v>
      </c>
      <c r="R151" s="5" t="s">
        <v>59</v>
      </c>
      <c r="S151" s="5" t="s">
        <v>59</v>
      </c>
      <c r="T151" s="5" t="s">
        <v>59</v>
      </c>
      <c r="U151" s="5" t="s">
        <v>59</v>
      </c>
      <c r="V151" s="5" t="s">
        <v>59</v>
      </c>
      <c r="W151" s="5" t="s">
        <v>59</v>
      </c>
      <c r="X151" s="5" t="s">
        <v>59</v>
      </c>
      <c r="Y151" s="5" t="s">
        <v>59</v>
      </c>
      <c r="Z151" s="5" t="s">
        <v>59</v>
      </c>
      <c r="AA151" s="5" t="s">
        <v>59</v>
      </c>
      <c r="AB151" s="5" t="s">
        <v>59</v>
      </c>
      <c r="AC151" s="5" t="s">
        <v>59</v>
      </c>
      <c r="AD151" s="5" t="s">
        <v>59</v>
      </c>
      <c r="AE151" s="5" t="s">
        <v>59</v>
      </c>
      <c r="AF151" s="5" t="s">
        <v>59</v>
      </c>
      <c r="AG151" s="5" t="s">
        <v>59</v>
      </c>
      <c r="AH151" s="5" t="s">
        <v>59</v>
      </c>
      <c r="AI151" s="5" t="s">
        <v>59</v>
      </c>
      <c r="AJ151" s="5" t="s">
        <v>59</v>
      </c>
      <c r="AK151" s="5" t="s">
        <v>59</v>
      </c>
      <c r="AL151" s="5" t="s">
        <v>59</v>
      </c>
      <c r="AM151" s="5" t="s">
        <v>59</v>
      </c>
      <c r="AN151" s="5" t="s">
        <v>59</v>
      </c>
      <c r="AO151" s="5" t="s">
        <v>59</v>
      </c>
      <c r="AP151" s="5" t="s">
        <v>59</v>
      </c>
      <c r="AQ151" s="5" t="s">
        <v>59</v>
      </c>
      <c r="AR151" s="5" t="s">
        <v>59</v>
      </c>
      <c r="AS151" s="5" t="s">
        <v>59</v>
      </c>
      <c r="AT151" s="5" t="s">
        <v>59</v>
      </c>
      <c r="AU151" s="5" t="s">
        <v>59</v>
      </c>
      <c r="AV151" s="5" t="s">
        <v>59</v>
      </c>
      <c r="AW151" s="5" t="s">
        <v>59</v>
      </c>
      <c r="AX151" s="5" t="s">
        <v>59</v>
      </c>
      <c r="AY151" s="5" t="s">
        <v>59</v>
      </c>
      <c r="AZ151" s="5" t="s">
        <v>59</v>
      </c>
      <c r="BA151" s="5" t="s">
        <v>59</v>
      </c>
      <c r="BB151" s="5" t="s">
        <v>59</v>
      </c>
    </row>
    <row r="152" spans="1:54" x14ac:dyDescent="0.2">
      <c r="A152" s="3" t="s">
        <v>204</v>
      </c>
      <c r="B152" s="4">
        <v>4576615</v>
      </c>
      <c r="C152" s="6">
        <v>77.053671085204499</v>
      </c>
      <c r="D152" s="5" t="s">
        <v>59</v>
      </c>
      <c r="E152" s="5" t="s">
        <v>59</v>
      </c>
      <c r="F152" s="5" t="s">
        <v>59</v>
      </c>
      <c r="G152" s="6">
        <v>79.655040253663202</v>
      </c>
      <c r="H152" s="5" t="s">
        <v>59</v>
      </c>
      <c r="I152" s="5" t="s">
        <v>59</v>
      </c>
      <c r="J152" s="5" t="s">
        <v>59</v>
      </c>
      <c r="K152" s="6">
        <v>77.797525119079694</v>
      </c>
      <c r="L152" s="5" t="s">
        <v>59</v>
      </c>
      <c r="M152" s="5" t="s">
        <v>59</v>
      </c>
      <c r="N152" s="5" t="s">
        <v>59</v>
      </c>
      <c r="O152" s="6">
        <v>66.358262435554494</v>
      </c>
      <c r="P152" s="5" t="s">
        <v>59</v>
      </c>
      <c r="Q152" s="5" t="s">
        <v>59</v>
      </c>
      <c r="R152" s="5" t="s">
        <v>59</v>
      </c>
      <c r="S152" s="5" t="s">
        <v>59</v>
      </c>
      <c r="T152" s="5" t="s">
        <v>59</v>
      </c>
      <c r="U152" s="5" t="s">
        <v>59</v>
      </c>
      <c r="V152" s="5" t="s">
        <v>59</v>
      </c>
      <c r="W152" s="5" t="s">
        <v>59</v>
      </c>
      <c r="X152" s="5" t="s">
        <v>59</v>
      </c>
      <c r="Y152" s="5" t="s">
        <v>59</v>
      </c>
      <c r="Z152" s="5" t="s">
        <v>59</v>
      </c>
      <c r="AA152" s="5" t="s">
        <v>59</v>
      </c>
      <c r="AB152" s="5" t="s">
        <v>59</v>
      </c>
      <c r="AC152" s="5" t="s">
        <v>59</v>
      </c>
      <c r="AD152" s="5" t="s">
        <v>59</v>
      </c>
      <c r="AE152" s="5" t="s">
        <v>59</v>
      </c>
      <c r="AF152" s="5" t="s">
        <v>59</v>
      </c>
      <c r="AG152" s="5" t="s">
        <v>59</v>
      </c>
      <c r="AH152" s="5" t="s">
        <v>59</v>
      </c>
      <c r="AI152" s="5" t="s">
        <v>59</v>
      </c>
      <c r="AJ152" s="5" t="s">
        <v>59</v>
      </c>
      <c r="AK152" s="5" t="s">
        <v>59</v>
      </c>
      <c r="AL152" s="5" t="s">
        <v>59</v>
      </c>
      <c r="AM152" s="5" t="s">
        <v>59</v>
      </c>
      <c r="AN152" s="5" t="s">
        <v>59</v>
      </c>
      <c r="AO152" s="5" t="s">
        <v>59</v>
      </c>
      <c r="AP152" s="5" t="s">
        <v>59</v>
      </c>
      <c r="AQ152" s="5" t="s">
        <v>59</v>
      </c>
      <c r="AR152" s="5" t="s">
        <v>59</v>
      </c>
      <c r="AS152" s="5" t="s">
        <v>59</v>
      </c>
      <c r="AT152" s="5" t="s">
        <v>59</v>
      </c>
      <c r="AU152" s="5" t="s">
        <v>59</v>
      </c>
      <c r="AV152" s="5" t="s">
        <v>59</v>
      </c>
      <c r="AW152" s="5" t="s">
        <v>59</v>
      </c>
      <c r="AX152" s="5" t="s">
        <v>59</v>
      </c>
      <c r="AY152" s="5" t="s">
        <v>59</v>
      </c>
      <c r="AZ152" s="5" t="s">
        <v>59</v>
      </c>
      <c r="BA152" s="5" t="s">
        <v>59</v>
      </c>
      <c r="BB152" s="5" t="s">
        <v>59</v>
      </c>
    </row>
    <row r="153" spans="1:54" x14ac:dyDescent="0.2">
      <c r="A153" s="3" t="s">
        <v>205</v>
      </c>
      <c r="B153" s="4">
        <v>4327076</v>
      </c>
      <c r="C153" s="6">
        <v>1.91097904003074E-2</v>
      </c>
      <c r="D153" s="5" t="s">
        <v>59</v>
      </c>
      <c r="E153" s="6">
        <v>9.6653977231683803E-3</v>
      </c>
      <c r="F153" s="5" t="s">
        <v>59</v>
      </c>
      <c r="G153" s="6">
        <v>2.0101410326976599E-2</v>
      </c>
      <c r="H153" s="5" t="s">
        <v>59</v>
      </c>
      <c r="I153" s="6">
        <v>4.1235170855520899E-2</v>
      </c>
      <c r="J153" s="5" t="s">
        <v>59</v>
      </c>
      <c r="K153" s="6">
        <v>5.7440358941758897E-2</v>
      </c>
      <c r="L153" s="5" t="s">
        <v>59</v>
      </c>
      <c r="M153" s="6">
        <v>0.10463175698459801</v>
      </c>
      <c r="N153" s="6">
        <v>0</v>
      </c>
      <c r="O153" s="6">
        <v>0.11437434618110601</v>
      </c>
      <c r="P153" s="6">
        <v>0</v>
      </c>
      <c r="Q153" s="6">
        <v>1.39962956914431E-2</v>
      </c>
      <c r="R153" s="6">
        <v>0</v>
      </c>
      <c r="S153" s="6">
        <v>1.58966629049942E-2</v>
      </c>
      <c r="T153" s="6">
        <v>0</v>
      </c>
      <c r="U153" s="6">
        <v>0.110398552002537</v>
      </c>
      <c r="V153" s="6">
        <v>0</v>
      </c>
      <c r="W153" s="6">
        <v>0.16213830888118999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5" t="s">
        <v>59</v>
      </c>
      <c r="AJ153" s="5" t="s">
        <v>59</v>
      </c>
      <c r="AK153" s="5" t="s">
        <v>59</v>
      </c>
      <c r="AL153" s="5" t="s">
        <v>59</v>
      </c>
      <c r="AM153" s="5" t="s">
        <v>59</v>
      </c>
      <c r="AN153" s="5" t="s">
        <v>59</v>
      </c>
      <c r="AO153" s="5" t="s">
        <v>59</v>
      </c>
      <c r="AP153" s="5" t="s">
        <v>59</v>
      </c>
      <c r="AQ153" s="5" t="s">
        <v>59</v>
      </c>
      <c r="AR153" s="5" t="s">
        <v>59</v>
      </c>
      <c r="AS153" s="5" t="s">
        <v>59</v>
      </c>
      <c r="AT153" s="5" t="s">
        <v>59</v>
      </c>
      <c r="AU153" s="5" t="s">
        <v>59</v>
      </c>
      <c r="AV153" s="5" t="s">
        <v>59</v>
      </c>
      <c r="AW153" s="5" t="s">
        <v>59</v>
      </c>
      <c r="AX153" s="5" t="s">
        <v>59</v>
      </c>
      <c r="AY153" s="5" t="s">
        <v>59</v>
      </c>
      <c r="AZ153" s="5" t="s">
        <v>59</v>
      </c>
      <c r="BA153" s="5" t="s">
        <v>59</v>
      </c>
      <c r="BB153" s="5" t="s">
        <v>59</v>
      </c>
    </row>
    <row r="154" spans="1:54" x14ac:dyDescent="0.2">
      <c r="A154" s="3" t="s">
        <v>206</v>
      </c>
      <c r="B154" s="4">
        <v>4189571</v>
      </c>
      <c r="C154" s="5" t="s">
        <v>59</v>
      </c>
      <c r="D154" s="5" t="s">
        <v>59</v>
      </c>
      <c r="E154" s="5" t="s">
        <v>59</v>
      </c>
      <c r="F154" s="5" t="s">
        <v>59</v>
      </c>
      <c r="G154" s="5" t="s">
        <v>59</v>
      </c>
      <c r="H154" s="5" t="s">
        <v>59</v>
      </c>
      <c r="I154" s="5" t="s">
        <v>59</v>
      </c>
      <c r="J154" s="5" t="s">
        <v>59</v>
      </c>
      <c r="K154" s="5" t="s">
        <v>59</v>
      </c>
      <c r="L154" s="5" t="s">
        <v>59</v>
      </c>
      <c r="M154" s="5" t="s">
        <v>59</v>
      </c>
      <c r="N154" s="5" t="s">
        <v>59</v>
      </c>
      <c r="O154" s="5" t="s">
        <v>59</v>
      </c>
      <c r="P154" s="5" t="s">
        <v>59</v>
      </c>
      <c r="Q154" s="5" t="s">
        <v>59</v>
      </c>
      <c r="R154" s="5" t="s">
        <v>59</v>
      </c>
      <c r="S154" s="5" t="s">
        <v>59</v>
      </c>
      <c r="T154" s="5" t="s">
        <v>59</v>
      </c>
      <c r="U154" s="5" t="s">
        <v>59</v>
      </c>
      <c r="V154" s="5" t="s">
        <v>59</v>
      </c>
      <c r="W154" s="5" t="s">
        <v>59</v>
      </c>
      <c r="X154" s="5" t="s">
        <v>59</v>
      </c>
      <c r="Y154" s="5" t="s">
        <v>59</v>
      </c>
      <c r="Z154" s="5" t="s">
        <v>59</v>
      </c>
      <c r="AA154" s="5" t="s">
        <v>59</v>
      </c>
      <c r="AB154" s="5" t="s">
        <v>59</v>
      </c>
      <c r="AC154" s="5" t="s">
        <v>59</v>
      </c>
      <c r="AD154" s="5" t="s">
        <v>59</v>
      </c>
      <c r="AE154" s="5" t="s">
        <v>59</v>
      </c>
      <c r="AF154" s="5" t="s">
        <v>59</v>
      </c>
      <c r="AG154" s="5" t="s">
        <v>59</v>
      </c>
      <c r="AH154" s="5" t="s">
        <v>59</v>
      </c>
      <c r="AI154" s="5" t="s">
        <v>59</v>
      </c>
      <c r="AJ154" s="5" t="s">
        <v>59</v>
      </c>
      <c r="AK154" s="5" t="s">
        <v>59</v>
      </c>
      <c r="AL154" s="5" t="s">
        <v>59</v>
      </c>
      <c r="AM154" s="5" t="s">
        <v>59</v>
      </c>
      <c r="AN154" s="5" t="s">
        <v>59</v>
      </c>
      <c r="AO154" s="5" t="s">
        <v>59</v>
      </c>
      <c r="AP154" s="5" t="s">
        <v>59</v>
      </c>
      <c r="AQ154" s="5" t="s">
        <v>59</v>
      </c>
      <c r="AR154" s="5" t="s">
        <v>59</v>
      </c>
      <c r="AS154" s="5" t="s">
        <v>59</v>
      </c>
      <c r="AT154" s="5" t="s">
        <v>59</v>
      </c>
      <c r="AU154" s="5" t="s">
        <v>59</v>
      </c>
      <c r="AV154" s="5" t="s">
        <v>59</v>
      </c>
      <c r="AW154" s="5" t="s">
        <v>59</v>
      </c>
      <c r="AX154" s="5" t="s">
        <v>59</v>
      </c>
      <c r="AY154" s="5" t="s">
        <v>59</v>
      </c>
      <c r="AZ154" s="5" t="s">
        <v>59</v>
      </c>
      <c r="BA154" s="5" t="s">
        <v>59</v>
      </c>
      <c r="BB154" s="5" t="s">
        <v>59</v>
      </c>
    </row>
    <row r="155" spans="1:54" x14ac:dyDescent="0.2">
      <c r="A155" s="3" t="s">
        <v>207</v>
      </c>
      <c r="B155" s="4">
        <v>4306512</v>
      </c>
      <c r="C155" s="5" t="s">
        <v>59</v>
      </c>
      <c r="D155" s="5" t="s">
        <v>59</v>
      </c>
      <c r="E155" s="5" t="s">
        <v>59</v>
      </c>
      <c r="F155" s="5" t="s">
        <v>59</v>
      </c>
      <c r="G155" s="5" t="s">
        <v>59</v>
      </c>
      <c r="H155" s="5" t="s">
        <v>59</v>
      </c>
      <c r="I155" s="6">
        <v>57.066751170337803</v>
      </c>
      <c r="J155" s="5" t="s">
        <v>59</v>
      </c>
      <c r="K155" s="6">
        <v>54.261570427812998</v>
      </c>
      <c r="L155" s="5" t="s">
        <v>59</v>
      </c>
      <c r="M155" s="6">
        <v>56.846568586061899</v>
      </c>
      <c r="N155" s="5" t="s">
        <v>59</v>
      </c>
      <c r="O155" s="5" t="s">
        <v>59</v>
      </c>
      <c r="P155" s="5" t="s">
        <v>59</v>
      </c>
      <c r="Q155" s="5" t="s">
        <v>59</v>
      </c>
      <c r="R155" s="5" t="s">
        <v>59</v>
      </c>
      <c r="S155" s="5" t="s">
        <v>59</v>
      </c>
      <c r="T155" s="5" t="s">
        <v>59</v>
      </c>
      <c r="U155" s="5" t="s">
        <v>59</v>
      </c>
      <c r="V155" s="5" t="s">
        <v>59</v>
      </c>
      <c r="W155" s="5" t="s">
        <v>59</v>
      </c>
      <c r="X155" s="5" t="s">
        <v>59</v>
      </c>
      <c r="Y155" s="5" t="s">
        <v>59</v>
      </c>
      <c r="Z155" s="5" t="s">
        <v>59</v>
      </c>
      <c r="AA155" s="5" t="s">
        <v>59</v>
      </c>
      <c r="AB155" s="5" t="s">
        <v>59</v>
      </c>
      <c r="AC155" s="5" t="s">
        <v>59</v>
      </c>
      <c r="AD155" s="5" t="s">
        <v>59</v>
      </c>
      <c r="AE155" s="5" t="s">
        <v>59</v>
      </c>
      <c r="AF155" s="5" t="s">
        <v>59</v>
      </c>
      <c r="AG155" s="5" t="s">
        <v>59</v>
      </c>
      <c r="AH155" s="5" t="s">
        <v>59</v>
      </c>
      <c r="AI155" s="5" t="s">
        <v>59</v>
      </c>
      <c r="AJ155" s="5" t="s">
        <v>59</v>
      </c>
      <c r="AK155" s="5" t="s">
        <v>59</v>
      </c>
      <c r="AL155" s="5" t="s">
        <v>59</v>
      </c>
      <c r="AM155" s="5" t="s">
        <v>59</v>
      </c>
      <c r="AN155" s="5" t="s">
        <v>59</v>
      </c>
      <c r="AO155" s="5" t="s">
        <v>59</v>
      </c>
      <c r="AP155" s="5" t="s">
        <v>59</v>
      </c>
      <c r="AQ155" s="5" t="s">
        <v>59</v>
      </c>
      <c r="AR155" s="5" t="s">
        <v>59</v>
      </c>
      <c r="AS155" s="5" t="s">
        <v>59</v>
      </c>
      <c r="AT155" s="5" t="s">
        <v>59</v>
      </c>
      <c r="AU155" s="5" t="s">
        <v>59</v>
      </c>
      <c r="AV155" s="5" t="s">
        <v>59</v>
      </c>
      <c r="AW155" s="5" t="s">
        <v>59</v>
      </c>
      <c r="AX155" s="5" t="s">
        <v>59</v>
      </c>
      <c r="AY155" s="5" t="s">
        <v>59</v>
      </c>
      <c r="AZ155" s="5" t="s">
        <v>59</v>
      </c>
      <c r="BA155" s="5" t="s">
        <v>59</v>
      </c>
      <c r="BB155" s="5" t="s">
        <v>59</v>
      </c>
    </row>
    <row r="156" spans="1:54" x14ac:dyDescent="0.2">
      <c r="A156" s="3" t="s">
        <v>208</v>
      </c>
      <c r="B156" s="4">
        <v>4183209</v>
      </c>
      <c r="C156" s="5" t="s">
        <v>59</v>
      </c>
      <c r="D156" s="5" t="s">
        <v>59</v>
      </c>
      <c r="E156" s="5" t="s">
        <v>59</v>
      </c>
      <c r="F156" s="5" t="s">
        <v>59</v>
      </c>
      <c r="G156" s="5" t="s">
        <v>59</v>
      </c>
      <c r="H156" s="5" t="s">
        <v>59</v>
      </c>
      <c r="I156" s="5" t="s">
        <v>59</v>
      </c>
      <c r="J156" s="5" t="s">
        <v>59</v>
      </c>
      <c r="K156" s="5" t="s">
        <v>59</v>
      </c>
      <c r="L156" s="5" t="s">
        <v>59</v>
      </c>
      <c r="M156" s="5" t="s">
        <v>59</v>
      </c>
      <c r="N156" s="5" t="s">
        <v>59</v>
      </c>
      <c r="O156" s="5" t="s">
        <v>59</v>
      </c>
      <c r="P156" s="5" t="s">
        <v>59</v>
      </c>
      <c r="Q156" s="5" t="s">
        <v>59</v>
      </c>
      <c r="R156" s="5" t="s">
        <v>59</v>
      </c>
      <c r="S156" s="5" t="s">
        <v>59</v>
      </c>
      <c r="T156" s="5" t="s">
        <v>59</v>
      </c>
      <c r="U156" s="5" t="s">
        <v>59</v>
      </c>
      <c r="V156" s="5" t="s">
        <v>59</v>
      </c>
      <c r="W156" s="5" t="s">
        <v>59</v>
      </c>
      <c r="X156" s="5" t="s">
        <v>59</v>
      </c>
      <c r="Y156" s="5" t="s">
        <v>59</v>
      </c>
      <c r="Z156" s="5" t="s">
        <v>59</v>
      </c>
      <c r="AA156" s="5" t="s">
        <v>59</v>
      </c>
      <c r="AB156" s="5" t="s">
        <v>59</v>
      </c>
      <c r="AC156" s="5" t="s">
        <v>59</v>
      </c>
      <c r="AD156" s="5" t="s">
        <v>59</v>
      </c>
      <c r="AE156" s="5" t="s">
        <v>59</v>
      </c>
      <c r="AF156" s="5" t="s">
        <v>59</v>
      </c>
      <c r="AG156" s="5" t="s">
        <v>59</v>
      </c>
      <c r="AH156" s="5" t="s">
        <v>59</v>
      </c>
      <c r="AI156" s="5" t="s">
        <v>59</v>
      </c>
      <c r="AJ156" s="5" t="s">
        <v>59</v>
      </c>
      <c r="AK156" s="5" t="s">
        <v>59</v>
      </c>
      <c r="AL156" s="5" t="s">
        <v>59</v>
      </c>
      <c r="AM156" s="5" t="s">
        <v>59</v>
      </c>
      <c r="AN156" s="5" t="s">
        <v>59</v>
      </c>
      <c r="AO156" s="5" t="s">
        <v>59</v>
      </c>
      <c r="AP156" s="5" t="s">
        <v>59</v>
      </c>
      <c r="AQ156" s="5" t="s">
        <v>59</v>
      </c>
      <c r="AR156" s="5" t="s">
        <v>59</v>
      </c>
      <c r="AS156" s="5" t="s">
        <v>59</v>
      </c>
      <c r="AT156" s="5" t="s">
        <v>59</v>
      </c>
      <c r="AU156" s="5" t="s">
        <v>59</v>
      </c>
      <c r="AV156" s="5" t="s">
        <v>59</v>
      </c>
      <c r="AW156" s="5" t="s">
        <v>59</v>
      </c>
      <c r="AX156" s="5" t="s">
        <v>59</v>
      </c>
      <c r="AY156" s="5" t="s">
        <v>59</v>
      </c>
      <c r="AZ156" s="5" t="s">
        <v>59</v>
      </c>
      <c r="BA156" s="5" t="s">
        <v>59</v>
      </c>
      <c r="BB156" s="5" t="s">
        <v>59</v>
      </c>
    </row>
    <row r="157" spans="1:54" x14ac:dyDescent="0.2">
      <c r="A157" s="3" t="s">
        <v>209</v>
      </c>
      <c r="B157" s="4">
        <v>4429536</v>
      </c>
      <c r="C157" s="5" t="s">
        <v>59</v>
      </c>
      <c r="D157" s="5" t="s">
        <v>59</v>
      </c>
      <c r="E157" s="5" t="s">
        <v>59</v>
      </c>
      <c r="F157" s="5" t="s">
        <v>59</v>
      </c>
      <c r="G157" s="5" t="s">
        <v>59</v>
      </c>
      <c r="H157" s="5" t="s">
        <v>59</v>
      </c>
      <c r="I157" s="5" t="s">
        <v>59</v>
      </c>
      <c r="J157" s="5" t="s">
        <v>59</v>
      </c>
      <c r="K157" s="5" t="s">
        <v>59</v>
      </c>
      <c r="L157" s="5" t="s">
        <v>59</v>
      </c>
      <c r="M157" s="5" t="s">
        <v>59</v>
      </c>
      <c r="N157" s="5" t="s">
        <v>59</v>
      </c>
      <c r="O157" s="5" t="s">
        <v>59</v>
      </c>
      <c r="P157" s="5" t="s">
        <v>59</v>
      </c>
      <c r="Q157" s="5" t="s">
        <v>59</v>
      </c>
      <c r="R157" s="5" t="s">
        <v>59</v>
      </c>
      <c r="S157" s="5" t="s">
        <v>59</v>
      </c>
      <c r="T157" s="5" t="s">
        <v>59</v>
      </c>
      <c r="U157" s="5" t="s">
        <v>59</v>
      </c>
      <c r="V157" s="5" t="s">
        <v>59</v>
      </c>
      <c r="W157" s="5" t="s">
        <v>59</v>
      </c>
      <c r="X157" s="5" t="s">
        <v>59</v>
      </c>
      <c r="Y157" s="5" t="s">
        <v>59</v>
      </c>
      <c r="Z157" s="5" t="s">
        <v>59</v>
      </c>
      <c r="AA157" s="5" t="s">
        <v>59</v>
      </c>
      <c r="AB157" s="5" t="s">
        <v>59</v>
      </c>
      <c r="AC157" s="5" t="s">
        <v>59</v>
      </c>
      <c r="AD157" s="5" t="s">
        <v>59</v>
      </c>
      <c r="AE157" s="5" t="s">
        <v>59</v>
      </c>
      <c r="AF157" s="5" t="s">
        <v>59</v>
      </c>
      <c r="AG157" s="5" t="s">
        <v>59</v>
      </c>
      <c r="AH157" s="5" t="s">
        <v>59</v>
      </c>
      <c r="AI157" s="5" t="s">
        <v>59</v>
      </c>
      <c r="AJ157" s="5" t="s">
        <v>59</v>
      </c>
      <c r="AK157" s="5" t="s">
        <v>59</v>
      </c>
      <c r="AL157" s="5" t="s">
        <v>59</v>
      </c>
      <c r="AM157" s="5" t="s">
        <v>59</v>
      </c>
      <c r="AN157" s="5" t="s">
        <v>59</v>
      </c>
      <c r="AO157" s="5" t="s">
        <v>59</v>
      </c>
      <c r="AP157" s="5" t="s">
        <v>59</v>
      </c>
      <c r="AQ157" s="5" t="s">
        <v>59</v>
      </c>
      <c r="AR157" s="5" t="s">
        <v>59</v>
      </c>
      <c r="AS157" s="5" t="s">
        <v>59</v>
      </c>
      <c r="AT157" s="5" t="s">
        <v>59</v>
      </c>
      <c r="AU157" s="5" t="s">
        <v>59</v>
      </c>
      <c r="AV157" s="5" t="s">
        <v>59</v>
      </c>
      <c r="AW157" s="5" t="s">
        <v>59</v>
      </c>
      <c r="AX157" s="5" t="s">
        <v>59</v>
      </c>
      <c r="AY157" s="5" t="s">
        <v>59</v>
      </c>
      <c r="AZ157" s="5" t="s">
        <v>59</v>
      </c>
      <c r="BA157" s="5" t="s">
        <v>59</v>
      </c>
      <c r="BB157" s="5" t="s">
        <v>59</v>
      </c>
    </row>
    <row r="158" spans="1:54" x14ac:dyDescent="0.2">
      <c r="A158" s="3" t="s">
        <v>210</v>
      </c>
      <c r="B158" s="4">
        <v>4338692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5" t="s">
        <v>59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5" t="s">
        <v>59</v>
      </c>
      <c r="Z158" s="5" t="s">
        <v>59</v>
      </c>
      <c r="AA158" s="5" t="s">
        <v>59</v>
      </c>
      <c r="AB158" s="5" t="s">
        <v>59</v>
      </c>
      <c r="AC158" s="5" t="s">
        <v>59</v>
      </c>
      <c r="AD158" s="5" t="s">
        <v>59</v>
      </c>
      <c r="AE158" s="5" t="s">
        <v>59</v>
      </c>
      <c r="AF158" s="5" t="s">
        <v>59</v>
      </c>
      <c r="AG158" s="5" t="s">
        <v>59</v>
      </c>
      <c r="AH158" s="5" t="s">
        <v>59</v>
      </c>
      <c r="AI158" s="5" t="s">
        <v>59</v>
      </c>
      <c r="AJ158" s="5" t="s">
        <v>59</v>
      </c>
      <c r="AK158" s="5" t="s">
        <v>59</v>
      </c>
      <c r="AL158" s="5" t="s">
        <v>59</v>
      </c>
      <c r="AM158" s="5" t="s">
        <v>59</v>
      </c>
      <c r="AN158" s="5" t="s">
        <v>59</v>
      </c>
      <c r="AO158" s="5" t="s">
        <v>59</v>
      </c>
      <c r="AP158" s="5" t="s">
        <v>59</v>
      </c>
      <c r="AQ158" s="5" t="s">
        <v>59</v>
      </c>
      <c r="AR158" s="5" t="s">
        <v>59</v>
      </c>
      <c r="AS158" s="5" t="s">
        <v>59</v>
      </c>
      <c r="AT158" s="5" t="s">
        <v>59</v>
      </c>
      <c r="AU158" s="5" t="s">
        <v>59</v>
      </c>
      <c r="AV158" s="5" t="s">
        <v>59</v>
      </c>
      <c r="AW158" s="5" t="s">
        <v>59</v>
      </c>
      <c r="AX158" s="5" t="s">
        <v>59</v>
      </c>
      <c r="AY158" s="5" t="s">
        <v>59</v>
      </c>
      <c r="AZ158" s="5" t="s">
        <v>59</v>
      </c>
      <c r="BA158" s="5" t="s">
        <v>59</v>
      </c>
      <c r="BB158" s="5" t="s">
        <v>59</v>
      </c>
    </row>
    <row r="159" spans="1:54" x14ac:dyDescent="0.2">
      <c r="A159" s="3" t="s">
        <v>211</v>
      </c>
      <c r="B159" s="4">
        <v>4332958</v>
      </c>
      <c r="C159" s="5" t="s">
        <v>59</v>
      </c>
      <c r="D159" s="5" t="s">
        <v>59</v>
      </c>
      <c r="E159" s="5" t="s">
        <v>59</v>
      </c>
      <c r="F159" s="5" t="s">
        <v>59</v>
      </c>
      <c r="G159" s="5" t="s">
        <v>59</v>
      </c>
      <c r="H159" s="5" t="s">
        <v>59</v>
      </c>
      <c r="I159" s="5" t="s">
        <v>59</v>
      </c>
      <c r="J159" s="5" t="s">
        <v>59</v>
      </c>
      <c r="K159" s="5" t="s">
        <v>59</v>
      </c>
      <c r="L159" s="5" t="s">
        <v>59</v>
      </c>
      <c r="M159" s="5" t="s">
        <v>59</v>
      </c>
      <c r="N159" s="5" t="s">
        <v>59</v>
      </c>
      <c r="O159" s="5" t="s">
        <v>59</v>
      </c>
      <c r="P159" s="5" t="s">
        <v>59</v>
      </c>
      <c r="Q159" s="5" t="s">
        <v>59</v>
      </c>
      <c r="R159" s="5" t="s">
        <v>59</v>
      </c>
      <c r="S159" s="6">
        <v>73.388967108372896</v>
      </c>
      <c r="T159" s="6">
        <v>75.671617483318798</v>
      </c>
      <c r="U159" s="5" t="s">
        <v>59</v>
      </c>
      <c r="V159" s="5" t="s">
        <v>59</v>
      </c>
      <c r="W159" s="6">
        <v>70.189132025093599</v>
      </c>
      <c r="X159" s="6">
        <v>71.830666031026297</v>
      </c>
      <c r="Y159" s="6">
        <v>70.533835006506905</v>
      </c>
      <c r="Z159" s="6">
        <v>72.1683645601086</v>
      </c>
      <c r="AA159" s="6">
        <v>73.220637019436694</v>
      </c>
      <c r="AB159" s="6">
        <v>69.596958101064004</v>
      </c>
      <c r="AC159" s="5" t="s">
        <v>59</v>
      </c>
      <c r="AD159" s="5" t="s">
        <v>59</v>
      </c>
      <c r="AE159" s="5" t="s">
        <v>59</v>
      </c>
      <c r="AF159" s="5" t="s">
        <v>59</v>
      </c>
      <c r="AG159" s="5" t="s">
        <v>59</v>
      </c>
      <c r="AH159" s="5" t="s">
        <v>59</v>
      </c>
      <c r="AI159" s="5" t="s">
        <v>59</v>
      </c>
      <c r="AJ159" s="5" t="s">
        <v>59</v>
      </c>
      <c r="AK159" s="5" t="s">
        <v>59</v>
      </c>
      <c r="AL159" s="5" t="s">
        <v>59</v>
      </c>
      <c r="AM159" s="5" t="s">
        <v>59</v>
      </c>
      <c r="AN159" s="5" t="s">
        <v>59</v>
      </c>
      <c r="AO159" s="5" t="s">
        <v>59</v>
      </c>
      <c r="AP159" s="5" t="s">
        <v>59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59</v>
      </c>
      <c r="AV159" s="5" t="s">
        <v>59</v>
      </c>
      <c r="AW159" s="5" t="s">
        <v>59</v>
      </c>
      <c r="AX159" s="5" t="s">
        <v>59</v>
      </c>
      <c r="AY159" s="5" t="s">
        <v>59</v>
      </c>
      <c r="AZ159" s="5" t="s">
        <v>59</v>
      </c>
      <c r="BA159" s="5" t="s">
        <v>59</v>
      </c>
      <c r="BB159" s="5" t="s">
        <v>59</v>
      </c>
    </row>
    <row r="160" spans="1:54" x14ac:dyDescent="0.2">
      <c r="A160" s="3" t="s">
        <v>212</v>
      </c>
      <c r="B160" s="4">
        <v>4424358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5" t="s">
        <v>59</v>
      </c>
      <c r="K160" s="6">
        <v>0</v>
      </c>
      <c r="L160" s="5" t="s">
        <v>59</v>
      </c>
      <c r="M160" s="5" t="s">
        <v>59</v>
      </c>
      <c r="N160" s="6">
        <v>0</v>
      </c>
      <c r="O160" s="5" t="s">
        <v>59</v>
      </c>
      <c r="P160" s="5" t="s">
        <v>59</v>
      </c>
      <c r="Q160" s="5" t="s">
        <v>59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5" t="s">
        <v>59</v>
      </c>
      <c r="AD160" s="5" t="s">
        <v>59</v>
      </c>
      <c r="AE160" s="5" t="s">
        <v>59</v>
      </c>
      <c r="AF160" s="5" t="s">
        <v>59</v>
      </c>
      <c r="AG160" s="5" t="s">
        <v>59</v>
      </c>
      <c r="AH160" s="5" t="s">
        <v>59</v>
      </c>
      <c r="AI160" s="5" t="s">
        <v>59</v>
      </c>
      <c r="AJ160" s="5" t="s">
        <v>59</v>
      </c>
      <c r="AK160" s="5" t="s">
        <v>59</v>
      </c>
      <c r="AL160" s="5" t="s">
        <v>59</v>
      </c>
      <c r="AM160" s="5" t="s">
        <v>59</v>
      </c>
      <c r="AN160" s="5" t="s">
        <v>59</v>
      </c>
      <c r="AO160" s="5" t="s">
        <v>59</v>
      </c>
      <c r="AP160" s="5" t="s">
        <v>59</v>
      </c>
      <c r="AQ160" s="5" t="s">
        <v>59</v>
      </c>
      <c r="AR160" s="5" t="s">
        <v>59</v>
      </c>
      <c r="AS160" s="5" t="s">
        <v>59</v>
      </c>
      <c r="AT160" s="5" t="s">
        <v>59</v>
      </c>
      <c r="AU160" s="5" t="s">
        <v>59</v>
      </c>
      <c r="AV160" s="5" t="s">
        <v>59</v>
      </c>
      <c r="AW160" s="5" t="s">
        <v>59</v>
      </c>
      <c r="AX160" s="5" t="s">
        <v>59</v>
      </c>
      <c r="AY160" s="5" t="s">
        <v>59</v>
      </c>
      <c r="AZ160" s="5" t="s">
        <v>59</v>
      </c>
      <c r="BA160" s="5" t="s">
        <v>59</v>
      </c>
      <c r="BB160" s="5" t="s">
        <v>59</v>
      </c>
    </row>
    <row r="161" spans="1:54" x14ac:dyDescent="0.2">
      <c r="A161" s="3" t="s">
        <v>213</v>
      </c>
      <c r="B161" s="4">
        <v>4309138</v>
      </c>
      <c r="C161" s="6">
        <v>66.138337296427395</v>
      </c>
      <c r="D161" s="6">
        <v>62.840527613558699</v>
      </c>
      <c r="E161" s="6">
        <v>67.866137813503897</v>
      </c>
      <c r="F161" s="6">
        <v>65.193272871356896</v>
      </c>
      <c r="G161" s="6">
        <v>73.701481942769504</v>
      </c>
      <c r="H161" s="6">
        <v>68.358253926405794</v>
      </c>
      <c r="I161" s="6">
        <v>71.742584745762699</v>
      </c>
      <c r="J161" s="6">
        <v>76.562724142877599</v>
      </c>
      <c r="K161" s="6">
        <v>79.664739545436206</v>
      </c>
      <c r="L161" s="6">
        <v>73.791268572982901</v>
      </c>
      <c r="M161" s="6">
        <v>68.841336093146793</v>
      </c>
      <c r="N161" s="6">
        <v>71.170508497244001</v>
      </c>
      <c r="O161" s="6">
        <v>75.007272093906593</v>
      </c>
      <c r="P161" s="6">
        <v>71.510446639341396</v>
      </c>
      <c r="Q161" s="6">
        <v>65.827412992316795</v>
      </c>
      <c r="R161" s="6">
        <v>66.237580282153999</v>
      </c>
      <c r="S161" s="6">
        <v>65.257284906742001</v>
      </c>
      <c r="T161" s="6">
        <v>62.364980929921103</v>
      </c>
      <c r="U161" s="6">
        <v>58.926440542919501</v>
      </c>
      <c r="V161" s="6">
        <v>55.6017196110678</v>
      </c>
      <c r="W161" s="6">
        <v>62.084502765227199</v>
      </c>
      <c r="X161" s="6">
        <v>59.940872135994098</v>
      </c>
      <c r="Y161" s="6">
        <v>60.906050659565203</v>
      </c>
      <c r="Z161" s="6">
        <v>59.173811379579099</v>
      </c>
      <c r="AA161" s="6">
        <v>58.9980210730658</v>
      </c>
      <c r="AB161" s="6">
        <v>61.473176270224201</v>
      </c>
      <c r="AC161" s="6">
        <v>61.493298368298397</v>
      </c>
      <c r="AD161" s="6">
        <v>64.403936645538593</v>
      </c>
      <c r="AE161" s="6">
        <v>62.477551439674102</v>
      </c>
      <c r="AF161" s="6">
        <v>59.713470369243701</v>
      </c>
      <c r="AG161" s="6">
        <v>62.838528554645201</v>
      </c>
      <c r="AH161" s="6">
        <v>62.218937340888601</v>
      </c>
      <c r="AI161" s="6">
        <v>68.278831698174699</v>
      </c>
      <c r="AJ161" s="6">
        <v>68.738961497703997</v>
      </c>
      <c r="AK161" s="6">
        <v>76.053613612242799</v>
      </c>
      <c r="AL161" s="6">
        <v>79.6329657711876</v>
      </c>
      <c r="AM161" s="6">
        <v>89.208976937308705</v>
      </c>
      <c r="AN161" s="6">
        <v>90.8105177554893</v>
      </c>
      <c r="AO161" s="5" t="s">
        <v>59</v>
      </c>
      <c r="AP161" s="5" t="s">
        <v>59</v>
      </c>
      <c r="AQ161" s="5" t="s">
        <v>59</v>
      </c>
      <c r="AR161" s="5" t="s">
        <v>59</v>
      </c>
      <c r="AS161" s="5" t="s">
        <v>59</v>
      </c>
      <c r="AT161" s="5" t="s">
        <v>59</v>
      </c>
      <c r="AU161" s="5" t="s">
        <v>59</v>
      </c>
      <c r="AV161" s="5" t="s">
        <v>59</v>
      </c>
      <c r="AW161" s="5" t="s">
        <v>59</v>
      </c>
      <c r="AX161" s="5" t="s">
        <v>59</v>
      </c>
      <c r="AY161" s="5" t="s">
        <v>59</v>
      </c>
      <c r="AZ161" s="5" t="s">
        <v>59</v>
      </c>
      <c r="BA161" s="5" t="s">
        <v>59</v>
      </c>
      <c r="BB161" s="5" t="s">
        <v>59</v>
      </c>
    </row>
    <row r="162" spans="1:54" x14ac:dyDescent="0.2">
      <c r="A162" s="3" t="s">
        <v>214</v>
      </c>
      <c r="B162" s="4">
        <v>4306583</v>
      </c>
      <c r="C162" s="6">
        <v>66.647362106950794</v>
      </c>
      <c r="D162" s="6">
        <v>66.285421166004795</v>
      </c>
      <c r="E162" s="6">
        <v>65.248938639138203</v>
      </c>
      <c r="F162" s="6">
        <v>64.457052051228899</v>
      </c>
      <c r="G162" s="5" t="s">
        <v>59</v>
      </c>
      <c r="H162" s="5" t="s">
        <v>59</v>
      </c>
      <c r="I162" s="5" t="s">
        <v>59</v>
      </c>
      <c r="J162" s="6">
        <v>63.130303239592799</v>
      </c>
      <c r="K162" s="6">
        <v>63.119139815477801</v>
      </c>
      <c r="L162" s="6">
        <v>62.949679933126703</v>
      </c>
      <c r="M162" s="6">
        <v>63.274123410448396</v>
      </c>
      <c r="N162" s="6">
        <v>61.233901965915102</v>
      </c>
      <c r="O162" s="6">
        <v>60.606784448272997</v>
      </c>
      <c r="P162" s="6">
        <v>60.091737719304497</v>
      </c>
      <c r="Q162" s="6">
        <v>61.875361097538601</v>
      </c>
      <c r="R162" s="6">
        <v>58.707926198414</v>
      </c>
      <c r="S162" s="6">
        <v>58.577163218022598</v>
      </c>
      <c r="T162" s="6">
        <v>65.361646295296794</v>
      </c>
      <c r="U162" s="6">
        <v>63.955382675869501</v>
      </c>
      <c r="V162" s="6">
        <v>61.540099673833602</v>
      </c>
      <c r="W162" s="5" t="s">
        <v>59</v>
      </c>
      <c r="X162" s="5" t="s">
        <v>59</v>
      </c>
      <c r="Y162" s="5" t="s">
        <v>59</v>
      </c>
      <c r="Z162" s="5" t="s">
        <v>59</v>
      </c>
      <c r="AA162" s="5" t="s">
        <v>59</v>
      </c>
      <c r="AB162" s="5" t="s">
        <v>59</v>
      </c>
      <c r="AC162" s="5" t="s">
        <v>59</v>
      </c>
      <c r="AD162" s="5" t="s">
        <v>59</v>
      </c>
      <c r="AE162" s="5" t="s">
        <v>59</v>
      </c>
      <c r="AF162" s="5" t="s">
        <v>59</v>
      </c>
      <c r="AG162" s="5" t="s">
        <v>59</v>
      </c>
      <c r="AH162" s="5" t="s">
        <v>59</v>
      </c>
      <c r="AI162" s="5" t="s">
        <v>59</v>
      </c>
      <c r="AJ162" s="5" t="s">
        <v>59</v>
      </c>
      <c r="AK162" s="5" t="s">
        <v>59</v>
      </c>
      <c r="AL162" s="5" t="s">
        <v>59</v>
      </c>
      <c r="AM162" s="5" t="s">
        <v>59</v>
      </c>
      <c r="AN162" s="5" t="s">
        <v>59</v>
      </c>
      <c r="AO162" s="5" t="s">
        <v>59</v>
      </c>
      <c r="AP162" s="5" t="s">
        <v>59</v>
      </c>
      <c r="AQ162" s="5" t="s">
        <v>59</v>
      </c>
      <c r="AR162" s="5" t="s">
        <v>59</v>
      </c>
      <c r="AS162" s="5" t="s">
        <v>59</v>
      </c>
      <c r="AT162" s="5" t="s">
        <v>59</v>
      </c>
      <c r="AU162" s="5" t="s">
        <v>59</v>
      </c>
      <c r="AV162" s="5" t="s">
        <v>59</v>
      </c>
      <c r="AW162" s="5" t="s">
        <v>59</v>
      </c>
      <c r="AX162" s="5" t="s">
        <v>59</v>
      </c>
      <c r="AY162" s="5" t="s">
        <v>59</v>
      </c>
      <c r="AZ162" s="5" t="s">
        <v>59</v>
      </c>
      <c r="BA162" s="5" t="s">
        <v>59</v>
      </c>
      <c r="BB162" s="5" t="s">
        <v>59</v>
      </c>
    </row>
    <row r="163" spans="1:54" x14ac:dyDescent="0.2">
      <c r="A163" s="3" t="s">
        <v>215</v>
      </c>
      <c r="B163" s="4">
        <v>4725204</v>
      </c>
      <c r="C163" s="6">
        <v>84.611811984971595</v>
      </c>
      <c r="D163" s="6">
        <v>84.519833432783599</v>
      </c>
      <c r="E163" s="5" t="s">
        <v>59</v>
      </c>
      <c r="F163" s="5" t="s">
        <v>59</v>
      </c>
      <c r="G163" s="6">
        <v>83.521152688799106</v>
      </c>
      <c r="H163" s="5" t="s">
        <v>59</v>
      </c>
      <c r="I163" s="5" t="s">
        <v>59</v>
      </c>
      <c r="J163" s="6">
        <v>84.076407424022193</v>
      </c>
      <c r="K163" s="6">
        <v>81.933338515215397</v>
      </c>
      <c r="L163" s="6">
        <v>82.156253928497094</v>
      </c>
      <c r="M163" s="6">
        <v>84.010853541998699</v>
      </c>
      <c r="N163" s="6">
        <v>86.288217454658707</v>
      </c>
      <c r="O163" s="6">
        <v>84.643140053898506</v>
      </c>
      <c r="P163" s="6">
        <v>86.830605077209</v>
      </c>
      <c r="Q163" s="6">
        <v>87.877171661169101</v>
      </c>
      <c r="R163" s="6">
        <v>87.505750846410606</v>
      </c>
      <c r="S163" s="6">
        <v>87.870703321139601</v>
      </c>
      <c r="T163" s="6">
        <v>87.291633725516206</v>
      </c>
      <c r="U163" s="6">
        <v>88.543689184376703</v>
      </c>
      <c r="V163" s="6">
        <v>87.183054191369607</v>
      </c>
      <c r="W163" s="6">
        <v>85.165619783448307</v>
      </c>
      <c r="X163" s="6">
        <v>82.438893728984397</v>
      </c>
      <c r="Y163" s="6">
        <v>82.434329706042604</v>
      </c>
      <c r="Z163" s="6">
        <v>81.931266730618105</v>
      </c>
      <c r="AA163" s="6">
        <v>81.363655069064706</v>
      </c>
      <c r="AB163" s="6">
        <v>80.372354660556198</v>
      </c>
      <c r="AC163" s="6">
        <v>80.355940127610694</v>
      </c>
      <c r="AD163" s="5" t="s">
        <v>59</v>
      </c>
      <c r="AE163" s="5" t="s">
        <v>59</v>
      </c>
      <c r="AF163" s="5" t="s">
        <v>59</v>
      </c>
      <c r="AG163" s="5" t="s">
        <v>59</v>
      </c>
      <c r="AH163" s="5" t="s">
        <v>59</v>
      </c>
      <c r="AI163" s="5" t="s">
        <v>59</v>
      </c>
      <c r="AJ163" s="5" t="s">
        <v>59</v>
      </c>
      <c r="AK163" s="5" t="s">
        <v>59</v>
      </c>
      <c r="AL163" s="5" t="s">
        <v>59</v>
      </c>
      <c r="AM163" s="5" t="s">
        <v>59</v>
      </c>
      <c r="AN163" s="5" t="s">
        <v>59</v>
      </c>
      <c r="AO163" s="5" t="s">
        <v>59</v>
      </c>
      <c r="AP163" s="5" t="s">
        <v>59</v>
      </c>
      <c r="AQ163" s="5" t="s">
        <v>59</v>
      </c>
      <c r="AR163" s="5" t="s">
        <v>59</v>
      </c>
      <c r="AS163" s="5" t="s">
        <v>59</v>
      </c>
      <c r="AT163" s="5" t="s">
        <v>59</v>
      </c>
      <c r="AU163" s="5" t="s">
        <v>59</v>
      </c>
      <c r="AV163" s="5" t="s">
        <v>59</v>
      </c>
      <c r="AW163" s="5" t="s">
        <v>59</v>
      </c>
      <c r="AX163" s="5" t="s">
        <v>59</v>
      </c>
      <c r="AY163" s="5" t="s">
        <v>59</v>
      </c>
      <c r="AZ163" s="5" t="s">
        <v>59</v>
      </c>
      <c r="BA163" s="5" t="s">
        <v>59</v>
      </c>
      <c r="BB163" s="5" t="s">
        <v>59</v>
      </c>
    </row>
    <row r="164" spans="1:54" x14ac:dyDescent="0.2">
      <c r="A164" s="3" t="s">
        <v>216</v>
      </c>
      <c r="B164" s="4">
        <v>4306593</v>
      </c>
      <c r="C164" s="5" t="s">
        <v>59</v>
      </c>
      <c r="D164" s="5" t="s">
        <v>59</v>
      </c>
      <c r="E164" s="5" t="s">
        <v>59</v>
      </c>
      <c r="F164" s="5" t="s">
        <v>59</v>
      </c>
      <c r="G164" s="5" t="s">
        <v>59</v>
      </c>
      <c r="H164" s="5" t="s">
        <v>59</v>
      </c>
      <c r="I164" s="5" t="s">
        <v>59</v>
      </c>
      <c r="J164" s="5" t="s">
        <v>59</v>
      </c>
      <c r="K164" s="5" t="s">
        <v>59</v>
      </c>
      <c r="L164" s="5" t="s">
        <v>59</v>
      </c>
      <c r="M164" s="5" t="s">
        <v>59</v>
      </c>
      <c r="N164" s="5" t="s">
        <v>59</v>
      </c>
      <c r="O164" s="5" t="s">
        <v>59</v>
      </c>
      <c r="P164" s="5" t="s">
        <v>59</v>
      </c>
      <c r="Q164" s="5" t="s">
        <v>59</v>
      </c>
      <c r="R164" s="5" t="s">
        <v>59</v>
      </c>
      <c r="S164" s="5" t="s">
        <v>59</v>
      </c>
      <c r="T164" s="5" t="s">
        <v>59</v>
      </c>
      <c r="U164" s="5" t="s">
        <v>59</v>
      </c>
      <c r="V164" s="5" t="s">
        <v>59</v>
      </c>
      <c r="W164" s="5" t="s">
        <v>59</v>
      </c>
      <c r="X164" s="5" t="s">
        <v>59</v>
      </c>
      <c r="Y164" s="5" t="s">
        <v>59</v>
      </c>
      <c r="Z164" s="5" t="s">
        <v>59</v>
      </c>
      <c r="AA164" s="5" t="s">
        <v>59</v>
      </c>
      <c r="AB164" s="5" t="s">
        <v>59</v>
      </c>
      <c r="AC164" s="5" t="s">
        <v>59</v>
      </c>
      <c r="AD164" s="5" t="s">
        <v>59</v>
      </c>
      <c r="AE164" s="5" t="s">
        <v>59</v>
      </c>
      <c r="AF164" s="5" t="s">
        <v>59</v>
      </c>
      <c r="AG164" s="5" t="s">
        <v>59</v>
      </c>
      <c r="AH164" s="5" t="s">
        <v>59</v>
      </c>
      <c r="AI164" s="5" t="s">
        <v>59</v>
      </c>
      <c r="AJ164" s="5" t="s">
        <v>59</v>
      </c>
      <c r="AK164" s="5" t="s">
        <v>59</v>
      </c>
      <c r="AL164" s="5" t="s">
        <v>59</v>
      </c>
      <c r="AM164" s="5" t="s">
        <v>59</v>
      </c>
      <c r="AN164" s="5" t="s">
        <v>59</v>
      </c>
      <c r="AO164" s="5" t="s">
        <v>59</v>
      </c>
      <c r="AP164" s="5" t="s">
        <v>59</v>
      </c>
      <c r="AQ164" s="6">
        <v>73.914512192294893</v>
      </c>
      <c r="AR164" s="6">
        <v>70.087781548992695</v>
      </c>
      <c r="AS164" s="5" t="s">
        <v>59</v>
      </c>
      <c r="AT164" s="5" t="s">
        <v>59</v>
      </c>
      <c r="AU164" s="5" t="s">
        <v>59</v>
      </c>
      <c r="AV164" s="5" t="s">
        <v>59</v>
      </c>
      <c r="AW164" s="5" t="s">
        <v>59</v>
      </c>
      <c r="AX164" s="5" t="s">
        <v>59</v>
      </c>
      <c r="AY164" s="5" t="s">
        <v>59</v>
      </c>
      <c r="AZ164" s="5" t="s">
        <v>59</v>
      </c>
      <c r="BA164" s="5" t="s">
        <v>59</v>
      </c>
      <c r="BB164" s="5" t="s">
        <v>59</v>
      </c>
    </row>
    <row r="165" spans="1:54" x14ac:dyDescent="0.2">
      <c r="A165" s="3" t="s">
        <v>217</v>
      </c>
      <c r="B165" s="4">
        <v>10443562</v>
      </c>
      <c r="C165" s="5" t="s">
        <v>59</v>
      </c>
      <c r="D165" s="5" t="s">
        <v>59</v>
      </c>
      <c r="E165" s="5" t="s">
        <v>59</v>
      </c>
      <c r="F165" s="5" t="s">
        <v>59</v>
      </c>
      <c r="G165" s="5" t="s">
        <v>59</v>
      </c>
      <c r="H165" s="5" t="s">
        <v>59</v>
      </c>
      <c r="I165" s="5" t="s">
        <v>59</v>
      </c>
      <c r="J165" s="5" t="s">
        <v>59</v>
      </c>
      <c r="K165" s="5" t="s">
        <v>59</v>
      </c>
      <c r="L165" s="5" t="s">
        <v>59</v>
      </c>
      <c r="M165" s="5" t="s">
        <v>59</v>
      </c>
      <c r="N165" s="5" t="s">
        <v>59</v>
      </c>
      <c r="O165" s="5" t="s">
        <v>59</v>
      </c>
      <c r="P165" s="5" t="s">
        <v>59</v>
      </c>
      <c r="Q165" s="5" t="s">
        <v>59</v>
      </c>
      <c r="R165" s="5" t="s">
        <v>59</v>
      </c>
      <c r="S165" s="5" t="s">
        <v>59</v>
      </c>
      <c r="T165" s="5" t="s">
        <v>59</v>
      </c>
      <c r="U165" s="5" t="s">
        <v>59</v>
      </c>
      <c r="V165" s="5" t="s">
        <v>59</v>
      </c>
      <c r="W165" s="5" t="s">
        <v>59</v>
      </c>
      <c r="X165" s="5" t="s">
        <v>59</v>
      </c>
      <c r="Y165" s="5" t="s">
        <v>59</v>
      </c>
      <c r="Z165" s="5" t="s">
        <v>59</v>
      </c>
      <c r="AA165" s="5" t="s">
        <v>59</v>
      </c>
      <c r="AB165" s="5" t="s">
        <v>59</v>
      </c>
      <c r="AC165" s="5" t="s">
        <v>59</v>
      </c>
      <c r="AD165" s="5" t="s">
        <v>59</v>
      </c>
      <c r="AE165" s="5" t="s">
        <v>59</v>
      </c>
      <c r="AF165" s="5" t="s">
        <v>59</v>
      </c>
      <c r="AG165" s="5" t="s">
        <v>59</v>
      </c>
      <c r="AH165" s="5" t="s">
        <v>59</v>
      </c>
      <c r="AI165" s="5" t="s">
        <v>59</v>
      </c>
      <c r="AJ165" s="5" t="s">
        <v>59</v>
      </c>
      <c r="AK165" s="5" t="s">
        <v>59</v>
      </c>
      <c r="AL165" s="5" t="s">
        <v>59</v>
      </c>
      <c r="AM165" s="5" t="s">
        <v>59</v>
      </c>
      <c r="AN165" s="5" t="s">
        <v>59</v>
      </c>
      <c r="AO165" s="5" t="s">
        <v>59</v>
      </c>
      <c r="AP165" s="5" t="s">
        <v>59</v>
      </c>
      <c r="AQ165" s="5" t="s">
        <v>59</v>
      </c>
      <c r="AR165" s="5" t="s">
        <v>59</v>
      </c>
      <c r="AS165" s="5" t="s">
        <v>59</v>
      </c>
      <c r="AT165" s="5" t="s">
        <v>59</v>
      </c>
      <c r="AU165" s="5" t="s">
        <v>59</v>
      </c>
      <c r="AV165" s="5" t="s">
        <v>59</v>
      </c>
      <c r="AW165" s="5" t="s">
        <v>59</v>
      </c>
      <c r="AX165" s="5" t="s">
        <v>59</v>
      </c>
      <c r="AY165" s="5" t="s">
        <v>59</v>
      </c>
      <c r="AZ165" s="5" t="s">
        <v>59</v>
      </c>
      <c r="BA165" s="5" t="s">
        <v>59</v>
      </c>
      <c r="BB165" s="5" t="s">
        <v>59</v>
      </c>
    </row>
    <row r="166" spans="1:54" x14ac:dyDescent="0.2">
      <c r="A166" s="3" t="s">
        <v>218</v>
      </c>
      <c r="B166" s="4">
        <v>6315213</v>
      </c>
      <c r="C166" s="5" t="s">
        <v>59</v>
      </c>
      <c r="D166" s="5" t="s">
        <v>59</v>
      </c>
      <c r="E166" s="5" t="s">
        <v>59</v>
      </c>
      <c r="F166" s="5" t="s">
        <v>59</v>
      </c>
      <c r="G166" s="5" t="s">
        <v>59</v>
      </c>
      <c r="H166" s="5" t="s">
        <v>59</v>
      </c>
      <c r="I166" s="5" t="s">
        <v>59</v>
      </c>
      <c r="J166" s="6">
        <v>79.465487793449796</v>
      </c>
      <c r="K166" s="6">
        <v>78.429745190266402</v>
      </c>
      <c r="L166" s="6">
        <v>81.416853540535001</v>
      </c>
      <c r="M166" s="6">
        <v>79.875964530510601</v>
      </c>
      <c r="N166" s="6">
        <v>81.449351374876201</v>
      </c>
      <c r="O166" s="6">
        <v>82.052548038936806</v>
      </c>
      <c r="P166" s="6">
        <v>83.346621879129799</v>
      </c>
      <c r="Q166" s="6">
        <v>82.255324116836206</v>
      </c>
      <c r="R166" s="5" t="s">
        <v>59</v>
      </c>
      <c r="S166" s="5" t="s">
        <v>59</v>
      </c>
      <c r="T166" s="5" t="s">
        <v>59</v>
      </c>
      <c r="U166" s="5" t="s">
        <v>59</v>
      </c>
      <c r="V166" s="5" t="s">
        <v>59</v>
      </c>
      <c r="W166" s="5" t="s">
        <v>59</v>
      </c>
      <c r="X166" s="5" t="s">
        <v>59</v>
      </c>
      <c r="Y166" s="5" t="s">
        <v>59</v>
      </c>
      <c r="Z166" s="5" t="s">
        <v>59</v>
      </c>
      <c r="AA166" s="5" t="s">
        <v>59</v>
      </c>
      <c r="AB166" s="5" t="s">
        <v>59</v>
      </c>
      <c r="AC166" s="5" t="s">
        <v>59</v>
      </c>
      <c r="AD166" s="5" t="s">
        <v>59</v>
      </c>
      <c r="AE166" s="5" t="s">
        <v>59</v>
      </c>
      <c r="AF166" s="5" t="s">
        <v>59</v>
      </c>
      <c r="AG166" s="5" t="s">
        <v>59</v>
      </c>
      <c r="AH166" s="5" t="s">
        <v>59</v>
      </c>
      <c r="AI166" s="5" t="s">
        <v>59</v>
      </c>
      <c r="AJ166" s="5" t="s">
        <v>59</v>
      </c>
      <c r="AK166" s="5" t="s">
        <v>59</v>
      </c>
      <c r="AL166" s="5" t="s">
        <v>59</v>
      </c>
      <c r="AM166" s="5" t="s">
        <v>59</v>
      </c>
      <c r="AN166" s="5" t="s">
        <v>59</v>
      </c>
      <c r="AO166" s="5" t="s">
        <v>59</v>
      </c>
      <c r="AP166" s="5" t="s">
        <v>59</v>
      </c>
      <c r="AQ166" s="5" t="s">
        <v>59</v>
      </c>
      <c r="AR166" s="5" t="s">
        <v>59</v>
      </c>
      <c r="AS166" s="5" t="s">
        <v>59</v>
      </c>
      <c r="AT166" s="5" t="s">
        <v>59</v>
      </c>
      <c r="AU166" s="5" t="s">
        <v>59</v>
      </c>
      <c r="AV166" s="5" t="s">
        <v>59</v>
      </c>
      <c r="AW166" s="5" t="s">
        <v>59</v>
      </c>
      <c r="AX166" s="5" t="s">
        <v>59</v>
      </c>
      <c r="AY166" s="5" t="s">
        <v>59</v>
      </c>
      <c r="AZ166" s="5" t="s">
        <v>59</v>
      </c>
      <c r="BA166" s="5" t="s">
        <v>59</v>
      </c>
      <c r="BB166" s="5" t="s">
        <v>59</v>
      </c>
    </row>
    <row r="167" spans="1:54" x14ac:dyDescent="0.2">
      <c r="A167" s="3" t="s">
        <v>219</v>
      </c>
      <c r="B167" s="4">
        <v>29248714</v>
      </c>
      <c r="C167" s="5" t="s">
        <v>59</v>
      </c>
      <c r="D167" s="5" t="s">
        <v>59</v>
      </c>
      <c r="E167" s="5" t="s">
        <v>59</v>
      </c>
      <c r="F167" s="5" t="s">
        <v>59</v>
      </c>
      <c r="G167" s="5" t="s">
        <v>59</v>
      </c>
      <c r="H167" s="5" t="s">
        <v>59</v>
      </c>
      <c r="I167" s="5" t="s">
        <v>59</v>
      </c>
      <c r="J167" s="5" t="s">
        <v>59</v>
      </c>
      <c r="K167" s="5" t="s">
        <v>59</v>
      </c>
      <c r="L167" s="5" t="s">
        <v>59</v>
      </c>
      <c r="M167" s="5" t="s">
        <v>59</v>
      </c>
      <c r="N167" s="5" t="s">
        <v>59</v>
      </c>
      <c r="O167" s="5" t="s">
        <v>59</v>
      </c>
      <c r="P167" s="5" t="s">
        <v>59</v>
      </c>
      <c r="Q167" s="5" t="s">
        <v>59</v>
      </c>
      <c r="R167" s="5" t="s">
        <v>59</v>
      </c>
      <c r="S167" s="5" t="s">
        <v>59</v>
      </c>
      <c r="T167" s="5" t="s">
        <v>59</v>
      </c>
      <c r="U167" s="5" t="s">
        <v>59</v>
      </c>
      <c r="V167" s="5" t="s">
        <v>59</v>
      </c>
      <c r="W167" s="5" t="s">
        <v>59</v>
      </c>
      <c r="X167" s="5" t="s">
        <v>59</v>
      </c>
      <c r="Y167" s="5" t="s">
        <v>59</v>
      </c>
      <c r="Z167" s="5" t="s">
        <v>59</v>
      </c>
      <c r="AA167" s="5" t="s">
        <v>59</v>
      </c>
      <c r="AB167" s="5" t="s">
        <v>59</v>
      </c>
      <c r="AC167" s="5" t="s">
        <v>59</v>
      </c>
      <c r="AD167" s="5" t="s">
        <v>59</v>
      </c>
      <c r="AE167" s="5" t="s">
        <v>59</v>
      </c>
      <c r="AF167" s="5" t="s">
        <v>59</v>
      </c>
      <c r="AG167" s="5" t="s">
        <v>59</v>
      </c>
      <c r="AH167" s="5" t="s">
        <v>59</v>
      </c>
      <c r="AI167" s="5" t="s">
        <v>59</v>
      </c>
      <c r="AJ167" s="5" t="s">
        <v>59</v>
      </c>
      <c r="AK167" s="5" t="s">
        <v>59</v>
      </c>
      <c r="AL167" s="5" t="s">
        <v>59</v>
      </c>
      <c r="AM167" s="5" t="s">
        <v>59</v>
      </c>
      <c r="AN167" s="5" t="s">
        <v>59</v>
      </c>
      <c r="AO167" s="5" t="s">
        <v>59</v>
      </c>
      <c r="AP167" s="5" t="s">
        <v>59</v>
      </c>
      <c r="AQ167" s="5" t="s">
        <v>59</v>
      </c>
      <c r="AR167" s="5" t="s">
        <v>59</v>
      </c>
      <c r="AS167" s="5" t="s">
        <v>59</v>
      </c>
      <c r="AT167" s="5" t="s">
        <v>59</v>
      </c>
      <c r="AU167" s="5" t="s">
        <v>59</v>
      </c>
      <c r="AV167" s="5" t="s">
        <v>59</v>
      </c>
      <c r="AW167" s="5" t="s">
        <v>59</v>
      </c>
      <c r="AX167" s="5" t="s">
        <v>59</v>
      </c>
      <c r="AY167" s="5" t="s">
        <v>59</v>
      </c>
      <c r="AZ167" s="5" t="s">
        <v>59</v>
      </c>
      <c r="BA167" s="5" t="s">
        <v>59</v>
      </c>
      <c r="BB167" s="5" t="s">
        <v>59</v>
      </c>
    </row>
    <row r="168" spans="1:54" x14ac:dyDescent="0.2">
      <c r="A168" s="3" t="s">
        <v>220</v>
      </c>
      <c r="B168" s="4">
        <v>4317162</v>
      </c>
      <c r="C168" s="5" t="s">
        <v>59</v>
      </c>
      <c r="D168" s="5" t="s">
        <v>59</v>
      </c>
      <c r="E168" s="5" t="s">
        <v>59</v>
      </c>
      <c r="F168" s="5" t="s">
        <v>59</v>
      </c>
      <c r="G168" s="5" t="s">
        <v>59</v>
      </c>
      <c r="H168" s="5" t="s">
        <v>59</v>
      </c>
      <c r="I168" s="5" t="s">
        <v>59</v>
      </c>
      <c r="J168" s="5" t="s">
        <v>59</v>
      </c>
      <c r="K168" s="5" t="s">
        <v>59</v>
      </c>
      <c r="L168" s="5" t="s">
        <v>59</v>
      </c>
      <c r="M168" s="5" t="s">
        <v>59</v>
      </c>
      <c r="N168" s="5" t="s">
        <v>59</v>
      </c>
      <c r="O168" s="5" t="s">
        <v>59</v>
      </c>
      <c r="P168" s="5" t="s">
        <v>59</v>
      </c>
      <c r="Q168" s="5" t="s">
        <v>59</v>
      </c>
      <c r="R168" s="5" t="s">
        <v>59</v>
      </c>
      <c r="S168" s="5" t="s">
        <v>59</v>
      </c>
      <c r="T168" s="5" t="s">
        <v>59</v>
      </c>
      <c r="U168" s="5" t="s">
        <v>59</v>
      </c>
      <c r="V168" s="5" t="s">
        <v>59</v>
      </c>
      <c r="W168" s="5" t="s">
        <v>59</v>
      </c>
      <c r="X168" s="5" t="s">
        <v>59</v>
      </c>
      <c r="Y168" s="5" t="s">
        <v>59</v>
      </c>
      <c r="Z168" s="5" t="s">
        <v>59</v>
      </c>
      <c r="AA168" s="5" t="s">
        <v>59</v>
      </c>
      <c r="AB168" s="5" t="s">
        <v>59</v>
      </c>
      <c r="AC168" s="5" t="s">
        <v>59</v>
      </c>
      <c r="AD168" s="5" t="s">
        <v>59</v>
      </c>
      <c r="AE168" s="5" t="s">
        <v>59</v>
      </c>
      <c r="AF168" s="5" t="s">
        <v>59</v>
      </c>
      <c r="AG168" s="5" t="s">
        <v>59</v>
      </c>
      <c r="AH168" s="5" t="s">
        <v>59</v>
      </c>
      <c r="AI168" s="5" t="s">
        <v>59</v>
      </c>
      <c r="AJ168" s="5" t="s">
        <v>59</v>
      </c>
      <c r="AK168" s="5" t="s">
        <v>59</v>
      </c>
      <c r="AL168" s="5" t="s">
        <v>59</v>
      </c>
      <c r="AM168" s="5" t="s">
        <v>59</v>
      </c>
      <c r="AN168" s="5" t="s">
        <v>59</v>
      </c>
      <c r="AO168" s="5" t="s">
        <v>59</v>
      </c>
      <c r="AP168" s="5" t="s">
        <v>59</v>
      </c>
      <c r="AQ168" s="5" t="s">
        <v>59</v>
      </c>
      <c r="AR168" s="5" t="s">
        <v>59</v>
      </c>
      <c r="AS168" s="5" t="s">
        <v>59</v>
      </c>
      <c r="AT168" s="5" t="s">
        <v>59</v>
      </c>
      <c r="AU168" s="5" t="s">
        <v>59</v>
      </c>
      <c r="AV168" s="5" t="s">
        <v>59</v>
      </c>
      <c r="AW168" s="5" t="s">
        <v>59</v>
      </c>
      <c r="AX168" s="5" t="s">
        <v>59</v>
      </c>
      <c r="AY168" s="5" t="s">
        <v>59</v>
      </c>
      <c r="AZ168" s="5" t="s">
        <v>59</v>
      </c>
      <c r="BA168" s="5" t="s">
        <v>59</v>
      </c>
      <c r="BB168" s="5" t="s">
        <v>59</v>
      </c>
    </row>
    <row r="169" spans="1:54" x14ac:dyDescent="0.2">
      <c r="A169" s="3" t="s">
        <v>221</v>
      </c>
      <c r="B169" s="4">
        <v>10443686</v>
      </c>
      <c r="C169" s="6">
        <v>79.879148555203301</v>
      </c>
      <c r="D169" s="6">
        <v>79.909310861799298</v>
      </c>
      <c r="E169" s="6">
        <v>79.6135303157359</v>
      </c>
      <c r="F169" s="6">
        <v>79.509676014354497</v>
      </c>
      <c r="G169" s="6">
        <v>76.458478775899096</v>
      </c>
      <c r="H169" s="5" t="s">
        <v>59</v>
      </c>
      <c r="I169" s="5" t="s">
        <v>59</v>
      </c>
      <c r="J169" s="6">
        <v>80.076666703489394</v>
      </c>
      <c r="K169" s="5" t="s">
        <v>59</v>
      </c>
      <c r="L169" s="6">
        <v>76.582134900636703</v>
      </c>
      <c r="M169" s="5" t="s">
        <v>59</v>
      </c>
      <c r="N169" s="5" t="s">
        <v>59</v>
      </c>
      <c r="O169" s="6">
        <v>77.858781146548495</v>
      </c>
      <c r="P169" s="6">
        <v>85.953810237812803</v>
      </c>
      <c r="Q169" s="5" t="s">
        <v>59</v>
      </c>
      <c r="R169" s="5" t="s">
        <v>59</v>
      </c>
      <c r="S169" s="5" t="s">
        <v>59</v>
      </c>
      <c r="T169" s="5" t="s">
        <v>59</v>
      </c>
      <c r="U169" s="5" t="s">
        <v>59</v>
      </c>
      <c r="V169" s="5" t="s">
        <v>59</v>
      </c>
      <c r="W169" s="5" t="s">
        <v>59</v>
      </c>
      <c r="X169" s="5" t="s">
        <v>59</v>
      </c>
      <c r="Y169" s="5" t="s">
        <v>59</v>
      </c>
      <c r="Z169" s="5" t="s">
        <v>59</v>
      </c>
      <c r="AA169" s="5" t="s">
        <v>59</v>
      </c>
      <c r="AB169" s="5" t="s">
        <v>59</v>
      </c>
      <c r="AC169" s="5" t="s">
        <v>59</v>
      </c>
      <c r="AD169" s="5" t="s">
        <v>59</v>
      </c>
      <c r="AE169" s="5" t="s">
        <v>59</v>
      </c>
      <c r="AF169" s="5" t="s">
        <v>59</v>
      </c>
      <c r="AG169" s="5" t="s">
        <v>59</v>
      </c>
      <c r="AH169" s="5" t="s">
        <v>59</v>
      </c>
      <c r="AI169" s="5" t="s">
        <v>59</v>
      </c>
      <c r="AJ169" s="5" t="s">
        <v>59</v>
      </c>
      <c r="AK169" s="5" t="s">
        <v>59</v>
      </c>
      <c r="AL169" s="5" t="s">
        <v>59</v>
      </c>
      <c r="AM169" s="5" t="s">
        <v>59</v>
      </c>
      <c r="AN169" s="5" t="s">
        <v>59</v>
      </c>
      <c r="AO169" s="5" t="s">
        <v>59</v>
      </c>
      <c r="AP169" s="5" t="s">
        <v>59</v>
      </c>
      <c r="AQ169" s="5" t="s">
        <v>59</v>
      </c>
      <c r="AR169" s="5" t="s">
        <v>59</v>
      </c>
      <c r="AS169" s="5" t="s">
        <v>59</v>
      </c>
      <c r="AT169" s="5" t="s">
        <v>59</v>
      </c>
      <c r="AU169" s="5" t="s">
        <v>59</v>
      </c>
      <c r="AV169" s="5" t="s">
        <v>59</v>
      </c>
      <c r="AW169" s="5" t="s">
        <v>59</v>
      </c>
      <c r="AX169" s="5" t="s">
        <v>59</v>
      </c>
      <c r="AY169" s="5" t="s">
        <v>59</v>
      </c>
      <c r="AZ169" s="5" t="s">
        <v>59</v>
      </c>
      <c r="BA169" s="5" t="s">
        <v>59</v>
      </c>
      <c r="BB169" s="5" t="s">
        <v>59</v>
      </c>
    </row>
    <row r="170" spans="1:54" x14ac:dyDescent="0.2">
      <c r="A170" s="3" t="s">
        <v>222</v>
      </c>
      <c r="B170" s="4">
        <v>10432095</v>
      </c>
      <c r="C170" s="5" t="s">
        <v>59</v>
      </c>
      <c r="D170" s="5" t="s">
        <v>59</v>
      </c>
      <c r="E170" s="5" t="s">
        <v>59</v>
      </c>
      <c r="F170" s="5" t="s">
        <v>59</v>
      </c>
      <c r="G170" s="5" t="s">
        <v>59</v>
      </c>
      <c r="H170" s="6">
        <v>82.666037184032803</v>
      </c>
      <c r="I170" s="6">
        <v>81.575685176533696</v>
      </c>
      <c r="J170" s="6">
        <v>82.692480954973604</v>
      </c>
      <c r="K170" s="5" t="s">
        <v>59</v>
      </c>
      <c r="L170" s="6">
        <v>82.334405653265605</v>
      </c>
      <c r="M170" s="6">
        <v>80.071633572351601</v>
      </c>
      <c r="N170" s="5" t="s">
        <v>59</v>
      </c>
      <c r="O170" s="6">
        <v>82.634152973428598</v>
      </c>
      <c r="P170" s="6">
        <v>83.877158067311399</v>
      </c>
      <c r="Q170" s="5" t="s">
        <v>59</v>
      </c>
      <c r="R170" s="5" t="s">
        <v>59</v>
      </c>
      <c r="S170" s="5" t="s">
        <v>59</v>
      </c>
      <c r="T170" s="5" t="s">
        <v>59</v>
      </c>
      <c r="U170" s="5" t="s">
        <v>59</v>
      </c>
      <c r="V170" s="5" t="s">
        <v>59</v>
      </c>
      <c r="W170" s="5" t="s">
        <v>59</v>
      </c>
      <c r="X170" s="5" t="s">
        <v>59</v>
      </c>
      <c r="Y170" s="5" t="s">
        <v>59</v>
      </c>
      <c r="Z170" s="5" t="s">
        <v>59</v>
      </c>
      <c r="AA170" s="5" t="s">
        <v>59</v>
      </c>
      <c r="AB170" s="5" t="s">
        <v>59</v>
      </c>
      <c r="AC170" s="5" t="s">
        <v>59</v>
      </c>
      <c r="AD170" s="5" t="s">
        <v>59</v>
      </c>
      <c r="AE170" s="5" t="s">
        <v>59</v>
      </c>
      <c r="AF170" s="5" t="s">
        <v>59</v>
      </c>
      <c r="AG170" s="5" t="s">
        <v>59</v>
      </c>
      <c r="AH170" s="5" t="s">
        <v>59</v>
      </c>
      <c r="AI170" s="5" t="s">
        <v>59</v>
      </c>
      <c r="AJ170" s="5" t="s">
        <v>59</v>
      </c>
      <c r="AK170" s="5" t="s">
        <v>59</v>
      </c>
      <c r="AL170" s="5" t="s">
        <v>59</v>
      </c>
      <c r="AM170" s="5" t="s">
        <v>59</v>
      </c>
      <c r="AN170" s="5" t="s">
        <v>59</v>
      </c>
      <c r="AO170" s="5" t="s">
        <v>59</v>
      </c>
      <c r="AP170" s="5" t="s">
        <v>59</v>
      </c>
      <c r="AQ170" s="5" t="s">
        <v>59</v>
      </c>
      <c r="AR170" s="5" t="s">
        <v>59</v>
      </c>
      <c r="AS170" s="5" t="s">
        <v>59</v>
      </c>
      <c r="AT170" s="5" t="s">
        <v>59</v>
      </c>
      <c r="AU170" s="5" t="s">
        <v>59</v>
      </c>
      <c r="AV170" s="5" t="s">
        <v>59</v>
      </c>
      <c r="AW170" s="5" t="s">
        <v>59</v>
      </c>
      <c r="AX170" s="5" t="s">
        <v>59</v>
      </c>
      <c r="AY170" s="5" t="s">
        <v>59</v>
      </c>
      <c r="AZ170" s="5" t="s">
        <v>59</v>
      </c>
      <c r="BA170" s="5" t="s">
        <v>59</v>
      </c>
      <c r="BB170" s="5" t="s">
        <v>59</v>
      </c>
    </row>
    <row r="171" spans="1:54" x14ac:dyDescent="0.2">
      <c r="A171" s="3" t="s">
        <v>223</v>
      </c>
      <c r="B171" s="4">
        <v>4546263</v>
      </c>
      <c r="C171" s="5" t="s">
        <v>59</v>
      </c>
      <c r="D171" s="5" t="s">
        <v>59</v>
      </c>
      <c r="E171" s="5" t="s">
        <v>59</v>
      </c>
      <c r="F171" s="5" t="s">
        <v>59</v>
      </c>
      <c r="G171" s="5" t="s">
        <v>59</v>
      </c>
      <c r="H171" s="5" t="s">
        <v>59</v>
      </c>
      <c r="I171" s="5" t="s">
        <v>59</v>
      </c>
      <c r="J171" s="5" t="s">
        <v>59</v>
      </c>
      <c r="K171" s="5" t="s">
        <v>59</v>
      </c>
      <c r="L171" s="5" t="s">
        <v>59</v>
      </c>
      <c r="M171" s="5" t="s">
        <v>59</v>
      </c>
      <c r="N171" s="5" t="s">
        <v>59</v>
      </c>
      <c r="O171" s="5" t="s">
        <v>59</v>
      </c>
      <c r="P171" s="5" t="s">
        <v>59</v>
      </c>
      <c r="Q171" s="5" t="s">
        <v>59</v>
      </c>
      <c r="R171" s="5" t="s">
        <v>59</v>
      </c>
      <c r="S171" s="5" t="s">
        <v>59</v>
      </c>
      <c r="T171" s="5" t="s">
        <v>59</v>
      </c>
      <c r="U171" s="5" t="s">
        <v>59</v>
      </c>
      <c r="V171" s="5" t="s">
        <v>59</v>
      </c>
      <c r="W171" s="5" t="s">
        <v>59</v>
      </c>
      <c r="X171" s="5" t="s">
        <v>59</v>
      </c>
      <c r="Y171" s="5" t="s">
        <v>59</v>
      </c>
      <c r="Z171" s="5" t="s">
        <v>59</v>
      </c>
      <c r="AA171" s="5" t="s">
        <v>59</v>
      </c>
      <c r="AB171" s="5" t="s">
        <v>59</v>
      </c>
      <c r="AC171" s="5" t="s">
        <v>59</v>
      </c>
      <c r="AD171" s="5" t="s">
        <v>59</v>
      </c>
      <c r="AE171" s="5" t="s">
        <v>59</v>
      </c>
      <c r="AF171" s="5" t="s">
        <v>59</v>
      </c>
      <c r="AG171" s="5" t="s">
        <v>59</v>
      </c>
      <c r="AH171" s="5" t="s">
        <v>59</v>
      </c>
      <c r="AI171" s="5" t="s">
        <v>59</v>
      </c>
      <c r="AJ171" s="5" t="s">
        <v>59</v>
      </c>
      <c r="AK171" s="5" t="s">
        <v>59</v>
      </c>
      <c r="AL171" s="5" t="s">
        <v>59</v>
      </c>
      <c r="AM171" s="5" t="s">
        <v>59</v>
      </c>
      <c r="AN171" s="5" t="s">
        <v>59</v>
      </c>
      <c r="AO171" s="5" t="s">
        <v>59</v>
      </c>
      <c r="AP171" s="5" t="s">
        <v>59</v>
      </c>
      <c r="AQ171" s="5" t="s">
        <v>59</v>
      </c>
      <c r="AR171" s="5" t="s">
        <v>59</v>
      </c>
      <c r="AS171" s="5" t="s">
        <v>59</v>
      </c>
      <c r="AT171" s="5" t="s">
        <v>59</v>
      </c>
      <c r="AU171" s="5" t="s">
        <v>59</v>
      </c>
      <c r="AV171" s="5" t="s">
        <v>59</v>
      </c>
      <c r="AW171" s="5" t="s">
        <v>59</v>
      </c>
      <c r="AX171" s="5" t="s">
        <v>59</v>
      </c>
      <c r="AY171" s="5" t="s">
        <v>59</v>
      </c>
      <c r="AZ171" s="5" t="s">
        <v>59</v>
      </c>
      <c r="BA171" s="5" t="s">
        <v>59</v>
      </c>
      <c r="BB171" s="5" t="s">
        <v>59</v>
      </c>
    </row>
    <row r="172" spans="1:54" x14ac:dyDescent="0.2">
      <c r="A172" s="3" t="s">
        <v>224</v>
      </c>
      <c r="B172" s="4">
        <v>4550259</v>
      </c>
      <c r="C172" s="5" t="s">
        <v>59</v>
      </c>
      <c r="D172" s="5" t="s">
        <v>59</v>
      </c>
      <c r="E172" s="5" t="s">
        <v>59</v>
      </c>
      <c r="F172" s="5" t="s">
        <v>59</v>
      </c>
      <c r="G172" s="5" t="s">
        <v>59</v>
      </c>
      <c r="H172" s="5" t="s">
        <v>59</v>
      </c>
      <c r="I172" s="5" t="s">
        <v>59</v>
      </c>
      <c r="J172" s="5" t="s">
        <v>59</v>
      </c>
      <c r="K172" s="6">
        <v>70.924453078808199</v>
      </c>
      <c r="L172" s="5" t="s">
        <v>59</v>
      </c>
      <c r="M172" s="5" t="s">
        <v>59</v>
      </c>
      <c r="N172" s="5" t="s">
        <v>59</v>
      </c>
      <c r="O172" s="6">
        <v>66.594075281087598</v>
      </c>
      <c r="P172" s="5" t="s">
        <v>59</v>
      </c>
      <c r="Q172" s="5" t="s">
        <v>59</v>
      </c>
      <c r="R172" s="5" t="s">
        <v>59</v>
      </c>
      <c r="S172" s="6">
        <v>64.575318014056506</v>
      </c>
      <c r="T172" s="5" t="s">
        <v>59</v>
      </c>
      <c r="U172" s="5" t="s">
        <v>59</v>
      </c>
      <c r="V172" s="5" t="s">
        <v>59</v>
      </c>
      <c r="W172" s="6">
        <v>59.767659235708699</v>
      </c>
      <c r="X172" s="5" t="s">
        <v>59</v>
      </c>
      <c r="Y172" s="5" t="s">
        <v>59</v>
      </c>
      <c r="Z172" s="5" t="s">
        <v>59</v>
      </c>
      <c r="AA172" s="6">
        <v>59.952914302901398</v>
      </c>
      <c r="AB172" s="5" t="s">
        <v>59</v>
      </c>
      <c r="AC172" s="5" t="s">
        <v>59</v>
      </c>
      <c r="AD172" s="5" t="s">
        <v>59</v>
      </c>
      <c r="AE172" s="5" t="s">
        <v>59</v>
      </c>
      <c r="AF172" s="5" t="s">
        <v>59</v>
      </c>
      <c r="AG172" s="5" t="s">
        <v>59</v>
      </c>
      <c r="AH172" s="5" t="s">
        <v>59</v>
      </c>
      <c r="AI172" s="5" t="s">
        <v>59</v>
      </c>
      <c r="AJ172" s="5" t="s">
        <v>59</v>
      </c>
      <c r="AK172" s="5" t="s">
        <v>59</v>
      </c>
      <c r="AL172" s="5" t="s">
        <v>59</v>
      </c>
      <c r="AM172" s="5" t="s">
        <v>59</v>
      </c>
      <c r="AN172" s="5" t="s">
        <v>59</v>
      </c>
      <c r="AO172" s="5" t="s">
        <v>59</v>
      </c>
      <c r="AP172" s="5" t="s">
        <v>59</v>
      </c>
      <c r="AQ172" s="5" t="s">
        <v>59</v>
      </c>
      <c r="AR172" s="5" t="s">
        <v>59</v>
      </c>
      <c r="AS172" s="5" t="s">
        <v>59</v>
      </c>
      <c r="AT172" s="5" t="s">
        <v>59</v>
      </c>
      <c r="AU172" s="5" t="s">
        <v>59</v>
      </c>
      <c r="AV172" s="5" t="s">
        <v>59</v>
      </c>
      <c r="AW172" s="5" t="s">
        <v>59</v>
      </c>
      <c r="AX172" s="5" t="s">
        <v>59</v>
      </c>
      <c r="AY172" s="5" t="s">
        <v>59</v>
      </c>
      <c r="AZ172" s="5" t="s">
        <v>59</v>
      </c>
      <c r="BA172" s="5" t="s">
        <v>59</v>
      </c>
      <c r="BB172" s="5" t="s">
        <v>59</v>
      </c>
    </row>
    <row r="173" spans="1:54" x14ac:dyDescent="0.2">
      <c r="A173" s="3" t="s">
        <v>225</v>
      </c>
      <c r="B173" s="4">
        <v>4429472</v>
      </c>
      <c r="C173" s="5" t="s">
        <v>59</v>
      </c>
      <c r="D173" s="5" t="s">
        <v>59</v>
      </c>
      <c r="E173" s="5" t="s">
        <v>59</v>
      </c>
      <c r="F173" s="5" t="s">
        <v>59</v>
      </c>
      <c r="G173" s="5" t="s">
        <v>59</v>
      </c>
      <c r="H173" s="5" t="s">
        <v>59</v>
      </c>
      <c r="I173" s="5" t="s">
        <v>59</v>
      </c>
      <c r="J173" s="5" t="s">
        <v>59</v>
      </c>
      <c r="K173" s="5" t="s">
        <v>59</v>
      </c>
      <c r="L173" s="5" t="s">
        <v>59</v>
      </c>
      <c r="M173" s="5" t="s">
        <v>59</v>
      </c>
      <c r="N173" s="5" t="s">
        <v>59</v>
      </c>
      <c r="O173" s="5" t="s">
        <v>59</v>
      </c>
      <c r="P173" s="5" t="s">
        <v>59</v>
      </c>
      <c r="Q173" s="5" t="s">
        <v>59</v>
      </c>
      <c r="R173" s="5" t="s">
        <v>59</v>
      </c>
      <c r="S173" s="5" t="s">
        <v>59</v>
      </c>
      <c r="T173" s="5" t="s">
        <v>59</v>
      </c>
      <c r="U173" s="5" t="s">
        <v>59</v>
      </c>
      <c r="V173" s="5" t="s">
        <v>59</v>
      </c>
      <c r="W173" s="5" t="s">
        <v>59</v>
      </c>
      <c r="X173" s="5" t="s">
        <v>59</v>
      </c>
      <c r="Y173" s="5" t="s">
        <v>59</v>
      </c>
      <c r="Z173" s="5" t="s">
        <v>59</v>
      </c>
      <c r="AA173" s="5" t="s">
        <v>59</v>
      </c>
      <c r="AB173" s="5" t="s">
        <v>59</v>
      </c>
      <c r="AC173" s="5" t="s">
        <v>59</v>
      </c>
      <c r="AD173" s="5" t="s">
        <v>59</v>
      </c>
      <c r="AE173" s="5" t="s">
        <v>59</v>
      </c>
      <c r="AF173" s="5" t="s">
        <v>59</v>
      </c>
      <c r="AG173" s="5" t="s">
        <v>59</v>
      </c>
      <c r="AH173" s="5" t="s">
        <v>59</v>
      </c>
      <c r="AI173" s="5" t="s">
        <v>59</v>
      </c>
      <c r="AJ173" s="5" t="s">
        <v>59</v>
      </c>
      <c r="AK173" s="5" t="s">
        <v>59</v>
      </c>
      <c r="AL173" s="5" t="s">
        <v>59</v>
      </c>
      <c r="AM173" s="5" t="s">
        <v>59</v>
      </c>
      <c r="AN173" s="5" t="s">
        <v>59</v>
      </c>
      <c r="AO173" s="5" t="s">
        <v>59</v>
      </c>
      <c r="AP173" s="5" t="s">
        <v>59</v>
      </c>
      <c r="AQ173" s="5" t="s">
        <v>59</v>
      </c>
      <c r="AR173" s="5" t="s">
        <v>59</v>
      </c>
      <c r="AS173" s="5" t="s">
        <v>59</v>
      </c>
      <c r="AT173" s="5" t="s">
        <v>59</v>
      </c>
      <c r="AU173" s="5" t="s">
        <v>59</v>
      </c>
      <c r="AV173" s="5" t="s">
        <v>59</v>
      </c>
      <c r="AW173" s="5" t="s">
        <v>59</v>
      </c>
      <c r="AX173" s="5" t="s">
        <v>59</v>
      </c>
      <c r="AY173" s="5" t="s">
        <v>59</v>
      </c>
      <c r="AZ173" s="5" t="s">
        <v>59</v>
      </c>
      <c r="BA173" s="5" t="s">
        <v>59</v>
      </c>
      <c r="BB173" s="5" t="s">
        <v>59</v>
      </c>
    </row>
    <row r="174" spans="1:54" x14ac:dyDescent="0.2">
      <c r="A174" s="3" t="s">
        <v>226</v>
      </c>
      <c r="B174" s="4">
        <v>10254586</v>
      </c>
      <c r="C174" s="5" t="s">
        <v>59</v>
      </c>
      <c r="D174" s="5" t="s">
        <v>59</v>
      </c>
      <c r="E174" s="5" t="s">
        <v>59</v>
      </c>
      <c r="F174" s="5" t="s">
        <v>59</v>
      </c>
      <c r="G174" s="5" t="s">
        <v>59</v>
      </c>
      <c r="H174" s="5" t="s">
        <v>59</v>
      </c>
      <c r="I174" s="5" t="s">
        <v>59</v>
      </c>
      <c r="J174" s="5" t="s">
        <v>59</v>
      </c>
      <c r="K174" s="5" t="s">
        <v>59</v>
      </c>
      <c r="L174" s="5" t="s">
        <v>59</v>
      </c>
      <c r="M174" s="5" t="s">
        <v>59</v>
      </c>
      <c r="N174" s="5" t="s">
        <v>59</v>
      </c>
      <c r="O174" s="5" t="s">
        <v>59</v>
      </c>
      <c r="P174" s="5" t="s">
        <v>59</v>
      </c>
      <c r="Q174" s="5" t="s">
        <v>59</v>
      </c>
      <c r="R174" s="5" t="s">
        <v>59</v>
      </c>
      <c r="S174" s="5" t="s">
        <v>59</v>
      </c>
      <c r="T174" s="5" t="s">
        <v>59</v>
      </c>
      <c r="U174" s="5" t="s">
        <v>59</v>
      </c>
      <c r="V174" s="5" t="s">
        <v>59</v>
      </c>
      <c r="W174" s="5" t="s">
        <v>59</v>
      </c>
      <c r="X174" s="5" t="s">
        <v>59</v>
      </c>
      <c r="Y174" s="5" t="s">
        <v>59</v>
      </c>
      <c r="Z174" s="5" t="s">
        <v>59</v>
      </c>
      <c r="AA174" s="5" t="s">
        <v>59</v>
      </c>
      <c r="AB174" s="5" t="s">
        <v>59</v>
      </c>
      <c r="AC174" s="5" t="s">
        <v>59</v>
      </c>
      <c r="AD174" s="5" t="s">
        <v>59</v>
      </c>
      <c r="AE174" s="5" t="s">
        <v>59</v>
      </c>
      <c r="AF174" s="5" t="s">
        <v>59</v>
      </c>
      <c r="AG174" s="5" t="s">
        <v>59</v>
      </c>
      <c r="AH174" s="5" t="s">
        <v>59</v>
      </c>
      <c r="AI174" s="5" t="s">
        <v>59</v>
      </c>
      <c r="AJ174" s="5" t="s">
        <v>59</v>
      </c>
      <c r="AK174" s="5" t="s">
        <v>59</v>
      </c>
      <c r="AL174" s="5" t="s">
        <v>59</v>
      </c>
      <c r="AM174" s="5" t="s">
        <v>59</v>
      </c>
      <c r="AN174" s="5" t="s">
        <v>59</v>
      </c>
      <c r="AO174" s="5" t="s">
        <v>59</v>
      </c>
      <c r="AP174" s="5" t="s">
        <v>59</v>
      </c>
      <c r="AQ174" s="5" t="s">
        <v>59</v>
      </c>
      <c r="AR174" s="5" t="s">
        <v>59</v>
      </c>
      <c r="AS174" s="5" t="s">
        <v>59</v>
      </c>
      <c r="AT174" s="5" t="s">
        <v>59</v>
      </c>
      <c r="AU174" s="5" t="s">
        <v>59</v>
      </c>
      <c r="AV174" s="5" t="s">
        <v>59</v>
      </c>
      <c r="AW174" s="5" t="s">
        <v>59</v>
      </c>
      <c r="AX174" s="5" t="s">
        <v>59</v>
      </c>
      <c r="AY174" s="5" t="s">
        <v>59</v>
      </c>
      <c r="AZ174" s="5" t="s">
        <v>59</v>
      </c>
      <c r="BA174" s="5" t="s">
        <v>59</v>
      </c>
      <c r="BB174" s="5" t="s">
        <v>59</v>
      </c>
    </row>
    <row r="175" spans="1:54" x14ac:dyDescent="0.2">
      <c r="A175" s="3" t="s">
        <v>227</v>
      </c>
      <c r="B175" s="4">
        <v>4395572</v>
      </c>
      <c r="C175" s="6">
        <v>72.333306721746496</v>
      </c>
      <c r="D175" s="6">
        <v>70.859455086068294</v>
      </c>
      <c r="E175" s="6">
        <v>74.176532064685603</v>
      </c>
      <c r="F175" s="6">
        <v>72.108406692577105</v>
      </c>
      <c r="G175" s="6">
        <v>71.964520357303002</v>
      </c>
      <c r="H175" s="6">
        <v>73.160275109219</v>
      </c>
      <c r="I175" s="6">
        <v>71.706172637002496</v>
      </c>
      <c r="J175" s="6">
        <v>71.154278830008494</v>
      </c>
      <c r="K175" s="6">
        <v>72.760862140757894</v>
      </c>
      <c r="L175" s="6">
        <v>74.012564739635593</v>
      </c>
      <c r="M175" s="6">
        <v>73.276144168490603</v>
      </c>
      <c r="N175" s="6">
        <v>69.021201741810899</v>
      </c>
      <c r="O175" s="6">
        <v>68.271277085357397</v>
      </c>
      <c r="P175" s="6">
        <v>69.472902949955895</v>
      </c>
      <c r="Q175" s="6">
        <v>64.534932967365805</v>
      </c>
      <c r="R175" s="5" t="s">
        <v>59</v>
      </c>
      <c r="S175" s="6">
        <v>66.347239783570899</v>
      </c>
      <c r="T175" s="6">
        <v>66.104845074297401</v>
      </c>
      <c r="U175" s="6">
        <v>68.188635968165499</v>
      </c>
      <c r="V175" s="6">
        <v>67.514272123664398</v>
      </c>
      <c r="W175" s="6">
        <v>67.182907704703396</v>
      </c>
      <c r="X175" s="6">
        <v>70.389560758368503</v>
      </c>
      <c r="Y175" s="6">
        <v>64.297745190320995</v>
      </c>
      <c r="Z175" s="6">
        <v>70.013137216112298</v>
      </c>
      <c r="AA175" s="6">
        <v>67.1064892088514</v>
      </c>
      <c r="AB175" s="6">
        <v>68.511856913758294</v>
      </c>
      <c r="AC175" s="6">
        <v>67.974544048341599</v>
      </c>
      <c r="AD175" s="6">
        <v>57.832741897934703</v>
      </c>
      <c r="AE175" s="6">
        <v>63.359555804951199</v>
      </c>
      <c r="AF175" s="6">
        <v>68.725758573696595</v>
      </c>
      <c r="AG175" s="6">
        <v>67.005989227356295</v>
      </c>
      <c r="AH175" s="6">
        <v>55.164786268932502</v>
      </c>
      <c r="AI175" s="6">
        <v>57.404440175799301</v>
      </c>
      <c r="AJ175" s="6">
        <v>51.133114428819802</v>
      </c>
      <c r="AK175" s="6">
        <v>45.975515588664699</v>
      </c>
      <c r="AL175" s="6">
        <v>37.831384940946599</v>
      </c>
      <c r="AM175" s="5" t="s">
        <v>59</v>
      </c>
      <c r="AN175" s="5" t="s">
        <v>59</v>
      </c>
      <c r="AO175" s="5" t="s">
        <v>59</v>
      </c>
      <c r="AP175" s="5" t="s">
        <v>59</v>
      </c>
      <c r="AQ175" s="5" t="s">
        <v>59</v>
      </c>
      <c r="AR175" s="5" t="s">
        <v>59</v>
      </c>
      <c r="AS175" s="5" t="s">
        <v>59</v>
      </c>
      <c r="AT175" s="5" t="s">
        <v>59</v>
      </c>
      <c r="AU175" s="5" t="s">
        <v>59</v>
      </c>
      <c r="AV175" s="5" t="s">
        <v>59</v>
      </c>
      <c r="AW175" s="5" t="s">
        <v>59</v>
      </c>
      <c r="AX175" s="5" t="s">
        <v>59</v>
      </c>
      <c r="AY175" s="5" t="s">
        <v>59</v>
      </c>
      <c r="AZ175" s="5" t="s">
        <v>59</v>
      </c>
      <c r="BA175" s="5" t="s">
        <v>59</v>
      </c>
      <c r="BB175" s="5" t="s">
        <v>59</v>
      </c>
    </row>
    <row r="176" spans="1:54" x14ac:dyDescent="0.2">
      <c r="A176" s="3" t="s">
        <v>228</v>
      </c>
      <c r="B176" s="4">
        <v>4676798</v>
      </c>
      <c r="C176" s="6">
        <v>71.108779673792597</v>
      </c>
      <c r="D176" s="5" t="s">
        <v>59</v>
      </c>
      <c r="E176" s="6">
        <v>71.554791366490306</v>
      </c>
      <c r="F176" s="5" t="s">
        <v>59</v>
      </c>
      <c r="G176" s="6">
        <v>72.970109280404202</v>
      </c>
      <c r="H176" s="5" t="s">
        <v>59</v>
      </c>
      <c r="I176" s="5" t="s">
        <v>59</v>
      </c>
      <c r="J176" s="5" t="s">
        <v>59</v>
      </c>
      <c r="K176" s="6">
        <v>75.199741583874001</v>
      </c>
      <c r="L176" s="6">
        <v>74.157009334914505</v>
      </c>
      <c r="M176" s="6">
        <v>73.180216464257896</v>
      </c>
      <c r="N176" s="6">
        <v>71.490920735858595</v>
      </c>
      <c r="O176" s="6">
        <v>73.854422360113603</v>
      </c>
      <c r="P176" s="6">
        <v>74.617268636658494</v>
      </c>
      <c r="Q176" s="5" t="s">
        <v>59</v>
      </c>
      <c r="R176" s="5" t="s">
        <v>59</v>
      </c>
      <c r="S176" s="6">
        <v>70.498091226412598</v>
      </c>
      <c r="T176" s="6">
        <v>69.295467322800206</v>
      </c>
      <c r="U176" s="6">
        <v>71.402586495573502</v>
      </c>
      <c r="V176" s="6">
        <v>67.846054782385494</v>
      </c>
      <c r="W176" s="6">
        <v>70.703412469099504</v>
      </c>
      <c r="X176" s="6">
        <v>67.161666668731101</v>
      </c>
      <c r="Y176" s="6">
        <v>67.029485953754303</v>
      </c>
      <c r="Z176" s="6">
        <v>69.533659012171597</v>
      </c>
      <c r="AA176" s="6">
        <v>71.168303944470495</v>
      </c>
      <c r="AB176" s="5" t="s">
        <v>59</v>
      </c>
      <c r="AC176" s="5" t="s">
        <v>59</v>
      </c>
      <c r="AD176" s="5" t="s">
        <v>59</v>
      </c>
      <c r="AE176" s="5" t="s">
        <v>59</v>
      </c>
      <c r="AF176" s="5" t="s">
        <v>59</v>
      </c>
      <c r="AG176" s="5" t="s">
        <v>59</v>
      </c>
      <c r="AH176" s="5" t="s">
        <v>59</v>
      </c>
      <c r="AI176" s="5" t="s">
        <v>59</v>
      </c>
      <c r="AJ176" s="5" t="s">
        <v>59</v>
      </c>
      <c r="AK176" s="5" t="s">
        <v>59</v>
      </c>
      <c r="AL176" s="5" t="s">
        <v>59</v>
      </c>
      <c r="AM176" s="5" t="s">
        <v>59</v>
      </c>
      <c r="AN176" s="5" t="s">
        <v>59</v>
      </c>
      <c r="AO176" s="5" t="s">
        <v>59</v>
      </c>
      <c r="AP176" s="5" t="s">
        <v>59</v>
      </c>
      <c r="AQ176" s="5" t="s">
        <v>59</v>
      </c>
      <c r="AR176" s="5" t="s">
        <v>59</v>
      </c>
      <c r="AS176" s="5" t="s">
        <v>59</v>
      </c>
      <c r="AT176" s="5" t="s">
        <v>59</v>
      </c>
      <c r="AU176" s="5" t="s">
        <v>59</v>
      </c>
      <c r="AV176" s="5" t="s">
        <v>59</v>
      </c>
      <c r="AW176" s="5" t="s">
        <v>59</v>
      </c>
      <c r="AX176" s="5" t="s">
        <v>59</v>
      </c>
      <c r="AY176" s="5" t="s">
        <v>59</v>
      </c>
      <c r="AZ176" s="5" t="s">
        <v>59</v>
      </c>
      <c r="BA176" s="5" t="s">
        <v>59</v>
      </c>
      <c r="BB176" s="5" t="s">
        <v>59</v>
      </c>
    </row>
    <row r="177" spans="1:54" x14ac:dyDescent="0.2">
      <c r="A177" s="3" t="s">
        <v>229</v>
      </c>
      <c r="B177" s="4">
        <v>4384408</v>
      </c>
      <c r="C177" s="5" t="s">
        <v>59</v>
      </c>
      <c r="D177" s="5" t="s">
        <v>59</v>
      </c>
      <c r="E177" s="5" t="s">
        <v>59</v>
      </c>
      <c r="F177" s="5" t="s">
        <v>59</v>
      </c>
      <c r="G177" s="5" t="s">
        <v>59</v>
      </c>
      <c r="H177" s="5" t="s">
        <v>59</v>
      </c>
      <c r="I177" s="5" t="s">
        <v>59</v>
      </c>
      <c r="J177" s="5" t="s">
        <v>59</v>
      </c>
      <c r="K177" s="5" t="s">
        <v>59</v>
      </c>
      <c r="L177" s="5" t="s">
        <v>59</v>
      </c>
      <c r="M177" s="5" t="s">
        <v>59</v>
      </c>
      <c r="N177" s="5" t="s">
        <v>59</v>
      </c>
      <c r="O177" s="5" t="s">
        <v>59</v>
      </c>
      <c r="P177" s="5" t="s">
        <v>59</v>
      </c>
      <c r="Q177" s="5" t="s">
        <v>59</v>
      </c>
      <c r="R177" s="5" t="s">
        <v>59</v>
      </c>
      <c r="S177" s="5" t="s">
        <v>59</v>
      </c>
      <c r="T177" s="5" t="s">
        <v>59</v>
      </c>
      <c r="U177" s="5" t="s">
        <v>59</v>
      </c>
      <c r="V177" s="5" t="s">
        <v>59</v>
      </c>
      <c r="W177" s="5" t="s">
        <v>59</v>
      </c>
      <c r="X177" s="5" t="s">
        <v>59</v>
      </c>
      <c r="Y177" s="5" t="s">
        <v>59</v>
      </c>
      <c r="Z177" s="5" t="s">
        <v>59</v>
      </c>
      <c r="AA177" s="5" t="s">
        <v>59</v>
      </c>
      <c r="AB177" s="5" t="s">
        <v>59</v>
      </c>
      <c r="AC177" s="5" t="s">
        <v>59</v>
      </c>
      <c r="AD177" s="5" t="s">
        <v>59</v>
      </c>
      <c r="AE177" s="6">
        <v>66.760821821712895</v>
      </c>
      <c r="AF177" s="6">
        <v>64.361724929976006</v>
      </c>
      <c r="AG177" s="5" t="s">
        <v>59</v>
      </c>
      <c r="AH177" s="5" t="s">
        <v>59</v>
      </c>
      <c r="AI177" s="5" t="s">
        <v>59</v>
      </c>
      <c r="AJ177" s="5" t="s">
        <v>59</v>
      </c>
      <c r="AK177" s="5" t="s">
        <v>59</v>
      </c>
      <c r="AL177" s="5" t="s">
        <v>59</v>
      </c>
      <c r="AM177" s="5" t="s">
        <v>59</v>
      </c>
      <c r="AN177" s="5" t="s">
        <v>59</v>
      </c>
      <c r="AO177" s="5" t="s">
        <v>59</v>
      </c>
      <c r="AP177" s="5" t="s">
        <v>59</v>
      </c>
      <c r="AQ177" s="5" t="s">
        <v>59</v>
      </c>
      <c r="AR177" s="5" t="s">
        <v>59</v>
      </c>
      <c r="AS177" s="5" t="s">
        <v>59</v>
      </c>
      <c r="AT177" s="5" t="s">
        <v>59</v>
      </c>
      <c r="AU177" s="5" t="s">
        <v>59</v>
      </c>
      <c r="AV177" s="5" t="s">
        <v>59</v>
      </c>
      <c r="AW177" s="5" t="s">
        <v>59</v>
      </c>
      <c r="AX177" s="5" t="s">
        <v>59</v>
      </c>
      <c r="AY177" s="6">
        <v>79.977407499032196</v>
      </c>
      <c r="AZ177" s="5" t="s">
        <v>59</v>
      </c>
      <c r="BA177" s="5" t="s">
        <v>59</v>
      </c>
      <c r="BB177" s="5" t="s">
        <v>59</v>
      </c>
    </row>
    <row r="178" spans="1:54" x14ac:dyDescent="0.2">
      <c r="A178" s="3" t="s">
        <v>230</v>
      </c>
      <c r="B178" s="4">
        <v>4332959</v>
      </c>
      <c r="C178" s="5" t="s">
        <v>59</v>
      </c>
      <c r="D178" s="5" t="s">
        <v>59</v>
      </c>
      <c r="E178" s="5" t="s">
        <v>59</v>
      </c>
      <c r="F178" s="5" t="s">
        <v>59</v>
      </c>
      <c r="G178" s="5" t="s">
        <v>59</v>
      </c>
      <c r="H178" s="5" t="s">
        <v>59</v>
      </c>
      <c r="I178" s="5" t="s">
        <v>59</v>
      </c>
      <c r="J178" s="5" t="s">
        <v>59</v>
      </c>
      <c r="K178" s="5" t="s">
        <v>59</v>
      </c>
      <c r="L178" s="5" t="s">
        <v>59</v>
      </c>
      <c r="M178" s="5" t="s">
        <v>59</v>
      </c>
      <c r="N178" s="5" t="s">
        <v>59</v>
      </c>
      <c r="O178" s="5" t="s">
        <v>59</v>
      </c>
      <c r="P178" s="5" t="s">
        <v>59</v>
      </c>
      <c r="Q178" s="5" t="s">
        <v>59</v>
      </c>
      <c r="R178" s="5" t="s">
        <v>59</v>
      </c>
      <c r="S178" s="5" t="s">
        <v>59</v>
      </c>
      <c r="T178" s="5" t="s">
        <v>59</v>
      </c>
      <c r="U178" s="5" t="s">
        <v>59</v>
      </c>
      <c r="V178" s="5" t="s">
        <v>59</v>
      </c>
      <c r="W178" s="5" t="s">
        <v>59</v>
      </c>
      <c r="X178" s="5" t="s">
        <v>59</v>
      </c>
      <c r="Y178" s="5" t="s">
        <v>59</v>
      </c>
      <c r="Z178" s="5" t="s">
        <v>59</v>
      </c>
      <c r="AA178" s="5" t="s">
        <v>59</v>
      </c>
      <c r="AB178" s="5" t="s">
        <v>59</v>
      </c>
      <c r="AC178" s="5" t="s">
        <v>59</v>
      </c>
      <c r="AD178" s="5" t="s">
        <v>59</v>
      </c>
      <c r="AE178" s="5" t="s">
        <v>59</v>
      </c>
      <c r="AF178" s="5" t="s">
        <v>59</v>
      </c>
      <c r="AG178" s="5" t="s">
        <v>59</v>
      </c>
      <c r="AH178" s="5" t="s">
        <v>59</v>
      </c>
      <c r="AI178" s="5" t="s">
        <v>59</v>
      </c>
      <c r="AJ178" s="5" t="s">
        <v>59</v>
      </c>
      <c r="AK178" s="5" t="s">
        <v>59</v>
      </c>
      <c r="AL178" s="5" t="s">
        <v>59</v>
      </c>
      <c r="AM178" s="5" t="s">
        <v>59</v>
      </c>
      <c r="AN178" s="5" t="s">
        <v>59</v>
      </c>
      <c r="AO178" s="5" t="s">
        <v>59</v>
      </c>
      <c r="AP178" s="5" t="s">
        <v>59</v>
      </c>
      <c r="AQ178" s="5" t="s">
        <v>59</v>
      </c>
      <c r="AR178" s="5" t="s">
        <v>59</v>
      </c>
      <c r="AS178" s="5" t="s">
        <v>59</v>
      </c>
      <c r="AT178" s="5" t="s">
        <v>59</v>
      </c>
      <c r="AU178" s="5" t="s">
        <v>59</v>
      </c>
      <c r="AV178" s="5" t="s">
        <v>59</v>
      </c>
      <c r="AW178" s="5" t="s">
        <v>59</v>
      </c>
      <c r="AX178" s="5" t="s">
        <v>59</v>
      </c>
      <c r="AY178" s="5" t="s">
        <v>59</v>
      </c>
      <c r="AZ178" s="5" t="s">
        <v>59</v>
      </c>
      <c r="BA178" s="5" t="s">
        <v>59</v>
      </c>
      <c r="BB178" s="5" t="s">
        <v>59</v>
      </c>
    </row>
    <row r="179" spans="1:54" x14ac:dyDescent="0.2">
      <c r="A179" s="3" t="s">
        <v>231</v>
      </c>
      <c r="B179" s="4">
        <v>4390976</v>
      </c>
      <c r="C179" s="6">
        <v>65.181688198316195</v>
      </c>
      <c r="D179" s="5" t="s">
        <v>59</v>
      </c>
      <c r="E179" s="6">
        <v>61.1460235069056</v>
      </c>
      <c r="F179" s="5" t="s">
        <v>59</v>
      </c>
      <c r="G179" s="6">
        <v>66.452864470004698</v>
      </c>
      <c r="H179" s="6">
        <v>61.296708010954603</v>
      </c>
      <c r="I179" s="6">
        <v>63.528697892910102</v>
      </c>
      <c r="J179" s="5" t="s">
        <v>59</v>
      </c>
      <c r="K179" s="6">
        <v>67.430017968712306</v>
      </c>
      <c r="L179" s="5" t="s">
        <v>59</v>
      </c>
      <c r="M179" s="6">
        <v>66.674768482900205</v>
      </c>
      <c r="N179" s="5" t="s">
        <v>59</v>
      </c>
      <c r="O179" s="6">
        <v>65.609000451652804</v>
      </c>
      <c r="P179" s="6">
        <v>62.852434694901</v>
      </c>
      <c r="Q179" s="5" t="s">
        <v>59</v>
      </c>
      <c r="R179" s="5" t="s">
        <v>59</v>
      </c>
      <c r="S179" s="6">
        <v>63.863811944215897</v>
      </c>
      <c r="T179" s="5" t="s">
        <v>59</v>
      </c>
      <c r="U179" s="5" t="s">
        <v>59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5" t="s">
        <v>59</v>
      </c>
      <c r="AB179" s="5" t="s">
        <v>59</v>
      </c>
      <c r="AC179" s="5" t="s">
        <v>59</v>
      </c>
      <c r="AD179" s="5" t="s">
        <v>59</v>
      </c>
      <c r="AE179" s="5" t="s">
        <v>59</v>
      </c>
      <c r="AF179" s="5" t="s">
        <v>59</v>
      </c>
      <c r="AG179" s="5" t="s">
        <v>59</v>
      </c>
      <c r="AH179" s="5" t="s">
        <v>59</v>
      </c>
      <c r="AI179" s="5" t="s">
        <v>59</v>
      </c>
      <c r="AJ179" s="5" t="s">
        <v>59</v>
      </c>
      <c r="AK179" s="5" t="s">
        <v>59</v>
      </c>
      <c r="AL179" s="5" t="s">
        <v>59</v>
      </c>
      <c r="AM179" s="5" t="s">
        <v>59</v>
      </c>
      <c r="AN179" s="5" t="s">
        <v>59</v>
      </c>
      <c r="AO179" s="5" t="s">
        <v>59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59</v>
      </c>
      <c r="AV179" s="5" t="s">
        <v>59</v>
      </c>
      <c r="AW179" s="5" t="s">
        <v>59</v>
      </c>
      <c r="AX179" s="5" t="s">
        <v>59</v>
      </c>
      <c r="AY179" s="5" t="s">
        <v>59</v>
      </c>
      <c r="AZ179" s="5" t="s">
        <v>59</v>
      </c>
      <c r="BA179" s="5" t="s">
        <v>59</v>
      </c>
      <c r="BB179" s="5" t="s">
        <v>59</v>
      </c>
    </row>
    <row r="180" spans="1:54" x14ac:dyDescent="0.2">
      <c r="A180" s="3" t="s">
        <v>232</v>
      </c>
      <c r="B180" s="4">
        <v>4232970</v>
      </c>
      <c r="C180" s="5" t="s">
        <v>59</v>
      </c>
      <c r="D180" s="5" t="s">
        <v>59</v>
      </c>
      <c r="E180" s="5" t="s">
        <v>59</v>
      </c>
      <c r="F180" s="5" t="s">
        <v>59</v>
      </c>
      <c r="G180" s="5" t="s">
        <v>59</v>
      </c>
      <c r="H180" s="5" t="s">
        <v>59</v>
      </c>
      <c r="I180" s="5" t="s">
        <v>59</v>
      </c>
      <c r="J180" s="5" t="s">
        <v>59</v>
      </c>
      <c r="K180" s="5" t="s">
        <v>59</v>
      </c>
      <c r="L180" s="5" t="s">
        <v>59</v>
      </c>
      <c r="M180" s="5" t="s">
        <v>59</v>
      </c>
      <c r="N180" s="5" t="s">
        <v>59</v>
      </c>
      <c r="O180" s="5" t="s">
        <v>59</v>
      </c>
      <c r="P180" s="5" t="s">
        <v>59</v>
      </c>
      <c r="Q180" s="5" t="s">
        <v>59</v>
      </c>
      <c r="R180" s="5" t="s">
        <v>59</v>
      </c>
      <c r="S180" s="5" t="s">
        <v>59</v>
      </c>
      <c r="T180" s="5" t="s">
        <v>59</v>
      </c>
      <c r="U180" s="5" t="s">
        <v>59</v>
      </c>
      <c r="V180" s="5" t="s">
        <v>59</v>
      </c>
      <c r="W180" s="5" t="s">
        <v>59</v>
      </c>
      <c r="X180" s="5" t="s">
        <v>59</v>
      </c>
      <c r="Y180" s="5" t="s">
        <v>59</v>
      </c>
      <c r="Z180" s="5" t="s">
        <v>59</v>
      </c>
      <c r="AA180" s="5" t="s">
        <v>59</v>
      </c>
      <c r="AB180" s="5" t="s">
        <v>59</v>
      </c>
      <c r="AC180" s="5" t="s">
        <v>59</v>
      </c>
      <c r="AD180" s="5" t="s">
        <v>59</v>
      </c>
      <c r="AE180" s="5" t="s">
        <v>59</v>
      </c>
      <c r="AF180" s="5" t="s">
        <v>59</v>
      </c>
      <c r="AG180" s="5" t="s">
        <v>59</v>
      </c>
      <c r="AH180" s="5" t="s">
        <v>59</v>
      </c>
      <c r="AI180" s="5" t="s">
        <v>59</v>
      </c>
      <c r="AJ180" s="5" t="s">
        <v>59</v>
      </c>
      <c r="AK180" s="5" t="s">
        <v>59</v>
      </c>
      <c r="AL180" s="5" t="s">
        <v>59</v>
      </c>
      <c r="AM180" s="5" t="s">
        <v>59</v>
      </c>
      <c r="AN180" s="5" t="s">
        <v>59</v>
      </c>
      <c r="AO180" s="5" t="s">
        <v>59</v>
      </c>
      <c r="AP180" s="5" t="s">
        <v>59</v>
      </c>
      <c r="AQ180" s="5" t="s">
        <v>59</v>
      </c>
      <c r="AR180" s="5" t="s">
        <v>59</v>
      </c>
      <c r="AS180" s="5" t="s">
        <v>59</v>
      </c>
      <c r="AT180" s="5" t="s">
        <v>59</v>
      </c>
      <c r="AU180" s="5" t="s">
        <v>59</v>
      </c>
      <c r="AV180" s="5" t="s">
        <v>59</v>
      </c>
      <c r="AW180" s="5" t="s">
        <v>59</v>
      </c>
      <c r="AX180" s="5" t="s">
        <v>59</v>
      </c>
      <c r="AY180" s="5" t="s">
        <v>59</v>
      </c>
      <c r="AZ180" s="5" t="s">
        <v>59</v>
      </c>
      <c r="BA180" s="5" t="s">
        <v>59</v>
      </c>
      <c r="BB180" s="5" t="s">
        <v>59</v>
      </c>
    </row>
    <row r="181" spans="1:54" x14ac:dyDescent="0.2">
      <c r="A181" s="3" t="s">
        <v>233</v>
      </c>
      <c r="B181" s="4">
        <v>4308417</v>
      </c>
      <c r="C181" s="5" t="s">
        <v>59</v>
      </c>
      <c r="D181" s="5" t="s">
        <v>59</v>
      </c>
      <c r="E181" s="5" t="s">
        <v>59</v>
      </c>
      <c r="F181" s="5" t="s">
        <v>59</v>
      </c>
      <c r="G181" s="5" t="s">
        <v>59</v>
      </c>
      <c r="H181" s="5" t="s">
        <v>59</v>
      </c>
      <c r="I181" s="5" t="s">
        <v>59</v>
      </c>
      <c r="J181" s="5" t="s">
        <v>59</v>
      </c>
      <c r="K181" s="5" t="s">
        <v>59</v>
      </c>
      <c r="L181" s="5" t="s">
        <v>59</v>
      </c>
      <c r="M181" s="5" t="s">
        <v>59</v>
      </c>
      <c r="N181" s="5" t="s">
        <v>59</v>
      </c>
      <c r="O181" s="5" t="s">
        <v>59</v>
      </c>
      <c r="P181" s="5" t="s">
        <v>59</v>
      </c>
      <c r="Q181" s="5" t="s">
        <v>59</v>
      </c>
      <c r="R181" s="5" t="s">
        <v>59</v>
      </c>
      <c r="S181" s="5" t="s">
        <v>59</v>
      </c>
      <c r="T181" s="5" t="s">
        <v>59</v>
      </c>
      <c r="U181" s="5" t="s">
        <v>59</v>
      </c>
      <c r="V181" s="5" t="s">
        <v>59</v>
      </c>
      <c r="W181" s="6">
        <v>66.421473810884507</v>
      </c>
      <c r="X181" s="5" t="s">
        <v>59</v>
      </c>
      <c r="Y181" s="6">
        <v>64.829933599522604</v>
      </c>
      <c r="Z181" s="5" t="s">
        <v>59</v>
      </c>
      <c r="AA181" s="6">
        <v>64.110949869567904</v>
      </c>
      <c r="AB181" s="5" t="s">
        <v>59</v>
      </c>
      <c r="AC181" s="5" t="s">
        <v>59</v>
      </c>
      <c r="AD181" s="5" t="s">
        <v>59</v>
      </c>
      <c r="AE181" s="6">
        <v>67.099699523272903</v>
      </c>
      <c r="AF181" s="5" t="s">
        <v>59</v>
      </c>
      <c r="AG181" s="5" t="s">
        <v>59</v>
      </c>
      <c r="AH181" s="5" t="s">
        <v>59</v>
      </c>
      <c r="AI181" s="5" t="s">
        <v>59</v>
      </c>
      <c r="AJ181" s="5" t="s">
        <v>59</v>
      </c>
      <c r="AK181" s="5" t="s">
        <v>59</v>
      </c>
      <c r="AL181" s="5" t="s">
        <v>59</v>
      </c>
      <c r="AM181" s="5" t="s">
        <v>59</v>
      </c>
      <c r="AN181" s="5" t="s">
        <v>59</v>
      </c>
      <c r="AO181" s="5" t="s">
        <v>59</v>
      </c>
      <c r="AP181" s="5" t="s">
        <v>59</v>
      </c>
      <c r="AQ181" s="5" t="s">
        <v>59</v>
      </c>
      <c r="AR181" s="5" t="s">
        <v>59</v>
      </c>
      <c r="AS181" s="5" t="s">
        <v>59</v>
      </c>
      <c r="AT181" s="5" t="s">
        <v>59</v>
      </c>
      <c r="AU181" s="5" t="s">
        <v>59</v>
      </c>
      <c r="AV181" s="5" t="s">
        <v>59</v>
      </c>
      <c r="AW181" s="5" t="s">
        <v>59</v>
      </c>
      <c r="AX181" s="5" t="s">
        <v>59</v>
      </c>
      <c r="AY181" s="5" t="s">
        <v>59</v>
      </c>
      <c r="AZ181" s="5" t="s">
        <v>59</v>
      </c>
      <c r="BA181" s="5" t="s">
        <v>59</v>
      </c>
      <c r="BB181" s="5" t="s">
        <v>59</v>
      </c>
    </row>
    <row r="182" spans="1:54" x14ac:dyDescent="0.2">
      <c r="A182" s="3" t="s">
        <v>234</v>
      </c>
      <c r="B182" s="4">
        <v>4327731</v>
      </c>
      <c r="C182" s="6">
        <v>69.795583066058697</v>
      </c>
      <c r="D182" s="6">
        <v>68.282805767842206</v>
      </c>
      <c r="E182" s="6">
        <v>69.123769381677903</v>
      </c>
      <c r="F182" s="6">
        <v>67.5893993930259</v>
      </c>
      <c r="G182" s="6">
        <v>68.399873018197695</v>
      </c>
      <c r="H182" s="6">
        <v>68.429318174726802</v>
      </c>
      <c r="I182" s="6">
        <v>70.777563189027603</v>
      </c>
      <c r="J182" s="6">
        <v>69.903478974231106</v>
      </c>
      <c r="K182" s="6">
        <v>70.437179304443504</v>
      </c>
      <c r="L182" s="6">
        <v>71.264228049772697</v>
      </c>
      <c r="M182" s="6">
        <v>71.549578124876305</v>
      </c>
      <c r="N182" s="6">
        <v>70.6575231792648</v>
      </c>
      <c r="O182" s="6">
        <v>70.294037190615299</v>
      </c>
      <c r="P182" s="6">
        <v>68.596357168312096</v>
      </c>
      <c r="Q182" s="6">
        <v>68.860728507595496</v>
      </c>
      <c r="R182" s="6">
        <v>68.084178789455095</v>
      </c>
      <c r="S182" s="6">
        <v>69.538553548737099</v>
      </c>
      <c r="T182" s="6">
        <v>64.511102363027902</v>
      </c>
      <c r="U182" s="5" t="s">
        <v>59</v>
      </c>
      <c r="V182" s="5" t="s">
        <v>59</v>
      </c>
      <c r="W182" s="5" t="s">
        <v>59</v>
      </c>
      <c r="X182" s="5" t="s">
        <v>59</v>
      </c>
      <c r="Y182" s="5" t="s">
        <v>59</v>
      </c>
      <c r="Z182" s="5" t="s">
        <v>59</v>
      </c>
      <c r="AA182" s="5" t="s">
        <v>59</v>
      </c>
      <c r="AB182" s="5" t="s">
        <v>59</v>
      </c>
      <c r="AC182" s="5" t="s">
        <v>59</v>
      </c>
      <c r="AD182" s="5" t="s">
        <v>59</v>
      </c>
      <c r="AE182" s="5" t="s">
        <v>59</v>
      </c>
      <c r="AF182" s="5" t="s">
        <v>59</v>
      </c>
      <c r="AG182" s="5" t="s">
        <v>59</v>
      </c>
      <c r="AH182" s="5" t="s">
        <v>59</v>
      </c>
      <c r="AI182" s="5" t="s">
        <v>59</v>
      </c>
      <c r="AJ182" s="5" t="s">
        <v>59</v>
      </c>
      <c r="AK182" s="5" t="s">
        <v>59</v>
      </c>
      <c r="AL182" s="5" t="s">
        <v>59</v>
      </c>
      <c r="AM182" s="5" t="s">
        <v>59</v>
      </c>
      <c r="AN182" s="5" t="s">
        <v>59</v>
      </c>
      <c r="AO182" s="5" t="s">
        <v>59</v>
      </c>
      <c r="AP182" s="5" t="s">
        <v>59</v>
      </c>
      <c r="AQ182" s="5" t="s">
        <v>59</v>
      </c>
      <c r="AR182" s="5" t="s">
        <v>59</v>
      </c>
      <c r="AS182" s="5" t="s">
        <v>59</v>
      </c>
      <c r="AT182" s="5" t="s">
        <v>59</v>
      </c>
      <c r="AU182" s="5" t="s">
        <v>59</v>
      </c>
      <c r="AV182" s="5" t="s">
        <v>59</v>
      </c>
      <c r="AW182" s="5" t="s">
        <v>59</v>
      </c>
      <c r="AX182" s="5" t="s">
        <v>59</v>
      </c>
      <c r="AY182" s="5" t="s">
        <v>59</v>
      </c>
      <c r="AZ182" s="5" t="s">
        <v>59</v>
      </c>
      <c r="BA182" s="5" t="s">
        <v>59</v>
      </c>
      <c r="BB182" s="5" t="s">
        <v>59</v>
      </c>
    </row>
    <row r="183" spans="1:54" x14ac:dyDescent="0.2">
      <c r="A183" s="3" t="s">
        <v>235</v>
      </c>
      <c r="B183" s="4">
        <v>4841676</v>
      </c>
      <c r="C183" s="6">
        <v>78.049071401833999</v>
      </c>
      <c r="D183" s="6">
        <v>79.567051268380496</v>
      </c>
      <c r="E183" s="6">
        <v>79.257405577829502</v>
      </c>
      <c r="F183" s="6">
        <v>80.476669640310703</v>
      </c>
      <c r="G183" s="6">
        <v>77.702204793676898</v>
      </c>
      <c r="H183" s="5" t="s">
        <v>59</v>
      </c>
      <c r="I183" s="5" t="s">
        <v>59</v>
      </c>
      <c r="J183" s="6">
        <v>78.0804288238715</v>
      </c>
      <c r="K183" s="6">
        <v>77.553133856654995</v>
      </c>
      <c r="L183" s="5" t="s">
        <v>59</v>
      </c>
      <c r="M183" s="6">
        <v>77.308150213894606</v>
      </c>
      <c r="N183" s="5" t="s">
        <v>59</v>
      </c>
      <c r="O183" s="6">
        <v>72.884269684202806</v>
      </c>
      <c r="P183" s="5" t="s">
        <v>59</v>
      </c>
      <c r="Q183" s="6">
        <v>78.069231843349996</v>
      </c>
      <c r="R183" s="5" t="s">
        <v>59</v>
      </c>
      <c r="S183" s="6">
        <v>77.566793031345995</v>
      </c>
      <c r="T183" s="5" t="s">
        <v>59</v>
      </c>
      <c r="U183" s="5" t="s">
        <v>59</v>
      </c>
      <c r="V183" s="5" t="s">
        <v>59</v>
      </c>
      <c r="W183" s="6">
        <v>84.084089909728107</v>
      </c>
      <c r="X183" s="5" t="s">
        <v>59</v>
      </c>
      <c r="Y183" s="5" t="s">
        <v>59</v>
      </c>
      <c r="Z183" s="5" t="s">
        <v>59</v>
      </c>
      <c r="AA183" s="6">
        <v>83.808644474769295</v>
      </c>
      <c r="AB183" s="5" t="s">
        <v>59</v>
      </c>
      <c r="AC183" s="5" t="s">
        <v>59</v>
      </c>
      <c r="AD183" s="5" t="s">
        <v>59</v>
      </c>
      <c r="AE183" s="5" t="s">
        <v>59</v>
      </c>
      <c r="AF183" s="5" t="s">
        <v>59</v>
      </c>
      <c r="AG183" s="5" t="s">
        <v>59</v>
      </c>
      <c r="AH183" s="5" t="s">
        <v>59</v>
      </c>
      <c r="AI183" s="5" t="s">
        <v>59</v>
      </c>
      <c r="AJ183" s="5" t="s">
        <v>59</v>
      </c>
      <c r="AK183" s="5" t="s">
        <v>59</v>
      </c>
      <c r="AL183" s="5" t="s">
        <v>59</v>
      </c>
      <c r="AM183" s="5" t="s">
        <v>59</v>
      </c>
      <c r="AN183" s="5" t="s">
        <v>59</v>
      </c>
      <c r="AO183" s="5" t="s">
        <v>59</v>
      </c>
      <c r="AP183" s="5" t="s">
        <v>59</v>
      </c>
      <c r="AQ183" s="5" t="s">
        <v>59</v>
      </c>
      <c r="AR183" s="5" t="s">
        <v>59</v>
      </c>
      <c r="AS183" s="5" t="s">
        <v>59</v>
      </c>
      <c r="AT183" s="5" t="s">
        <v>59</v>
      </c>
      <c r="AU183" s="5" t="s">
        <v>59</v>
      </c>
      <c r="AV183" s="5" t="s">
        <v>59</v>
      </c>
      <c r="AW183" s="5" t="s">
        <v>59</v>
      </c>
      <c r="AX183" s="5" t="s">
        <v>59</v>
      </c>
      <c r="AY183" s="5" t="s">
        <v>59</v>
      </c>
      <c r="AZ183" s="5" t="s">
        <v>59</v>
      </c>
      <c r="BA183" s="5" t="s">
        <v>59</v>
      </c>
      <c r="BB183" s="5" t="s">
        <v>59</v>
      </c>
    </row>
    <row r="184" spans="1:54" x14ac:dyDescent="0.2">
      <c r="A184" s="3" t="s">
        <v>236</v>
      </c>
      <c r="B184" s="4">
        <v>4838213</v>
      </c>
      <c r="C184" s="6">
        <v>79.748568523006298</v>
      </c>
      <c r="D184" s="6">
        <v>82.609867290530005</v>
      </c>
      <c r="E184" s="6">
        <v>81.6194920060573</v>
      </c>
      <c r="F184" s="6">
        <v>80.669921896250997</v>
      </c>
      <c r="G184" s="6">
        <v>78.479873823225105</v>
      </c>
      <c r="H184" s="5" t="s">
        <v>59</v>
      </c>
      <c r="I184" s="5" t="s">
        <v>59</v>
      </c>
      <c r="J184" s="5" t="s">
        <v>59</v>
      </c>
      <c r="K184" s="6">
        <v>75.582007261464895</v>
      </c>
      <c r="L184" s="6">
        <v>55.3868281406289</v>
      </c>
      <c r="M184" s="5" t="s">
        <v>59</v>
      </c>
      <c r="N184" s="5" t="s">
        <v>59</v>
      </c>
      <c r="O184" s="6">
        <v>71.146645874287799</v>
      </c>
      <c r="P184" s="6">
        <v>72.842888917522899</v>
      </c>
      <c r="Q184" s="6">
        <v>77.208008538427606</v>
      </c>
      <c r="R184" s="6">
        <v>67.763069680488201</v>
      </c>
      <c r="S184" s="6">
        <v>49.448382287475198</v>
      </c>
      <c r="T184" s="6">
        <v>76.2619404001871</v>
      </c>
      <c r="U184" s="6">
        <v>73.750108631321197</v>
      </c>
      <c r="V184" s="6">
        <v>67.763069680488201</v>
      </c>
      <c r="W184" s="6">
        <v>65.098547725759502</v>
      </c>
      <c r="X184" s="6">
        <v>66.794521399484907</v>
      </c>
      <c r="Y184" s="6">
        <v>66.469604987673506</v>
      </c>
      <c r="Z184" s="6">
        <v>62.979121098208502</v>
      </c>
      <c r="AA184" s="6">
        <v>61.943363717639301</v>
      </c>
      <c r="AB184" s="5" t="s">
        <v>59</v>
      </c>
      <c r="AC184" s="5" t="s">
        <v>59</v>
      </c>
      <c r="AD184" s="5" t="s">
        <v>59</v>
      </c>
      <c r="AE184" s="5" t="s">
        <v>59</v>
      </c>
      <c r="AF184" s="5" t="s">
        <v>59</v>
      </c>
      <c r="AG184" s="5" t="s">
        <v>59</v>
      </c>
      <c r="AH184" s="5" t="s">
        <v>59</v>
      </c>
      <c r="AI184" s="5" t="s">
        <v>59</v>
      </c>
      <c r="AJ184" s="5" t="s">
        <v>59</v>
      </c>
      <c r="AK184" s="5" t="s">
        <v>59</v>
      </c>
      <c r="AL184" s="5" t="s">
        <v>59</v>
      </c>
      <c r="AM184" s="5" t="s">
        <v>59</v>
      </c>
      <c r="AN184" s="5" t="s">
        <v>59</v>
      </c>
      <c r="AO184" s="5" t="s">
        <v>59</v>
      </c>
      <c r="AP184" s="5" t="s">
        <v>59</v>
      </c>
      <c r="AQ184" s="5" t="s">
        <v>59</v>
      </c>
      <c r="AR184" s="5" t="s">
        <v>59</v>
      </c>
      <c r="AS184" s="5" t="s">
        <v>59</v>
      </c>
      <c r="AT184" s="5" t="s">
        <v>59</v>
      </c>
      <c r="AU184" s="5" t="s">
        <v>59</v>
      </c>
      <c r="AV184" s="5" t="s">
        <v>59</v>
      </c>
      <c r="AW184" s="5" t="s">
        <v>59</v>
      </c>
      <c r="AX184" s="5" t="s">
        <v>59</v>
      </c>
      <c r="AY184" s="5" t="s">
        <v>59</v>
      </c>
      <c r="AZ184" s="5" t="s">
        <v>59</v>
      </c>
      <c r="BA184" s="5" t="s">
        <v>59</v>
      </c>
      <c r="BB184" s="5" t="s">
        <v>59</v>
      </c>
    </row>
    <row r="185" spans="1:54" x14ac:dyDescent="0.2">
      <c r="A185" s="3" t="s">
        <v>237</v>
      </c>
      <c r="B185" s="4">
        <v>4562057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5" t="s">
        <v>59</v>
      </c>
      <c r="O185" s="6">
        <v>0</v>
      </c>
      <c r="P185" s="5" t="s">
        <v>59</v>
      </c>
      <c r="Q185" s="5" t="s">
        <v>59</v>
      </c>
      <c r="R185" s="5" t="s">
        <v>59</v>
      </c>
      <c r="S185" s="5" t="s">
        <v>59</v>
      </c>
      <c r="T185" s="5" t="s">
        <v>59</v>
      </c>
      <c r="U185" s="5" t="s">
        <v>59</v>
      </c>
      <c r="V185" s="5" t="s">
        <v>59</v>
      </c>
      <c r="W185" s="5" t="s">
        <v>59</v>
      </c>
      <c r="X185" s="5" t="s">
        <v>59</v>
      </c>
      <c r="Y185" s="5" t="s">
        <v>59</v>
      </c>
      <c r="Z185" s="5" t="s">
        <v>59</v>
      </c>
      <c r="AA185" s="5" t="s">
        <v>59</v>
      </c>
      <c r="AB185" s="5" t="s">
        <v>59</v>
      </c>
      <c r="AC185" s="5" t="s">
        <v>59</v>
      </c>
      <c r="AD185" s="5" t="s">
        <v>59</v>
      </c>
      <c r="AE185" s="5" t="s">
        <v>59</v>
      </c>
      <c r="AF185" s="5" t="s">
        <v>59</v>
      </c>
      <c r="AG185" s="5" t="s">
        <v>59</v>
      </c>
      <c r="AH185" s="5" t="s">
        <v>59</v>
      </c>
      <c r="AI185" s="5" t="s">
        <v>59</v>
      </c>
      <c r="AJ185" s="5" t="s">
        <v>59</v>
      </c>
      <c r="AK185" s="5" t="s">
        <v>59</v>
      </c>
      <c r="AL185" s="5" t="s">
        <v>59</v>
      </c>
      <c r="AM185" s="5" t="s">
        <v>59</v>
      </c>
      <c r="AN185" s="5" t="s">
        <v>59</v>
      </c>
      <c r="AO185" s="5" t="s">
        <v>59</v>
      </c>
      <c r="AP185" s="5" t="s">
        <v>59</v>
      </c>
      <c r="AQ185" s="5" t="s">
        <v>59</v>
      </c>
      <c r="AR185" s="5" t="s">
        <v>59</v>
      </c>
      <c r="AS185" s="5" t="s">
        <v>59</v>
      </c>
      <c r="AT185" s="5" t="s">
        <v>59</v>
      </c>
      <c r="AU185" s="5" t="s">
        <v>59</v>
      </c>
      <c r="AV185" s="5" t="s">
        <v>59</v>
      </c>
      <c r="AW185" s="5" t="s">
        <v>59</v>
      </c>
      <c r="AX185" s="5" t="s">
        <v>59</v>
      </c>
      <c r="AY185" s="5" t="s">
        <v>59</v>
      </c>
      <c r="AZ185" s="5" t="s">
        <v>59</v>
      </c>
      <c r="BA185" s="5" t="s">
        <v>59</v>
      </c>
      <c r="BB185" s="5" t="s">
        <v>59</v>
      </c>
    </row>
    <row r="186" spans="1:54" x14ac:dyDescent="0.2">
      <c r="A186" s="3" t="s">
        <v>238</v>
      </c>
      <c r="B186" s="4">
        <v>4536267</v>
      </c>
      <c r="C186" s="5" t="s">
        <v>59</v>
      </c>
      <c r="D186" s="5" t="s">
        <v>59</v>
      </c>
      <c r="E186" s="5" t="s">
        <v>59</v>
      </c>
      <c r="F186" s="5" t="s">
        <v>59</v>
      </c>
      <c r="G186" s="5" t="s">
        <v>59</v>
      </c>
      <c r="H186" s="5" t="s">
        <v>59</v>
      </c>
      <c r="I186" s="5" t="s">
        <v>59</v>
      </c>
      <c r="J186" s="5" t="s">
        <v>59</v>
      </c>
      <c r="K186" s="5" t="s">
        <v>59</v>
      </c>
      <c r="L186" s="5" t="s">
        <v>59</v>
      </c>
      <c r="M186" s="5" t="s">
        <v>59</v>
      </c>
      <c r="N186" s="5" t="s">
        <v>59</v>
      </c>
      <c r="O186" s="5" t="s">
        <v>59</v>
      </c>
      <c r="P186" s="5" t="s">
        <v>59</v>
      </c>
      <c r="Q186" s="5" t="s">
        <v>59</v>
      </c>
      <c r="R186" s="5" t="s">
        <v>59</v>
      </c>
      <c r="S186" s="5" t="s">
        <v>59</v>
      </c>
      <c r="T186" s="5" t="s">
        <v>59</v>
      </c>
      <c r="U186" s="5" t="s">
        <v>59</v>
      </c>
      <c r="V186" s="5" t="s">
        <v>59</v>
      </c>
      <c r="W186" s="5" t="s">
        <v>59</v>
      </c>
      <c r="X186" s="5" t="s">
        <v>59</v>
      </c>
      <c r="Y186" s="5" t="s">
        <v>59</v>
      </c>
      <c r="Z186" s="5" t="s">
        <v>59</v>
      </c>
      <c r="AA186" s="5" t="s">
        <v>59</v>
      </c>
      <c r="AB186" s="5" t="s">
        <v>59</v>
      </c>
      <c r="AC186" s="5" t="s">
        <v>59</v>
      </c>
      <c r="AD186" s="5" t="s">
        <v>59</v>
      </c>
      <c r="AE186" s="5" t="s">
        <v>59</v>
      </c>
      <c r="AF186" s="5" t="s">
        <v>59</v>
      </c>
      <c r="AG186" s="5" t="s">
        <v>59</v>
      </c>
      <c r="AH186" s="5" t="s">
        <v>59</v>
      </c>
      <c r="AI186" s="5" t="s">
        <v>59</v>
      </c>
      <c r="AJ186" s="5" t="s">
        <v>59</v>
      </c>
      <c r="AK186" s="5" t="s">
        <v>59</v>
      </c>
      <c r="AL186" s="5" t="s">
        <v>59</v>
      </c>
      <c r="AM186" s="5" t="s">
        <v>59</v>
      </c>
      <c r="AN186" s="5" t="s">
        <v>59</v>
      </c>
      <c r="AO186" s="5" t="s">
        <v>59</v>
      </c>
      <c r="AP186" s="5" t="s">
        <v>59</v>
      </c>
      <c r="AQ186" s="5" t="s">
        <v>59</v>
      </c>
      <c r="AR186" s="5" t="s">
        <v>59</v>
      </c>
      <c r="AS186" s="5" t="s">
        <v>59</v>
      </c>
      <c r="AT186" s="5" t="s">
        <v>59</v>
      </c>
      <c r="AU186" s="5" t="s">
        <v>59</v>
      </c>
      <c r="AV186" s="5" t="s">
        <v>59</v>
      </c>
      <c r="AW186" s="5" t="s">
        <v>59</v>
      </c>
      <c r="AX186" s="5" t="s">
        <v>59</v>
      </c>
      <c r="AY186" s="5" t="s">
        <v>59</v>
      </c>
      <c r="AZ186" s="5" t="s">
        <v>59</v>
      </c>
      <c r="BA186" s="5" t="s">
        <v>59</v>
      </c>
      <c r="BB186" s="5" t="s">
        <v>59</v>
      </c>
    </row>
    <row r="187" spans="1:54" x14ac:dyDescent="0.2">
      <c r="A187" s="3" t="s">
        <v>239</v>
      </c>
      <c r="B187" s="4">
        <v>4138796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5" t="s">
        <v>59</v>
      </c>
      <c r="AC187" s="5" t="s">
        <v>59</v>
      </c>
      <c r="AD187" s="5" t="s">
        <v>59</v>
      </c>
      <c r="AE187" s="5" t="s">
        <v>59</v>
      </c>
      <c r="AF187" s="5" t="s">
        <v>59</v>
      </c>
      <c r="AG187" s="5" t="s">
        <v>59</v>
      </c>
      <c r="AH187" s="5" t="s">
        <v>59</v>
      </c>
      <c r="AI187" s="5" t="s">
        <v>59</v>
      </c>
      <c r="AJ187" s="5" t="s">
        <v>59</v>
      </c>
      <c r="AK187" s="5" t="s">
        <v>59</v>
      </c>
      <c r="AL187" s="5" t="s">
        <v>59</v>
      </c>
      <c r="AM187" s="5" t="s">
        <v>59</v>
      </c>
      <c r="AN187" s="5" t="s">
        <v>59</v>
      </c>
      <c r="AO187" s="5" t="s">
        <v>59</v>
      </c>
      <c r="AP187" s="5" t="s">
        <v>59</v>
      </c>
      <c r="AQ187" s="5" t="s">
        <v>59</v>
      </c>
      <c r="AR187" s="5" t="s">
        <v>59</v>
      </c>
      <c r="AS187" s="5" t="s">
        <v>59</v>
      </c>
      <c r="AT187" s="5" t="s">
        <v>59</v>
      </c>
      <c r="AU187" s="5" t="s">
        <v>59</v>
      </c>
      <c r="AV187" s="5" t="s">
        <v>59</v>
      </c>
      <c r="AW187" s="5" t="s">
        <v>59</v>
      </c>
      <c r="AX187" s="5" t="s">
        <v>59</v>
      </c>
      <c r="AY187" s="5" t="s">
        <v>59</v>
      </c>
      <c r="AZ187" s="5" t="s">
        <v>59</v>
      </c>
      <c r="BA187" s="5" t="s">
        <v>59</v>
      </c>
      <c r="BB187" s="5" t="s">
        <v>59</v>
      </c>
    </row>
    <row r="188" spans="1:54" x14ac:dyDescent="0.2">
      <c r="A188" s="3" t="s">
        <v>240</v>
      </c>
      <c r="B188" s="4">
        <v>4281708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 t="s">
        <v>59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5" t="s">
        <v>59</v>
      </c>
      <c r="AB188" s="5" t="s">
        <v>59</v>
      </c>
      <c r="AC188" s="5" t="s">
        <v>59</v>
      </c>
      <c r="AD188" s="5" t="s">
        <v>59</v>
      </c>
      <c r="AE188" s="5" t="s">
        <v>59</v>
      </c>
      <c r="AF188" s="5" t="s">
        <v>59</v>
      </c>
      <c r="AG188" s="5" t="s">
        <v>59</v>
      </c>
      <c r="AH188" s="5" t="s">
        <v>59</v>
      </c>
      <c r="AI188" s="5" t="s">
        <v>59</v>
      </c>
      <c r="AJ188" s="5" t="s">
        <v>59</v>
      </c>
      <c r="AK188" s="5" t="s">
        <v>59</v>
      </c>
      <c r="AL188" s="5" t="s">
        <v>59</v>
      </c>
      <c r="AM188" s="5" t="s">
        <v>59</v>
      </c>
      <c r="AN188" s="5" t="s">
        <v>59</v>
      </c>
      <c r="AO188" s="5" t="s">
        <v>59</v>
      </c>
      <c r="AP188" s="5" t="s">
        <v>59</v>
      </c>
      <c r="AQ188" s="5" t="s">
        <v>59</v>
      </c>
      <c r="AR188" s="5" t="s">
        <v>59</v>
      </c>
      <c r="AS188" s="5" t="s">
        <v>59</v>
      </c>
      <c r="AT188" s="5" t="s">
        <v>59</v>
      </c>
      <c r="AU188" s="5" t="s">
        <v>59</v>
      </c>
      <c r="AV188" s="5" t="s">
        <v>59</v>
      </c>
      <c r="AW188" s="5" t="s">
        <v>59</v>
      </c>
      <c r="AX188" s="5" t="s">
        <v>59</v>
      </c>
      <c r="AY188" s="5" t="s">
        <v>59</v>
      </c>
      <c r="AZ188" s="5" t="s">
        <v>59</v>
      </c>
      <c r="BA188" s="5" t="s">
        <v>59</v>
      </c>
      <c r="BB188" s="5" t="s">
        <v>59</v>
      </c>
    </row>
    <row r="189" spans="1:54" x14ac:dyDescent="0.2">
      <c r="A189" s="3" t="s">
        <v>241</v>
      </c>
      <c r="B189" s="4">
        <v>4843558</v>
      </c>
      <c r="C189" s="5" t="s">
        <v>59</v>
      </c>
      <c r="D189" s="5" t="s">
        <v>59</v>
      </c>
      <c r="E189" s="5" t="s">
        <v>59</v>
      </c>
      <c r="F189" s="5" t="s">
        <v>59</v>
      </c>
      <c r="G189" s="5" t="s">
        <v>59</v>
      </c>
      <c r="H189" s="5" t="s">
        <v>59</v>
      </c>
      <c r="I189" s="5" t="s">
        <v>59</v>
      </c>
      <c r="J189" s="5" t="s">
        <v>59</v>
      </c>
      <c r="K189" s="5" t="s">
        <v>59</v>
      </c>
      <c r="L189" s="5" t="s">
        <v>59</v>
      </c>
      <c r="M189" s="5" t="s">
        <v>59</v>
      </c>
      <c r="N189" s="5" t="s">
        <v>59</v>
      </c>
      <c r="O189" s="6">
        <v>71.331594846546096</v>
      </c>
      <c r="P189" s="5" t="s">
        <v>59</v>
      </c>
      <c r="Q189" s="5" t="s">
        <v>59</v>
      </c>
      <c r="R189" s="5" t="s">
        <v>59</v>
      </c>
      <c r="S189" s="6">
        <v>57.381915670040797</v>
      </c>
      <c r="T189" s="5" t="s">
        <v>59</v>
      </c>
      <c r="U189" s="5" t="s">
        <v>59</v>
      </c>
      <c r="V189" s="5" t="s">
        <v>59</v>
      </c>
      <c r="W189" s="6">
        <v>58.556022671708398</v>
      </c>
      <c r="X189" s="5" t="s">
        <v>59</v>
      </c>
      <c r="Y189" s="5" t="s">
        <v>59</v>
      </c>
      <c r="Z189" s="6">
        <v>40.6564740371429</v>
      </c>
      <c r="AA189" s="6">
        <v>43.009396605689602</v>
      </c>
      <c r="AB189" s="5" t="s">
        <v>59</v>
      </c>
      <c r="AC189" s="5" t="s">
        <v>59</v>
      </c>
      <c r="AD189" s="5" t="s">
        <v>59</v>
      </c>
      <c r="AE189" s="5" t="s">
        <v>59</v>
      </c>
      <c r="AF189" s="5" t="s">
        <v>59</v>
      </c>
      <c r="AG189" s="5" t="s">
        <v>59</v>
      </c>
      <c r="AH189" s="5" t="s">
        <v>59</v>
      </c>
      <c r="AI189" s="5" t="s">
        <v>59</v>
      </c>
      <c r="AJ189" s="5" t="s">
        <v>59</v>
      </c>
      <c r="AK189" s="5" t="s">
        <v>59</v>
      </c>
      <c r="AL189" s="5" t="s">
        <v>59</v>
      </c>
      <c r="AM189" s="5" t="s">
        <v>59</v>
      </c>
      <c r="AN189" s="5" t="s">
        <v>59</v>
      </c>
      <c r="AO189" s="5" t="s">
        <v>59</v>
      </c>
      <c r="AP189" s="5" t="s">
        <v>59</v>
      </c>
      <c r="AQ189" s="5" t="s">
        <v>59</v>
      </c>
      <c r="AR189" s="5" t="s">
        <v>59</v>
      </c>
      <c r="AS189" s="5" t="s">
        <v>59</v>
      </c>
      <c r="AT189" s="5" t="s">
        <v>59</v>
      </c>
      <c r="AU189" s="5" t="s">
        <v>59</v>
      </c>
      <c r="AV189" s="5" t="s">
        <v>59</v>
      </c>
      <c r="AW189" s="5" t="s">
        <v>59</v>
      </c>
      <c r="AX189" s="5" t="s">
        <v>59</v>
      </c>
      <c r="AY189" s="5" t="s">
        <v>59</v>
      </c>
      <c r="AZ189" s="5" t="s">
        <v>59</v>
      </c>
      <c r="BA189" s="5" t="s">
        <v>59</v>
      </c>
      <c r="BB189" s="5" t="s">
        <v>59</v>
      </c>
    </row>
    <row r="190" spans="1:54" x14ac:dyDescent="0.2">
      <c r="A190" s="3" t="s">
        <v>242</v>
      </c>
      <c r="B190" s="4">
        <v>4313697</v>
      </c>
      <c r="C190" s="6">
        <v>0.29393612649196299</v>
      </c>
      <c r="D190" s="5" t="s">
        <v>59</v>
      </c>
      <c r="E190" s="6">
        <v>1.15107109980827</v>
      </c>
      <c r="F190" s="5" t="s">
        <v>59</v>
      </c>
      <c r="G190" s="6">
        <v>1.1172788314601501</v>
      </c>
      <c r="H190" s="5" t="s">
        <v>59</v>
      </c>
      <c r="I190" s="6">
        <v>0.862816891987643</v>
      </c>
      <c r="J190" s="5" t="s">
        <v>59</v>
      </c>
      <c r="K190" s="6">
        <v>0.77283719253471195</v>
      </c>
      <c r="L190" s="5" t="s">
        <v>59</v>
      </c>
      <c r="M190" s="6">
        <v>0.58891752556142796</v>
      </c>
      <c r="N190" s="5" t="s">
        <v>59</v>
      </c>
      <c r="O190" s="6">
        <v>0.47875431718945699</v>
      </c>
      <c r="P190" s="5" t="s">
        <v>59</v>
      </c>
      <c r="Q190" s="6">
        <v>0.47845612795377401</v>
      </c>
      <c r="R190" s="5" t="s">
        <v>59</v>
      </c>
      <c r="S190" s="6">
        <v>0.461365290798325</v>
      </c>
      <c r="T190" s="5" t="s">
        <v>59</v>
      </c>
      <c r="U190" s="6">
        <v>0.52564886689814205</v>
      </c>
      <c r="V190" s="5" t="s">
        <v>59</v>
      </c>
      <c r="W190" s="6">
        <v>0.84391968478892099</v>
      </c>
      <c r="X190" s="5" t="s">
        <v>59</v>
      </c>
      <c r="Y190" s="6">
        <v>0.87157628186204905</v>
      </c>
      <c r="Z190" s="5" t="s">
        <v>59</v>
      </c>
      <c r="AA190" s="5" t="s">
        <v>59</v>
      </c>
      <c r="AB190" s="5" t="s">
        <v>59</v>
      </c>
      <c r="AC190" s="5" t="s">
        <v>59</v>
      </c>
      <c r="AD190" s="5" t="s">
        <v>59</v>
      </c>
      <c r="AE190" s="5" t="s">
        <v>59</v>
      </c>
      <c r="AF190" s="5" t="s">
        <v>59</v>
      </c>
      <c r="AG190" s="5" t="s">
        <v>59</v>
      </c>
      <c r="AH190" s="5" t="s">
        <v>59</v>
      </c>
      <c r="AI190" s="5" t="s">
        <v>59</v>
      </c>
      <c r="AJ190" s="5" t="s">
        <v>59</v>
      </c>
      <c r="AK190" s="5" t="s">
        <v>59</v>
      </c>
      <c r="AL190" s="5" t="s">
        <v>59</v>
      </c>
      <c r="AM190" s="5" t="s">
        <v>59</v>
      </c>
      <c r="AN190" s="5" t="s">
        <v>59</v>
      </c>
      <c r="AO190" s="5" t="s">
        <v>59</v>
      </c>
      <c r="AP190" s="5" t="s">
        <v>59</v>
      </c>
      <c r="AQ190" s="5" t="s">
        <v>59</v>
      </c>
      <c r="AR190" s="5" t="s">
        <v>59</v>
      </c>
      <c r="AS190" s="5" t="s">
        <v>59</v>
      </c>
      <c r="AT190" s="5" t="s">
        <v>59</v>
      </c>
      <c r="AU190" s="5" t="s">
        <v>59</v>
      </c>
      <c r="AV190" s="5" t="s">
        <v>59</v>
      </c>
      <c r="AW190" s="5" t="s">
        <v>59</v>
      </c>
      <c r="AX190" s="5" t="s">
        <v>59</v>
      </c>
      <c r="AY190" s="5" t="s">
        <v>59</v>
      </c>
      <c r="AZ190" s="5" t="s">
        <v>59</v>
      </c>
      <c r="BA190" s="5" t="s">
        <v>59</v>
      </c>
      <c r="BB190" s="5" t="s">
        <v>59</v>
      </c>
    </row>
    <row r="191" spans="1:54" x14ac:dyDescent="0.2">
      <c r="A191" s="3" t="s">
        <v>243</v>
      </c>
      <c r="B191" s="4">
        <v>4254578</v>
      </c>
      <c r="C191" s="5" t="s">
        <v>59</v>
      </c>
      <c r="D191" s="5" t="s">
        <v>59</v>
      </c>
      <c r="E191" s="5" t="s">
        <v>59</v>
      </c>
      <c r="F191" s="5" t="s">
        <v>59</v>
      </c>
      <c r="G191" s="5" t="s">
        <v>59</v>
      </c>
      <c r="H191" s="5" t="s">
        <v>59</v>
      </c>
      <c r="I191" s="5" t="s">
        <v>59</v>
      </c>
      <c r="J191" s="5" t="s">
        <v>59</v>
      </c>
      <c r="K191" s="5" t="s">
        <v>59</v>
      </c>
      <c r="L191" s="5" t="s">
        <v>59</v>
      </c>
      <c r="M191" s="5" t="s">
        <v>59</v>
      </c>
      <c r="N191" s="5" t="s">
        <v>59</v>
      </c>
      <c r="O191" s="5" t="s">
        <v>59</v>
      </c>
      <c r="P191" s="5" t="s">
        <v>59</v>
      </c>
      <c r="Q191" s="5" t="s">
        <v>59</v>
      </c>
      <c r="R191" s="5" t="s">
        <v>59</v>
      </c>
      <c r="S191" s="5" t="s">
        <v>59</v>
      </c>
      <c r="T191" s="5" t="s">
        <v>59</v>
      </c>
      <c r="U191" s="5" t="s">
        <v>59</v>
      </c>
      <c r="V191" s="5" t="s">
        <v>59</v>
      </c>
      <c r="W191" s="5" t="s">
        <v>59</v>
      </c>
      <c r="X191" s="5" t="s">
        <v>59</v>
      </c>
      <c r="Y191" s="5" t="s">
        <v>59</v>
      </c>
      <c r="Z191" s="5" t="s">
        <v>59</v>
      </c>
      <c r="AA191" s="5" t="s">
        <v>59</v>
      </c>
      <c r="AB191" s="5" t="s">
        <v>59</v>
      </c>
      <c r="AC191" s="5" t="s">
        <v>59</v>
      </c>
      <c r="AD191" s="5" t="s">
        <v>59</v>
      </c>
      <c r="AE191" s="5" t="s">
        <v>59</v>
      </c>
      <c r="AF191" s="5" t="s">
        <v>59</v>
      </c>
      <c r="AG191" s="5" t="s">
        <v>59</v>
      </c>
      <c r="AH191" s="5" t="s">
        <v>59</v>
      </c>
      <c r="AI191" s="5" t="s">
        <v>59</v>
      </c>
      <c r="AJ191" s="5" t="s">
        <v>59</v>
      </c>
      <c r="AK191" s="5" t="s">
        <v>59</v>
      </c>
      <c r="AL191" s="5" t="s">
        <v>59</v>
      </c>
      <c r="AM191" s="5" t="s">
        <v>59</v>
      </c>
      <c r="AN191" s="5" t="s">
        <v>59</v>
      </c>
      <c r="AO191" s="5" t="s">
        <v>59</v>
      </c>
      <c r="AP191" s="5" t="s">
        <v>59</v>
      </c>
      <c r="AQ191" s="5" t="s">
        <v>59</v>
      </c>
      <c r="AR191" s="5" t="s">
        <v>59</v>
      </c>
      <c r="AS191" s="5" t="s">
        <v>59</v>
      </c>
      <c r="AT191" s="5" t="s">
        <v>59</v>
      </c>
      <c r="AU191" s="5" t="s">
        <v>59</v>
      </c>
      <c r="AV191" s="5" t="s">
        <v>59</v>
      </c>
      <c r="AW191" s="5" t="s">
        <v>59</v>
      </c>
      <c r="AX191" s="5" t="s">
        <v>59</v>
      </c>
      <c r="AY191" s="5" t="s">
        <v>59</v>
      </c>
      <c r="AZ191" s="5" t="s">
        <v>59</v>
      </c>
      <c r="BA191" s="5" t="s">
        <v>59</v>
      </c>
      <c r="BB191" s="5" t="s">
        <v>59</v>
      </c>
    </row>
    <row r="192" spans="1:54" x14ac:dyDescent="0.2">
      <c r="A192" s="3" t="s">
        <v>244</v>
      </c>
      <c r="B192" s="4">
        <v>6542972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5" t="s">
        <v>59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5" t="s">
        <v>59</v>
      </c>
      <c r="U192" s="6">
        <v>0</v>
      </c>
      <c r="V192" s="6">
        <v>0</v>
      </c>
      <c r="W192" s="5" t="s">
        <v>59</v>
      </c>
      <c r="X192" s="5" t="s">
        <v>59</v>
      </c>
      <c r="Y192" s="5" t="s">
        <v>59</v>
      </c>
      <c r="Z192" s="5" t="s">
        <v>59</v>
      </c>
      <c r="AA192" s="5" t="s">
        <v>59</v>
      </c>
      <c r="AB192" s="5" t="s">
        <v>59</v>
      </c>
      <c r="AC192" s="5" t="s">
        <v>59</v>
      </c>
      <c r="AD192" s="5" t="s">
        <v>59</v>
      </c>
      <c r="AE192" s="5" t="s">
        <v>59</v>
      </c>
      <c r="AF192" s="5" t="s">
        <v>59</v>
      </c>
      <c r="AG192" s="5" t="s">
        <v>59</v>
      </c>
      <c r="AH192" s="5" t="s">
        <v>59</v>
      </c>
      <c r="AI192" s="5" t="s">
        <v>59</v>
      </c>
      <c r="AJ192" s="5" t="s">
        <v>59</v>
      </c>
      <c r="AK192" s="5" t="s">
        <v>59</v>
      </c>
      <c r="AL192" s="5" t="s">
        <v>59</v>
      </c>
      <c r="AM192" s="5" t="s">
        <v>59</v>
      </c>
      <c r="AN192" s="5" t="s">
        <v>59</v>
      </c>
      <c r="AO192" s="5" t="s">
        <v>59</v>
      </c>
      <c r="AP192" s="5" t="s">
        <v>59</v>
      </c>
      <c r="AQ192" s="5" t="s">
        <v>59</v>
      </c>
      <c r="AR192" s="5" t="s">
        <v>59</v>
      </c>
      <c r="AS192" s="5" t="s">
        <v>59</v>
      </c>
      <c r="AT192" s="5" t="s">
        <v>59</v>
      </c>
      <c r="AU192" s="5" t="s">
        <v>59</v>
      </c>
      <c r="AV192" s="5" t="s">
        <v>59</v>
      </c>
      <c r="AW192" s="5" t="s">
        <v>59</v>
      </c>
      <c r="AX192" s="5" t="s">
        <v>59</v>
      </c>
      <c r="AY192" s="5" t="s">
        <v>59</v>
      </c>
      <c r="AZ192" s="5" t="s">
        <v>59</v>
      </c>
      <c r="BA192" s="5" t="s">
        <v>59</v>
      </c>
      <c r="BB192" s="5" t="s">
        <v>59</v>
      </c>
    </row>
    <row r="193" spans="1:54" x14ac:dyDescent="0.2">
      <c r="A193" s="3" t="s">
        <v>245</v>
      </c>
      <c r="B193" s="4">
        <v>4263826</v>
      </c>
      <c r="C193" s="6">
        <v>75.8755799424396</v>
      </c>
      <c r="D193" s="6">
        <v>75.531097110296301</v>
      </c>
      <c r="E193" s="6">
        <v>75.846629773545899</v>
      </c>
      <c r="F193" s="6">
        <v>75.076036077256006</v>
      </c>
      <c r="G193" s="6">
        <v>75.767304512557203</v>
      </c>
      <c r="H193" s="5" t="s">
        <v>59</v>
      </c>
      <c r="I193" s="5" t="s">
        <v>59</v>
      </c>
      <c r="J193" s="5" t="s">
        <v>59</v>
      </c>
      <c r="K193" s="6">
        <v>76.612700144888606</v>
      </c>
      <c r="L193" s="6">
        <v>76.286876788744294</v>
      </c>
      <c r="M193" s="6">
        <v>75.855355293558006</v>
      </c>
      <c r="N193" s="6">
        <v>74.825715797124801</v>
      </c>
      <c r="O193" s="6">
        <v>78.471618875953595</v>
      </c>
      <c r="P193" s="6">
        <v>77.782052514404896</v>
      </c>
      <c r="Q193" s="6">
        <v>77.219689329721305</v>
      </c>
      <c r="R193" s="5" t="s">
        <v>59</v>
      </c>
      <c r="S193" s="6">
        <v>75.669846077727996</v>
      </c>
      <c r="T193" s="6">
        <v>76.482359447529802</v>
      </c>
      <c r="U193" s="5" t="s">
        <v>59</v>
      </c>
      <c r="V193" s="5" t="s">
        <v>59</v>
      </c>
      <c r="W193" s="6">
        <v>72.423757140838404</v>
      </c>
      <c r="X193" s="6">
        <v>73.893684920589095</v>
      </c>
      <c r="Y193" s="6">
        <v>75.277325977636096</v>
      </c>
      <c r="Z193" s="5" t="s">
        <v>59</v>
      </c>
      <c r="AA193" s="5" t="s">
        <v>59</v>
      </c>
      <c r="AB193" s="5" t="s">
        <v>59</v>
      </c>
      <c r="AC193" s="5" t="s">
        <v>59</v>
      </c>
      <c r="AD193" s="5" t="s">
        <v>59</v>
      </c>
      <c r="AE193" s="5" t="s">
        <v>59</v>
      </c>
      <c r="AF193" s="5" t="s">
        <v>59</v>
      </c>
      <c r="AG193" s="5" t="s">
        <v>59</v>
      </c>
      <c r="AH193" s="5" t="s">
        <v>59</v>
      </c>
      <c r="AI193" s="5" t="s">
        <v>59</v>
      </c>
      <c r="AJ193" s="5" t="s">
        <v>59</v>
      </c>
      <c r="AK193" s="5" t="s">
        <v>59</v>
      </c>
      <c r="AL193" s="5" t="s">
        <v>59</v>
      </c>
      <c r="AM193" s="5" t="s">
        <v>59</v>
      </c>
      <c r="AN193" s="5" t="s">
        <v>59</v>
      </c>
      <c r="AO193" s="5" t="s">
        <v>59</v>
      </c>
      <c r="AP193" s="5" t="s">
        <v>59</v>
      </c>
      <c r="AQ193" s="5" t="s">
        <v>59</v>
      </c>
      <c r="AR193" s="5" t="s">
        <v>59</v>
      </c>
      <c r="AS193" s="5" t="s">
        <v>59</v>
      </c>
      <c r="AT193" s="5" t="s">
        <v>59</v>
      </c>
      <c r="AU193" s="5" t="s">
        <v>59</v>
      </c>
      <c r="AV193" s="5" t="s">
        <v>59</v>
      </c>
      <c r="AW193" s="5" t="s">
        <v>59</v>
      </c>
      <c r="AX193" s="5" t="s">
        <v>59</v>
      </c>
      <c r="AY193" s="5" t="s">
        <v>59</v>
      </c>
      <c r="AZ193" s="5" t="s">
        <v>59</v>
      </c>
      <c r="BA193" s="5" t="s">
        <v>59</v>
      </c>
      <c r="BB193" s="5" t="s">
        <v>59</v>
      </c>
    </row>
    <row r="194" spans="1:54" x14ac:dyDescent="0.2">
      <c r="A194" s="3" t="s">
        <v>246</v>
      </c>
      <c r="B194" s="4">
        <v>4306452</v>
      </c>
      <c r="C194" s="6">
        <v>69.605488744138199</v>
      </c>
      <c r="D194" s="5" t="s">
        <v>59</v>
      </c>
      <c r="E194" s="5" t="s">
        <v>59</v>
      </c>
      <c r="F194" s="5" t="s">
        <v>59</v>
      </c>
      <c r="G194" s="5" t="s">
        <v>59</v>
      </c>
      <c r="H194" s="5" t="s">
        <v>59</v>
      </c>
      <c r="I194" s="5" t="s">
        <v>59</v>
      </c>
      <c r="J194" s="5" t="s">
        <v>59</v>
      </c>
      <c r="K194" s="6">
        <v>67.383028752012805</v>
      </c>
      <c r="L194" s="6">
        <v>68.974472349196006</v>
      </c>
      <c r="M194" s="6">
        <v>63.647596247284497</v>
      </c>
      <c r="N194" s="6">
        <v>66.901389176676602</v>
      </c>
      <c r="O194" s="6">
        <v>62.753270797956397</v>
      </c>
      <c r="P194" s="6">
        <v>64.114083878043502</v>
      </c>
      <c r="Q194" s="6">
        <v>63.598003088186097</v>
      </c>
      <c r="R194" s="5" t="s">
        <v>59</v>
      </c>
      <c r="S194" s="6">
        <v>59.139237515254202</v>
      </c>
      <c r="T194" s="6">
        <v>60.758900225195603</v>
      </c>
      <c r="U194" s="6">
        <v>59.669937130149599</v>
      </c>
      <c r="V194" s="6">
        <v>56.417092459792698</v>
      </c>
      <c r="W194" s="5" t="s">
        <v>59</v>
      </c>
      <c r="X194" s="5" t="s">
        <v>59</v>
      </c>
      <c r="Y194" s="5" t="s">
        <v>59</v>
      </c>
      <c r="Z194" s="5" t="s">
        <v>59</v>
      </c>
      <c r="AA194" s="5" t="s">
        <v>59</v>
      </c>
      <c r="AB194" s="5" t="s">
        <v>59</v>
      </c>
      <c r="AC194" s="6">
        <v>69.2583455326657</v>
      </c>
      <c r="AD194" s="5" t="s">
        <v>59</v>
      </c>
      <c r="AE194" s="5" t="s">
        <v>59</v>
      </c>
      <c r="AF194" s="5" t="s">
        <v>59</v>
      </c>
      <c r="AG194" s="5" t="s">
        <v>59</v>
      </c>
      <c r="AH194" s="5" t="s">
        <v>59</v>
      </c>
      <c r="AI194" s="5" t="s">
        <v>59</v>
      </c>
      <c r="AJ194" s="5" t="s">
        <v>59</v>
      </c>
      <c r="AK194" s="5" t="s">
        <v>59</v>
      </c>
      <c r="AL194" s="5" t="s">
        <v>59</v>
      </c>
      <c r="AM194" s="5" t="s">
        <v>59</v>
      </c>
      <c r="AN194" s="5" t="s">
        <v>59</v>
      </c>
      <c r="AO194" s="5" t="s">
        <v>59</v>
      </c>
      <c r="AP194" s="5" t="s">
        <v>59</v>
      </c>
      <c r="AQ194" s="5" t="s">
        <v>59</v>
      </c>
      <c r="AR194" s="5" t="s">
        <v>59</v>
      </c>
      <c r="AS194" s="5" t="s">
        <v>59</v>
      </c>
      <c r="AT194" s="5" t="s">
        <v>59</v>
      </c>
      <c r="AU194" s="5" t="s">
        <v>59</v>
      </c>
      <c r="AV194" s="5" t="s">
        <v>59</v>
      </c>
      <c r="AW194" s="5" t="s">
        <v>59</v>
      </c>
      <c r="AX194" s="5" t="s">
        <v>59</v>
      </c>
      <c r="AY194" s="5" t="s">
        <v>59</v>
      </c>
      <c r="AZ194" s="5" t="s">
        <v>59</v>
      </c>
      <c r="BA194" s="5" t="s">
        <v>59</v>
      </c>
      <c r="BB194" s="5" t="s">
        <v>59</v>
      </c>
    </row>
    <row r="195" spans="1:54" x14ac:dyDescent="0.2">
      <c r="A195" s="3" t="s">
        <v>247</v>
      </c>
      <c r="B195" s="4">
        <v>4306522</v>
      </c>
      <c r="C195" s="6">
        <v>79.354702693499604</v>
      </c>
      <c r="D195" s="5" t="s">
        <v>59</v>
      </c>
      <c r="E195" s="6">
        <v>77.952180635981705</v>
      </c>
      <c r="F195" s="6">
        <v>76.550995141122797</v>
      </c>
      <c r="G195" s="5" t="s">
        <v>59</v>
      </c>
      <c r="H195" s="5" t="s">
        <v>59</v>
      </c>
      <c r="I195" s="5" t="s">
        <v>59</v>
      </c>
      <c r="J195" s="5" t="s">
        <v>59</v>
      </c>
      <c r="K195" s="5" t="s">
        <v>59</v>
      </c>
      <c r="L195" s="5" t="s">
        <v>59</v>
      </c>
      <c r="M195" s="5" t="s">
        <v>59</v>
      </c>
      <c r="N195" s="5" t="s">
        <v>59</v>
      </c>
      <c r="O195" s="5" t="s">
        <v>59</v>
      </c>
      <c r="P195" s="5" t="s">
        <v>59</v>
      </c>
      <c r="Q195" s="5" t="s">
        <v>59</v>
      </c>
      <c r="R195" s="5" t="s">
        <v>59</v>
      </c>
      <c r="S195" s="5" t="s">
        <v>59</v>
      </c>
      <c r="T195" s="5" t="s">
        <v>59</v>
      </c>
      <c r="U195" s="5" t="s">
        <v>59</v>
      </c>
      <c r="V195" s="5" t="s">
        <v>59</v>
      </c>
      <c r="W195" s="5" t="s">
        <v>59</v>
      </c>
      <c r="X195" s="5" t="s">
        <v>59</v>
      </c>
      <c r="Y195" s="5" t="s">
        <v>59</v>
      </c>
      <c r="Z195" s="5" t="s">
        <v>59</v>
      </c>
      <c r="AA195" s="5" t="s">
        <v>59</v>
      </c>
      <c r="AB195" s="5" t="s">
        <v>59</v>
      </c>
      <c r="AC195" s="5" t="s">
        <v>59</v>
      </c>
      <c r="AD195" s="5" t="s">
        <v>59</v>
      </c>
      <c r="AE195" s="5" t="s">
        <v>59</v>
      </c>
      <c r="AF195" s="5" t="s">
        <v>59</v>
      </c>
      <c r="AG195" s="5" t="s">
        <v>59</v>
      </c>
      <c r="AH195" s="5" t="s">
        <v>59</v>
      </c>
      <c r="AI195" s="5" t="s">
        <v>59</v>
      </c>
      <c r="AJ195" s="5" t="s">
        <v>59</v>
      </c>
      <c r="AK195" s="6">
        <v>68.362918510876099</v>
      </c>
      <c r="AL195" s="6">
        <v>62.556954132251903</v>
      </c>
      <c r="AM195" s="6">
        <v>69.582624299356894</v>
      </c>
      <c r="AN195" s="6">
        <v>73.0451347907902</v>
      </c>
      <c r="AO195" s="5" t="s">
        <v>59</v>
      </c>
      <c r="AP195" s="6">
        <v>69.582624299356894</v>
      </c>
      <c r="AQ195" s="5" t="s">
        <v>59</v>
      </c>
      <c r="AR195" s="5" t="s">
        <v>59</v>
      </c>
      <c r="AS195" s="5" t="s">
        <v>59</v>
      </c>
      <c r="AT195" s="5" t="s">
        <v>59</v>
      </c>
      <c r="AU195" s="5" t="s">
        <v>59</v>
      </c>
      <c r="AV195" s="5" t="s">
        <v>59</v>
      </c>
      <c r="AW195" s="5" t="s">
        <v>59</v>
      </c>
      <c r="AX195" s="5" t="s">
        <v>59</v>
      </c>
      <c r="AY195" s="5" t="s">
        <v>59</v>
      </c>
      <c r="AZ195" s="5" t="s">
        <v>59</v>
      </c>
      <c r="BA195" s="5" t="s">
        <v>59</v>
      </c>
      <c r="BB195" s="5" t="s">
        <v>59</v>
      </c>
    </row>
    <row r="196" spans="1:54" x14ac:dyDescent="0.2">
      <c r="A196" s="3" t="s">
        <v>248</v>
      </c>
      <c r="B196" s="4">
        <v>8472809</v>
      </c>
      <c r="C196" s="6">
        <v>77.026291587511196</v>
      </c>
      <c r="D196" s="6">
        <v>79.916973734254498</v>
      </c>
      <c r="E196" s="6">
        <v>80.108385826346193</v>
      </c>
      <c r="F196" s="6">
        <v>80.409472899099299</v>
      </c>
      <c r="G196" s="6">
        <v>80.360784220141696</v>
      </c>
      <c r="H196" s="6">
        <v>83.394830719394406</v>
      </c>
      <c r="I196" s="5" t="s">
        <v>59</v>
      </c>
      <c r="J196" s="6">
        <v>81.438031320222393</v>
      </c>
      <c r="K196" s="6">
        <v>80.364166251267406</v>
      </c>
      <c r="L196" s="6">
        <v>81.817184354687896</v>
      </c>
      <c r="M196" s="6">
        <v>84.979774514188094</v>
      </c>
      <c r="N196" s="5" t="s">
        <v>59</v>
      </c>
      <c r="O196" s="6">
        <v>81.017096601683605</v>
      </c>
      <c r="P196" s="6">
        <v>87.165840516407101</v>
      </c>
      <c r="Q196" s="5" t="s">
        <v>59</v>
      </c>
      <c r="R196" s="5" t="s">
        <v>59</v>
      </c>
      <c r="S196" s="5" t="s">
        <v>59</v>
      </c>
      <c r="T196" s="5" t="s">
        <v>59</v>
      </c>
      <c r="U196" s="5" t="s">
        <v>59</v>
      </c>
      <c r="V196" s="5" t="s">
        <v>59</v>
      </c>
      <c r="W196" s="5" t="s">
        <v>59</v>
      </c>
      <c r="X196" s="5" t="s">
        <v>59</v>
      </c>
      <c r="Y196" s="5" t="s">
        <v>59</v>
      </c>
      <c r="Z196" s="5" t="s">
        <v>59</v>
      </c>
      <c r="AA196" s="5" t="s">
        <v>59</v>
      </c>
      <c r="AB196" s="5" t="s">
        <v>59</v>
      </c>
      <c r="AC196" s="5" t="s">
        <v>59</v>
      </c>
      <c r="AD196" s="5" t="s">
        <v>59</v>
      </c>
      <c r="AE196" s="5" t="s">
        <v>59</v>
      </c>
      <c r="AF196" s="5" t="s">
        <v>59</v>
      </c>
      <c r="AG196" s="5" t="s">
        <v>59</v>
      </c>
      <c r="AH196" s="5" t="s">
        <v>59</v>
      </c>
      <c r="AI196" s="5" t="s">
        <v>59</v>
      </c>
      <c r="AJ196" s="5" t="s">
        <v>59</v>
      </c>
      <c r="AK196" s="5" t="s">
        <v>59</v>
      </c>
      <c r="AL196" s="5" t="s">
        <v>59</v>
      </c>
      <c r="AM196" s="5" t="s">
        <v>59</v>
      </c>
      <c r="AN196" s="5" t="s">
        <v>59</v>
      </c>
      <c r="AO196" s="5" t="s">
        <v>59</v>
      </c>
      <c r="AP196" s="5" t="s">
        <v>59</v>
      </c>
      <c r="AQ196" s="5" t="s">
        <v>59</v>
      </c>
      <c r="AR196" s="5" t="s">
        <v>59</v>
      </c>
      <c r="AS196" s="5" t="s">
        <v>59</v>
      </c>
      <c r="AT196" s="5" t="s">
        <v>59</v>
      </c>
      <c r="AU196" s="5" t="s">
        <v>59</v>
      </c>
      <c r="AV196" s="5" t="s">
        <v>59</v>
      </c>
      <c r="AW196" s="5" t="s">
        <v>59</v>
      </c>
      <c r="AX196" s="5" t="s">
        <v>59</v>
      </c>
      <c r="AY196" s="5" t="s">
        <v>59</v>
      </c>
      <c r="AZ196" s="5" t="s">
        <v>59</v>
      </c>
      <c r="BA196" s="5" t="s">
        <v>59</v>
      </c>
      <c r="BB196" s="5" t="s">
        <v>59</v>
      </c>
    </row>
    <row r="197" spans="1:54" x14ac:dyDescent="0.2">
      <c r="A197" s="3" t="s">
        <v>249</v>
      </c>
      <c r="B197" s="4">
        <v>100381138</v>
      </c>
      <c r="C197" s="5" t="s">
        <v>59</v>
      </c>
      <c r="D197" s="5" t="s">
        <v>59</v>
      </c>
      <c r="E197" s="5" t="s">
        <v>59</v>
      </c>
      <c r="F197" s="5" t="s">
        <v>59</v>
      </c>
      <c r="G197" s="5" t="s">
        <v>59</v>
      </c>
      <c r="H197" s="5" t="s">
        <v>59</v>
      </c>
      <c r="I197" s="5" t="s">
        <v>59</v>
      </c>
      <c r="J197" s="5" t="s">
        <v>59</v>
      </c>
      <c r="K197" s="5" t="s">
        <v>59</v>
      </c>
      <c r="L197" s="5" t="s">
        <v>59</v>
      </c>
      <c r="M197" s="5" t="s">
        <v>59</v>
      </c>
      <c r="N197" s="5" t="s">
        <v>59</v>
      </c>
      <c r="O197" s="5" t="s">
        <v>59</v>
      </c>
      <c r="P197" s="5" t="s">
        <v>59</v>
      </c>
      <c r="Q197" s="5" t="s">
        <v>59</v>
      </c>
      <c r="R197" s="5" t="s">
        <v>59</v>
      </c>
      <c r="S197" s="5" t="s">
        <v>59</v>
      </c>
      <c r="T197" s="5" t="s">
        <v>59</v>
      </c>
      <c r="U197" s="5" t="s">
        <v>59</v>
      </c>
      <c r="V197" s="5" t="s">
        <v>59</v>
      </c>
      <c r="W197" s="5" t="s">
        <v>59</v>
      </c>
      <c r="X197" s="5" t="s">
        <v>59</v>
      </c>
      <c r="Y197" s="5" t="s">
        <v>59</v>
      </c>
      <c r="Z197" s="5" t="s">
        <v>59</v>
      </c>
      <c r="AA197" s="5" t="s">
        <v>59</v>
      </c>
      <c r="AB197" s="5" t="s">
        <v>59</v>
      </c>
      <c r="AC197" s="5" t="s">
        <v>59</v>
      </c>
      <c r="AD197" s="5" t="s">
        <v>59</v>
      </c>
      <c r="AE197" s="5" t="s">
        <v>59</v>
      </c>
      <c r="AF197" s="5" t="s">
        <v>59</v>
      </c>
      <c r="AG197" s="5" t="s">
        <v>59</v>
      </c>
      <c r="AH197" s="5" t="s">
        <v>59</v>
      </c>
      <c r="AI197" s="5" t="s">
        <v>59</v>
      </c>
      <c r="AJ197" s="5" t="s">
        <v>59</v>
      </c>
      <c r="AK197" s="5" t="s">
        <v>59</v>
      </c>
      <c r="AL197" s="5" t="s">
        <v>59</v>
      </c>
      <c r="AM197" s="5" t="s">
        <v>59</v>
      </c>
      <c r="AN197" s="5" t="s">
        <v>59</v>
      </c>
      <c r="AO197" s="5" t="s">
        <v>59</v>
      </c>
      <c r="AP197" s="5" t="s">
        <v>59</v>
      </c>
      <c r="AQ197" s="5" t="s">
        <v>59</v>
      </c>
      <c r="AR197" s="5" t="s">
        <v>59</v>
      </c>
      <c r="AS197" s="5" t="s">
        <v>59</v>
      </c>
      <c r="AT197" s="5" t="s">
        <v>59</v>
      </c>
      <c r="AU197" s="5" t="s">
        <v>59</v>
      </c>
      <c r="AV197" s="5" t="s">
        <v>59</v>
      </c>
      <c r="AW197" s="5" t="s">
        <v>59</v>
      </c>
      <c r="AX197" s="5" t="s">
        <v>59</v>
      </c>
      <c r="AY197" s="5" t="s">
        <v>59</v>
      </c>
      <c r="AZ197" s="5" t="s">
        <v>59</v>
      </c>
      <c r="BA197" s="5" t="s">
        <v>59</v>
      </c>
      <c r="BB197" s="5" t="s">
        <v>59</v>
      </c>
    </row>
    <row r="198" spans="1:54" x14ac:dyDescent="0.2">
      <c r="A198" s="3" t="s">
        <v>250</v>
      </c>
      <c r="B198" s="4">
        <v>29248120</v>
      </c>
      <c r="C198" s="5" t="s">
        <v>59</v>
      </c>
      <c r="D198" s="5" t="s">
        <v>59</v>
      </c>
      <c r="E198" s="5" t="s">
        <v>59</v>
      </c>
      <c r="F198" s="5" t="s">
        <v>59</v>
      </c>
      <c r="G198" s="5" t="s">
        <v>59</v>
      </c>
      <c r="H198" s="5" t="s">
        <v>59</v>
      </c>
      <c r="I198" s="5" t="s">
        <v>59</v>
      </c>
      <c r="J198" s="5" t="s">
        <v>59</v>
      </c>
      <c r="K198" s="5" t="s">
        <v>59</v>
      </c>
      <c r="L198" s="5" t="s">
        <v>59</v>
      </c>
      <c r="M198" s="5" t="s">
        <v>59</v>
      </c>
      <c r="N198" s="5" t="s">
        <v>59</v>
      </c>
      <c r="O198" s="5" t="s">
        <v>59</v>
      </c>
      <c r="P198" s="5" t="s">
        <v>59</v>
      </c>
      <c r="Q198" s="5" t="s">
        <v>59</v>
      </c>
      <c r="R198" s="5" t="s">
        <v>59</v>
      </c>
      <c r="S198" s="5" t="s">
        <v>59</v>
      </c>
      <c r="T198" s="5" t="s">
        <v>59</v>
      </c>
      <c r="U198" s="5" t="s">
        <v>59</v>
      </c>
      <c r="V198" s="5" t="s">
        <v>59</v>
      </c>
      <c r="W198" s="5" t="s">
        <v>59</v>
      </c>
      <c r="X198" s="5" t="s">
        <v>59</v>
      </c>
      <c r="Y198" s="5" t="s">
        <v>59</v>
      </c>
      <c r="Z198" s="5" t="s">
        <v>59</v>
      </c>
      <c r="AA198" s="5" t="s">
        <v>59</v>
      </c>
      <c r="AB198" s="5" t="s">
        <v>59</v>
      </c>
      <c r="AC198" s="5" t="s">
        <v>59</v>
      </c>
      <c r="AD198" s="5" t="s">
        <v>59</v>
      </c>
      <c r="AE198" s="5" t="s">
        <v>59</v>
      </c>
      <c r="AF198" s="5" t="s">
        <v>59</v>
      </c>
      <c r="AG198" s="5" t="s">
        <v>59</v>
      </c>
      <c r="AH198" s="5" t="s">
        <v>59</v>
      </c>
      <c r="AI198" s="5" t="s">
        <v>59</v>
      </c>
      <c r="AJ198" s="5" t="s">
        <v>59</v>
      </c>
      <c r="AK198" s="5" t="s">
        <v>59</v>
      </c>
      <c r="AL198" s="5" t="s">
        <v>59</v>
      </c>
      <c r="AM198" s="5" t="s">
        <v>59</v>
      </c>
      <c r="AN198" s="5" t="s">
        <v>59</v>
      </c>
      <c r="AO198" s="5" t="s">
        <v>59</v>
      </c>
      <c r="AP198" s="5" t="s">
        <v>59</v>
      </c>
      <c r="AQ198" s="5" t="s">
        <v>59</v>
      </c>
      <c r="AR198" s="5" t="s">
        <v>59</v>
      </c>
      <c r="AS198" s="5" t="s">
        <v>59</v>
      </c>
      <c r="AT198" s="5" t="s">
        <v>59</v>
      </c>
      <c r="AU198" s="5" t="s">
        <v>59</v>
      </c>
      <c r="AV198" s="5" t="s">
        <v>59</v>
      </c>
      <c r="AW198" s="5" t="s">
        <v>59</v>
      </c>
      <c r="AX198" s="5" t="s">
        <v>59</v>
      </c>
      <c r="AY198" s="5" t="s">
        <v>59</v>
      </c>
      <c r="AZ198" s="5" t="s">
        <v>59</v>
      </c>
      <c r="BA198" s="5" t="s">
        <v>59</v>
      </c>
      <c r="BB198" s="5" t="s">
        <v>59</v>
      </c>
    </row>
    <row r="199" spans="1:54" x14ac:dyDescent="0.2">
      <c r="A199" s="3" t="s">
        <v>251</v>
      </c>
      <c r="B199" s="4">
        <v>4251788</v>
      </c>
      <c r="C199" s="5" t="s">
        <v>59</v>
      </c>
      <c r="D199" s="5" t="s">
        <v>59</v>
      </c>
      <c r="E199" s="5" t="s">
        <v>59</v>
      </c>
      <c r="F199" s="5" t="s">
        <v>59</v>
      </c>
      <c r="G199" s="5" t="s">
        <v>59</v>
      </c>
      <c r="H199" s="5" t="s">
        <v>59</v>
      </c>
      <c r="I199" s="5" t="s">
        <v>59</v>
      </c>
      <c r="J199" s="5" t="s">
        <v>59</v>
      </c>
      <c r="K199" s="5" t="s">
        <v>59</v>
      </c>
      <c r="L199" s="5" t="s">
        <v>59</v>
      </c>
      <c r="M199" s="5" t="s">
        <v>59</v>
      </c>
      <c r="N199" s="5" t="s">
        <v>59</v>
      </c>
      <c r="O199" s="5" t="s">
        <v>59</v>
      </c>
      <c r="P199" s="5" t="s">
        <v>59</v>
      </c>
      <c r="Q199" s="5" t="s">
        <v>59</v>
      </c>
      <c r="R199" s="5" t="s">
        <v>59</v>
      </c>
      <c r="S199" s="5" t="s">
        <v>59</v>
      </c>
      <c r="T199" s="5" t="s">
        <v>59</v>
      </c>
      <c r="U199" s="5" t="s">
        <v>59</v>
      </c>
      <c r="V199" s="5" t="s">
        <v>59</v>
      </c>
      <c r="W199" s="5" t="s">
        <v>59</v>
      </c>
      <c r="X199" s="5" t="s">
        <v>59</v>
      </c>
      <c r="Y199" s="5" t="s">
        <v>59</v>
      </c>
      <c r="Z199" s="5" t="s">
        <v>59</v>
      </c>
      <c r="AA199" s="5" t="s">
        <v>59</v>
      </c>
      <c r="AB199" s="5" t="s">
        <v>59</v>
      </c>
      <c r="AC199" s="5" t="s">
        <v>59</v>
      </c>
      <c r="AD199" s="5" t="s">
        <v>59</v>
      </c>
      <c r="AE199" s="5" t="s">
        <v>59</v>
      </c>
      <c r="AF199" s="5" t="s">
        <v>59</v>
      </c>
      <c r="AG199" s="5" t="s">
        <v>59</v>
      </c>
      <c r="AH199" s="5" t="s">
        <v>59</v>
      </c>
      <c r="AI199" s="5" t="s">
        <v>59</v>
      </c>
      <c r="AJ199" s="5" t="s">
        <v>59</v>
      </c>
      <c r="AK199" s="5" t="s">
        <v>59</v>
      </c>
      <c r="AL199" s="5" t="s">
        <v>59</v>
      </c>
      <c r="AM199" s="5" t="s">
        <v>59</v>
      </c>
      <c r="AN199" s="5" t="s">
        <v>59</v>
      </c>
      <c r="AO199" s="5" t="s">
        <v>59</v>
      </c>
      <c r="AP199" s="5" t="s">
        <v>59</v>
      </c>
      <c r="AQ199" s="5" t="s">
        <v>59</v>
      </c>
      <c r="AR199" s="5" t="s">
        <v>59</v>
      </c>
      <c r="AS199" s="5" t="s">
        <v>59</v>
      </c>
      <c r="AT199" s="5" t="s">
        <v>59</v>
      </c>
      <c r="AU199" s="5" t="s">
        <v>59</v>
      </c>
      <c r="AV199" s="5" t="s">
        <v>59</v>
      </c>
      <c r="AW199" s="5" t="s">
        <v>59</v>
      </c>
      <c r="AX199" s="5" t="s">
        <v>59</v>
      </c>
      <c r="AY199" s="5" t="s">
        <v>59</v>
      </c>
      <c r="AZ199" s="5" t="s">
        <v>59</v>
      </c>
      <c r="BA199" s="5" t="s">
        <v>59</v>
      </c>
      <c r="BB199" s="5" t="s">
        <v>59</v>
      </c>
    </row>
    <row r="200" spans="1:54" x14ac:dyDescent="0.2">
      <c r="A200" s="3" t="s">
        <v>252</v>
      </c>
      <c r="B200" s="4">
        <v>4149095</v>
      </c>
      <c r="C200" s="6">
        <v>53.707161770252398</v>
      </c>
      <c r="D200" s="6">
        <v>54.706837118313601</v>
      </c>
      <c r="E200" s="6">
        <v>56.3822787543562</v>
      </c>
      <c r="F200" s="6">
        <v>54.631819352443401</v>
      </c>
      <c r="G200" s="6">
        <v>52.426510770241798</v>
      </c>
      <c r="H200" s="6">
        <v>53.375135415360603</v>
      </c>
      <c r="I200" s="6">
        <v>54.325689184440897</v>
      </c>
      <c r="J200" s="6">
        <v>53.5390945909148</v>
      </c>
      <c r="K200" s="6">
        <v>54.032924134717902</v>
      </c>
      <c r="L200" s="6">
        <v>55.983085817743898</v>
      </c>
      <c r="M200" s="6">
        <v>57.587866297772401</v>
      </c>
      <c r="N200" s="6">
        <v>56.187459753914297</v>
      </c>
      <c r="O200" s="6">
        <v>55.325810574654497</v>
      </c>
      <c r="P200" s="6">
        <v>54.997005007098601</v>
      </c>
      <c r="Q200" s="6">
        <v>55.906287569962402</v>
      </c>
      <c r="R200" s="6">
        <v>57.560829632641799</v>
      </c>
      <c r="S200" s="6">
        <v>55.677950294339297</v>
      </c>
      <c r="T200" s="6">
        <v>57.113973986133097</v>
      </c>
      <c r="U200" s="6">
        <v>56.942629358851001</v>
      </c>
      <c r="V200" s="6">
        <v>57.713004308040603</v>
      </c>
      <c r="W200" s="6">
        <v>57.152200920951501</v>
      </c>
      <c r="X200" s="6">
        <v>57.865703051244402</v>
      </c>
      <c r="Y200" s="6">
        <v>56.822918429217502</v>
      </c>
      <c r="Z200" s="6">
        <v>58.086079727225901</v>
      </c>
      <c r="AA200" s="6">
        <v>58.071457218825799</v>
      </c>
      <c r="AB200" s="6">
        <v>60.317549675136299</v>
      </c>
      <c r="AC200" s="6">
        <v>61.396239577524597</v>
      </c>
      <c r="AD200" s="6">
        <v>64.578838333754305</v>
      </c>
      <c r="AE200" s="6">
        <v>66.894007930301996</v>
      </c>
      <c r="AF200" s="6">
        <v>68.310484253492703</v>
      </c>
      <c r="AG200" s="6">
        <v>68.880761431063107</v>
      </c>
      <c r="AH200" s="6">
        <v>69.510357567251205</v>
      </c>
      <c r="AI200" s="6">
        <v>70.382171796926798</v>
      </c>
      <c r="AJ200" s="6">
        <v>71.068196034733603</v>
      </c>
      <c r="AK200" s="6">
        <v>72.631454659949597</v>
      </c>
      <c r="AL200" s="6">
        <v>70.402890566390198</v>
      </c>
      <c r="AM200" s="6">
        <v>70.411319461842396</v>
      </c>
      <c r="AN200" s="6">
        <v>74.565168780436295</v>
      </c>
      <c r="AO200" s="6">
        <v>72.493749800949104</v>
      </c>
      <c r="AP200" s="6">
        <v>72.686528954802498</v>
      </c>
      <c r="AQ200" s="6">
        <v>69.581128375504306</v>
      </c>
      <c r="AR200" s="6">
        <v>73.2620366762104</v>
      </c>
      <c r="AS200" s="6">
        <v>71.527577937407301</v>
      </c>
      <c r="AT200" s="6">
        <v>74.641093691983201</v>
      </c>
      <c r="AU200" s="6">
        <v>72.017190821231793</v>
      </c>
      <c r="AV200" s="6">
        <v>73.336665949985502</v>
      </c>
      <c r="AW200" s="6">
        <v>71.670254283285402</v>
      </c>
      <c r="AX200" s="6">
        <v>69.924847976118102</v>
      </c>
      <c r="AY200" s="5" t="s">
        <v>59</v>
      </c>
      <c r="AZ200" s="5" t="s">
        <v>59</v>
      </c>
      <c r="BA200" s="5" t="s">
        <v>59</v>
      </c>
      <c r="BB200" s="5" t="s">
        <v>59</v>
      </c>
    </row>
    <row r="201" spans="1:54" x14ac:dyDescent="0.2">
      <c r="A201" s="3" t="s">
        <v>253</v>
      </c>
      <c r="B201" s="4">
        <v>29248221</v>
      </c>
      <c r="C201" s="5" t="s">
        <v>59</v>
      </c>
      <c r="D201" s="5" t="s">
        <v>59</v>
      </c>
      <c r="E201" s="5" t="s">
        <v>59</v>
      </c>
      <c r="F201" s="5" t="s">
        <v>59</v>
      </c>
      <c r="G201" s="5" t="s">
        <v>59</v>
      </c>
      <c r="H201" s="5" t="s">
        <v>59</v>
      </c>
      <c r="I201" s="5" t="s">
        <v>59</v>
      </c>
      <c r="J201" s="5" t="s">
        <v>59</v>
      </c>
      <c r="K201" s="5" t="s">
        <v>59</v>
      </c>
      <c r="L201" s="5" t="s">
        <v>59</v>
      </c>
      <c r="M201" s="5" t="s">
        <v>59</v>
      </c>
      <c r="N201" s="5" t="s">
        <v>59</v>
      </c>
      <c r="O201" s="5" t="s">
        <v>59</v>
      </c>
      <c r="P201" s="5" t="s">
        <v>59</v>
      </c>
      <c r="Q201" s="5" t="s">
        <v>59</v>
      </c>
      <c r="R201" s="5" t="s">
        <v>59</v>
      </c>
      <c r="S201" s="5" t="s">
        <v>59</v>
      </c>
      <c r="T201" s="5" t="s">
        <v>59</v>
      </c>
      <c r="U201" s="5" t="s">
        <v>59</v>
      </c>
      <c r="V201" s="5" t="s">
        <v>59</v>
      </c>
      <c r="W201" s="5" t="s">
        <v>59</v>
      </c>
      <c r="X201" s="5" t="s">
        <v>59</v>
      </c>
      <c r="Y201" s="5" t="s">
        <v>59</v>
      </c>
      <c r="Z201" s="5" t="s">
        <v>59</v>
      </c>
      <c r="AA201" s="5" t="s">
        <v>59</v>
      </c>
      <c r="AB201" s="5" t="s">
        <v>59</v>
      </c>
      <c r="AC201" s="5" t="s">
        <v>59</v>
      </c>
      <c r="AD201" s="5" t="s">
        <v>59</v>
      </c>
      <c r="AE201" s="5" t="s">
        <v>59</v>
      </c>
      <c r="AF201" s="5" t="s">
        <v>59</v>
      </c>
      <c r="AG201" s="5" t="s">
        <v>59</v>
      </c>
      <c r="AH201" s="5" t="s">
        <v>59</v>
      </c>
      <c r="AI201" s="5" t="s">
        <v>59</v>
      </c>
      <c r="AJ201" s="5" t="s">
        <v>59</v>
      </c>
      <c r="AK201" s="5" t="s">
        <v>59</v>
      </c>
      <c r="AL201" s="5" t="s">
        <v>59</v>
      </c>
      <c r="AM201" s="5" t="s">
        <v>59</v>
      </c>
      <c r="AN201" s="5" t="s">
        <v>59</v>
      </c>
      <c r="AO201" s="5" t="s">
        <v>59</v>
      </c>
      <c r="AP201" s="5" t="s">
        <v>59</v>
      </c>
      <c r="AQ201" s="5" t="s">
        <v>59</v>
      </c>
      <c r="AR201" s="5" t="s">
        <v>59</v>
      </c>
      <c r="AS201" s="5" t="s">
        <v>59</v>
      </c>
      <c r="AT201" s="5" t="s">
        <v>59</v>
      </c>
      <c r="AU201" s="5" t="s">
        <v>59</v>
      </c>
      <c r="AV201" s="5" t="s">
        <v>59</v>
      </c>
      <c r="AW201" s="5" t="s">
        <v>59</v>
      </c>
      <c r="AX201" s="5" t="s">
        <v>59</v>
      </c>
      <c r="AY201" s="5" t="s">
        <v>59</v>
      </c>
      <c r="AZ201" s="5" t="s">
        <v>59</v>
      </c>
      <c r="BA201" s="5" t="s">
        <v>59</v>
      </c>
      <c r="BB201" s="5" t="s">
        <v>59</v>
      </c>
    </row>
    <row r="202" spans="1:54" x14ac:dyDescent="0.2">
      <c r="A202" s="3" t="s">
        <v>254</v>
      </c>
      <c r="B202" s="4">
        <v>4316117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5" t="s">
        <v>59</v>
      </c>
      <c r="AB202" s="5" t="s">
        <v>59</v>
      </c>
      <c r="AC202" s="5" t="s">
        <v>59</v>
      </c>
      <c r="AD202" s="5" t="s">
        <v>59</v>
      </c>
      <c r="AE202" s="5" t="s">
        <v>59</v>
      </c>
      <c r="AF202" s="5" t="s">
        <v>59</v>
      </c>
      <c r="AG202" s="5" t="s">
        <v>59</v>
      </c>
      <c r="AH202" s="5" t="s">
        <v>59</v>
      </c>
      <c r="AI202" s="5" t="s">
        <v>59</v>
      </c>
      <c r="AJ202" s="5" t="s">
        <v>59</v>
      </c>
      <c r="AK202" s="5" t="s">
        <v>59</v>
      </c>
      <c r="AL202" s="5" t="s">
        <v>59</v>
      </c>
      <c r="AM202" s="5" t="s">
        <v>59</v>
      </c>
      <c r="AN202" s="5" t="s">
        <v>59</v>
      </c>
      <c r="AO202" s="5" t="s">
        <v>59</v>
      </c>
      <c r="AP202" s="5" t="s">
        <v>59</v>
      </c>
      <c r="AQ202" s="5" t="s">
        <v>59</v>
      </c>
      <c r="AR202" s="5" t="s">
        <v>59</v>
      </c>
      <c r="AS202" s="5" t="s">
        <v>59</v>
      </c>
      <c r="AT202" s="5" t="s">
        <v>59</v>
      </c>
      <c r="AU202" s="5" t="s">
        <v>59</v>
      </c>
      <c r="AV202" s="5" t="s">
        <v>59</v>
      </c>
      <c r="AW202" s="5" t="s">
        <v>59</v>
      </c>
      <c r="AX202" s="5" t="s">
        <v>59</v>
      </c>
      <c r="AY202" s="5" t="s">
        <v>59</v>
      </c>
      <c r="AZ202" s="5" t="s">
        <v>59</v>
      </c>
      <c r="BA202" s="5" t="s">
        <v>59</v>
      </c>
      <c r="BB202" s="5" t="s">
        <v>59</v>
      </c>
    </row>
    <row r="203" spans="1:54" x14ac:dyDescent="0.2">
      <c r="A203" s="3" t="s">
        <v>255</v>
      </c>
      <c r="B203" s="4">
        <v>4321552</v>
      </c>
      <c r="C203" s="5" t="s">
        <v>59</v>
      </c>
      <c r="D203" s="5" t="s">
        <v>59</v>
      </c>
      <c r="E203" s="5" t="s">
        <v>59</v>
      </c>
      <c r="F203" s="5" t="s">
        <v>59</v>
      </c>
      <c r="G203" s="5" t="s">
        <v>59</v>
      </c>
      <c r="H203" s="5" t="s">
        <v>59</v>
      </c>
      <c r="I203" s="5" t="s">
        <v>59</v>
      </c>
      <c r="J203" s="5" t="s">
        <v>59</v>
      </c>
      <c r="K203" s="5" t="s">
        <v>59</v>
      </c>
      <c r="L203" s="5" t="s">
        <v>59</v>
      </c>
      <c r="M203" s="5" t="s">
        <v>59</v>
      </c>
      <c r="N203" s="5" t="s">
        <v>59</v>
      </c>
      <c r="O203" s="5" t="s">
        <v>59</v>
      </c>
      <c r="P203" s="5" t="s">
        <v>59</v>
      </c>
      <c r="Q203" s="5" t="s">
        <v>59</v>
      </c>
      <c r="R203" s="5" t="s">
        <v>59</v>
      </c>
      <c r="S203" s="5" t="s">
        <v>59</v>
      </c>
      <c r="T203" s="5" t="s">
        <v>59</v>
      </c>
      <c r="U203" s="5" t="s">
        <v>59</v>
      </c>
      <c r="V203" s="5" t="s">
        <v>59</v>
      </c>
      <c r="W203" s="5" t="s">
        <v>59</v>
      </c>
      <c r="X203" s="5" t="s">
        <v>59</v>
      </c>
      <c r="Y203" s="5" t="s">
        <v>59</v>
      </c>
      <c r="Z203" s="5" t="s">
        <v>59</v>
      </c>
      <c r="AA203" s="5" t="s">
        <v>59</v>
      </c>
      <c r="AB203" s="5" t="s">
        <v>59</v>
      </c>
      <c r="AC203" s="5" t="s">
        <v>59</v>
      </c>
      <c r="AD203" s="5" t="s">
        <v>59</v>
      </c>
      <c r="AE203" s="5" t="s">
        <v>59</v>
      </c>
      <c r="AF203" s="5" t="s">
        <v>59</v>
      </c>
      <c r="AG203" s="5" t="s">
        <v>59</v>
      </c>
      <c r="AH203" s="5" t="s">
        <v>59</v>
      </c>
      <c r="AI203" s="5" t="s">
        <v>59</v>
      </c>
      <c r="AJ203" s="5" t="s">
        <v>59</v>
      </c>
      <c r="AK203" s="5" t="s">
        <v>59</v>
      </c>
      <c r="AL203" s="5" t="s">
        <v>59</v>
      </c>
      <c r="AM203" s="5" t="s">
        <v>59</v>
      </c>
      <c r="AN203" s="5" t="s">
        <v>59</v>
      </c>
      <c r="AO203" s="5" t="s">
        <v>59</v>
      </c>
      <c r="AP203" s="5" t="s">
        <v>59</v>
      </c>
      <c r="AQ203" s="5" t="s">
        <v>59</v>
      </c>
      <c r="AR203" s="5" t="s">
        <v>59</v>
      </c>
      <c r="AS203" s="5" t="s">
        <v>59</v>
      </c>
      <c r="AT203" s="5" t="s">
        <v>59</v>
      </c>
      <c r="AU203" s="5" t="s">
        <v>59</v>
      </c>
      <c r="AV203" s="5" t="s">
        <v>59</v>
      </c>
      <c r="AW203" s="5" t="s">
        <v>59</v>
      </c>
      <c r="AX203" s="5" t="s">
        <v>59</v>
      </c>
      <c r="AY203" s="5" t="s">
        <v>59</v>
      </c>
      <c r="AZ203" s="5" t="s">
        <v>59</v>
      </c>
      <c r="BA203" s="5" t="s">
        <v>59</v>
      </c>
      <c r="BB203" s="5" t="s">
        <v>59</v>
      </c>
    </row>
    <row r="204" spans="1:54" x14ac:dyDescent="0.2">
      <c r="A204" s="3" t="s">
        <v>256</v>
      </c>
      <c r="B204" s="4">
        <v>4649861</v>
      </c>
      <c r="C204" s="6">
        <v>74.728262275582694</v>
      </c>
      <c r="D204" s="5" t="s">
        <v>59</v>
      </c>
      <c r="E204" s="5" t="s">
        <v>59</v>
      </c>
      <c r="F204" s="5" t="s">
        <v>59</v>
      </c>
      <c r="G204" s="6">
        <v>72.5728943524812</v>
      </c>
      <c r="H204" s="5" t="s">
        <v>59</v>
      </c>
      <c r="I204" s="5" t="s">
        <v>59</v>
      </c>
      <c r="J204" s="5" t="s">
        <v>59</v>
      </c>
      <c r="K204" s="6">
        <v>70.373869859013595</v>
      </c>
      <c r="L204" s="5" t="s">
        <v>59</v>
      </c>
      <c r="M204" s="5" t="s">
        <v>59</v>
      </c>
      <c r="N204" s="5" t="s">
        <v>59</v>
      </c>
      <c r="O204" s="6">
        <v>68.381781538934007</v>
      </c>
      <c r="P204" s="6">
        <v>72.619192180726301</v>
      </c>
      <c r="Q204" s="5" t="s">
        <v>59</v>
      </c>
      <c r="R204" s="5" t="s">
        <v>59</v>
      </c>
      <c r="S204" s="6">
        <v>66.225172109518496</v>
      </c>
      <c r="T204" s="5" t="s">
        <v>59</v>
      </c>
      <c r="U204" s="5" t="s">
        <v>59</v>
      </c>
      <c r="V204" s="5" t="s">
        <v>59</v>
      </c>
      <c r="W204" s="5" t="s">
        <v>59</v>
      </c>
      <c r="X204" s="5" t="s">
        <v>59</v>
      </c>
      <c r="Y204" s="5" t="s">
        <v>59</v>
      </c>
      <c r="Z204" s="5" t="s">
        <v>59</v>
      </c>
      <c r="AA204" s="5" t="s">
        <v>59</v>
      </c>
      <c r="AB204" s="5" t="s">
        <v>59</v>
      </c>
      <c r="AC204" s="5" t="s">
        <v>59</v>
      </c>
      <c r="AD204" s="5" t="s">
        <v>59</v>
      </c>
      <c r="AE204" s="5" t="s">
        <v>59</v>
      </c>
      <c r="AF204" s="5" t="s">
        <v>59</v>
      </c>
      <c r="AG204" s="5" t="s">
        <v>59</v>
      </c>
      <c r="AH204" s="5" t="s">
        <v>59</v>
      </c>
      <c r="AI204" s="5" t="s">
        <v>59</v>
      </c>
      <c r="AJ204" s="5" t="s">
        <v>59</v>
      </c>
      <c r="AK204" s="5" t="s">
        <v>59</v>
      </c>
      <c r="AL204" s="5" t="s">
        <v>59</v>
      </c>
      <c r="AM204" s="5" t="s">
        <v>59</v>
      </c>
      <c r="AN204" s="5" t="s">
        <v>59</v>
      </c>
      <c r="AO204" s="5" t="s">
        <v>59</v>
      </c>
      <c r="AP204" s="5" t="s">
        <v>59</v>
      </c>
      <c r="AQ204" s="5" t="s">
        <v>59</v>
      </c>
      <c r="AR204" s="5" t="s">
        <v>59</v>
      </c>
      <c r="AS204" s="5" t="s">
        <v>59</v>
      </c>
      <c r="AT204" s="5" t="s">
        <v>59</v>
      </c>
      <c r="AU204" s="5" t="s">
        <v>59</v>
      </c>
      <c r="AV204" s="5" t="s">
        <v>59</v>
      </c>
      <c r="AW204" s="5" t="s">
        <v>59</v>
      </c>
      <c r="AX204" s="5" t="s">
        <v>59</v>
      </c>
      <c r="AY204" s="5" t="s">
        <v>59</v>
      </c>
      <c r="AZ204" s="5" t="s">
        <v>59</v>
      </c>
      <c r="BA204" s="5" t="s">
        <v>59</v>
      </c>
      <c r="BB204" s="5" t="s">
        <v>59</v>
      </c>
    </row>
    <row r="205" spans="1:54" x14ac:dyDescent="0.2">
      <c r="A205" s="3" t="s">
        <v>257</v>
      </c>
      <c r="B205" s="4">
        <v>10609636</v>
      </c>
      <c r="C205" s="6">
        <v>80.563960322832102</v>
      </c>
      <c r="D205" s="6">
        <v>83.961159194194096</v>
      </c>
      <c r="E205" s="5" t="s">
        <v>59</v>
      </c>
      <c r="F205" s="6">
        <v>87.396965171823993</v>
      </c>
      <c r="G205" s="6">
        <v>83.615837442224205</v>
      </c>
      <c r="H205" s="6">
        <v>85.248382647924899</v>
      </c>
      <c r="I205" s="6">
        <v>83.595998245621203</v>
      </c>
      <c r="J205" s="6">
        <v>86.283086554861697</v>
      </c>
      <c r="K205" s="6">
        <v>81.589960300454607</v>
      </c>
      <c r="L205" s="6">
        <v>84.763543985508306</v>
      </c>
      <c r="M205" s="6">
        <v>81.893084336506703</v>
      </c>
      <c r="N205" s="6">
        <v>86.746740892947003</v>
      </c>
      <c r="O205" s="6">
        <v>83.347604730028493</v>
      </c>
      <c r="P205" s="5" t="s">
        <v>59</v>
      </c>
      <c r="Q205" s="5" t="s">
        <v>59</v>
      </c>
      <c r="R205" s="5" t="s">
        <v>59</v>
      </c>
      <c r="S205" s="5" t="s">
        <v>59</v>
      </c>
      <c r="T205" s="5" t="s">
        <v>59</v>
      </c>
      <c r="U205" s="5" t="s">
        <v>59</v>
      </c>
      <c r="V205" s="5" t="s">
        <v>59</v>
      </c>
      <c r="W205" s="5" t="s">
        <v>59</v>
      </c>
      <c r="X205" s="5" t="s">
        <v>59</v>
      </c>
      <c r="Y205" s="5" t="s">
        <v>59</v>
      </c>
      <c r="Z205" s="5" t="s">
        <v>59</v>
      </c>
      <c r="AA205" s="5" t="s">
        <v>59</v>
      </c>
      <c r="AB205" s="5" t="s">
        <v>59</v>
      </c>
      <c r="AC205" s="5" t="s">
        <v>59</v>
      </c>
      <c r="AD205" s="5" t="s">
        <v>59</v>
      </c>
      <c r="AE205" s="5" t="s">
        <v>59</v>
      </c>
      <c r="AF205" s="5" t="s">
        <v>59</v>
      </c>
      <c r="AG205" s="5" t="s">
        <v>59</v>
      </c>
      <c r="AH205" s="5" t="s">
        <v>59</v>
      </c>
      <c r="AI205" s="5" t="s">
        <v>59</v>
      </c>
      <c r="AJ205" s="5" t="s">
        <v>59</v>
      </c>
      <c r="AK205" s="5" t="s">
        <v>59</v>
      </c>
      <c r="AL205" s="5" t="s">
        <v>59</v>
      </c>
      <c r="AM205" s="5" t="s">
        <v>59</v>
      </c>
      <c r="AN205" s="5" t="s">
        <v>59</v>
      </c>
      <c r="AO205" s="5" t="s">
        <v>59</v>
      </c>
      <c r="AP205" s="5" t="s">
        <v>59</v>
      </c>
      <c r="AQ205" s="5" t="s">
        <v>59</v>
      </c>
      <c r="AR205" s="5" t="s">
        <v>59</v>
      </c>
      <c r="AS205" s="5" t="s">
        <v>59</v>
      </c>
      <c r="AT205" s="5" t="s">
        <v>59</v>
      </c>
      <c r="AU205" s="5" t="s">
        <v>59</v>
      </c>
      <c r="AV205" s="5" t="s">
        <v>59</v>
      </c>
      <c r="AW205" s="5" t="s">
        <v>59</v>
      </c>
      <c r="AX205" s="5" t="s">
        <v>59</v>
      </c>
      <c r="AY205" s="5" t="s">
        <v>59</v>
      </c>
      <c r="AZ205" s="5" t="s">
        <v>59</v>
      </c>
      <c r="BA205" s="5" t="s">
        <v>59</v>
      </c>
      <c r="BB205" s="5" t="s">
        <v>59</v>
      </c>
    </row>
    <row r="206" spans="1:54" x14ac:dyDescent="0.2">
      <c r="A206" s="3" t="s">
        <v>258</v>
      </c>
      <c r="B206" s="4">
        <v>9252722</v>
      </c>
      <c r="C206" s="6">
        <v>87.026502991967007</v>
      </c>
      <c r="D206" s="6">
        <v>83.999946998805399</v>
      </c>
      <c r="E206" s="6">
        <v>86.532140865941798</v>
      </c>
      <c r="F206" s="6">
        <v>85.494157295771402</v>
      </c>
      <c r="G206" s="6">
        <v>85.322406458176005</v>
      </c>
      <c r="H206" s="6">
        <v>85.864577749434602</v>
      </c>
      <c r="I206" s="6">
        <v>85.160373675611893</v>
      </c>
      <c r="J206" s="6">
        <v>86.989381490497905</v>
      </c>
      <c r="K206" s="6">
        <v>85.355622680630503</v>
      </c>
      <c r="L206" s="6">
        <v>86.0868168834795</v>
      </c>
      <c r="M206" s="6">
        <v>88.396247270722796</v>
      </c>
      <c r="N206" s="6">
        <v>91.012701955867797</v>
      </c>
      <c r="O206" s="6">
        <v>88.319010948905301</v>
      </c>
      <c r="P206" s="6">
        <v>90.844323940255506</v>
      </c>
      <c r="Q206" s="6">
        <v>90.460924305235693</v>
      </c>
      <c r="R206" s="5" t="s">
        <v>59</v>
      </c>
      <c r="S206" s="5" t="s">
        <v>59</v>
      </c>
      <c r="T206" s="5" t="s">
        <v>59</v>
      </c>
      <c r="U206" s="5" t="s">
        <v>59</v>
      </c>
      <c r="V206" s="5" t="s">
        <v>59</v>
      </c>
      <c r="W206" s="5" t="s">
        <v>59</v>
      </c>
      <c r="X206" s="5" t="s">
        <v>59</v>
      </c>
      <c r="Y206" s="5" t="s">
        <v>59</v>
      </c>
      <c r="Z206" s="5" t="s">
        <v>59</v>
      </c>
      <c r="AA206" s="5" t="s">
        <v>59</v>
      </c>
      <c r="AB206" s="5" t="s">
        <v>59</v>
      </c>
      <c r="AC206" s="5" t="s">
        <v>59</v>
      </c>
      <c r="AD206" s="5" t="s">
        <v>59</v>
      </c>
      <c r="AE206" s="5" t="s">
        <v>59</v>
      </c>
      <c r="AF206" s="5" t="s">
        <v>59</v>
      </c>
      <c r="AG206" s="5" t="s">
        <v>59</v>
      </c>
      <c r="AH206" s="5" t="s">
        <v>59</v>
      </c>
      <c r="AI206" s="5" t="s">
        <v>59</v>
      </c>
      <c r="AJ206" s="5" t="s">
        <v>59</v>
      </c>
      <c r="AK206" s="5" t="s">
        <v>59</v>
      </c>
      <c r="AL206" s="5" t="s">
        <v>59</v>
      </c>
      <c r="AM206" s="5" t="s">
        <v>59</v>
      </c>
      <c r="AN206" s="5" t="s">
        <v>59</v>
      </c>
      <c r="AO206" s="5" t="s">
        <v>59</v>
      </c>
      <c r="AP206" s="5" t="s">
        <v>59</v>
      </c>
      <c r="AQ206" s="5" t="s">
        <v>59</v>
      </c>
      <c r="AR206" s="5" t="s">
        <v>59</v>
      </c>
      <c r="AS206" s="5" t="s">
        <v>59</v>
      </c>
      <c r="AT206" s="5" t="s">
        <v>59</v>
      </c>
      <c r="AU206" s="5" t="s">
        <v>59</v>
      </c>
      <c r="AV206" s="5" t="s">
        <v>59</v>
      </c>
      <c r="AW206" s="5" t="s">
        <v>59</v>
      </c>
      <c r="AX206" s="5" t="s">
        <v>59</v>
      </c>
      <c r="AY206" s="5" t="s">
        <v>59</v>
      </c>
      <c r="AZ206" s="5" t="s">
        <v>59</v>
      </c>
      <c r="BA206" s="5" t="s">
        <v>59</v>
      </c>
      <c r="BB206" s="5" t="s">
        <v>59</v>
      </c>
    </row>
    <row r="207" spans="1:54" x14ac:dyDescent="0.2">
      <c r="A207" s="3" t="s">
        <v>259</v>
      </c>
      <c r="B207" s="4">
        <v>7177596</v>
      </c>
      <c r="C207" s="6">
        <v>78.799158832655394</v>
      </c>
      <c r="D207" s="6">
        <v>83.986936840764599</v>
      </c>
      <c r="E207" s="6">
        <v>80.934582860530398</v>
      </c>
      <c r="F207" s="6">
        <v>82.046889037482202</v>
      </c>
      <c r="G207" s="6">
        <v>78.040746806482005</v>
      </c>
      <c r="H207" s="5" t="s">
        <v>59</v>
      </c>
      <c r="I207" s="5" t="s">
        <v>59</v>
      </c>
      <c r="J207" s="5" t="s">
        <v>59</v>
      </c>
      <c r="K207" s="6">
        <v>74.880446092531301</v>
      </c>
      <c r="L207" s="5" t="s">
        <v>59</v>
      </c>
      <c r="M207" s="5" t="s">
        <v>59</v>
      </c>
      <c r="N207" s="5" t="s">
        <v>59</v>
      </c>
      <c r="O207" s="5" t="s">
        <v>59</v>
      </c>
      <c r="P207" s="5" t="s">
        <v>59</v>
      </c>
      <c r="Q207" s="5" t="s">
        <v>59</v>
      </c>
      <c r="R207" s="5" t="s">
        <v>59</v>
      </c>
      <c r="S207" s="5" t="s">
        <v>59</v>
      </c>
      <c r="T207" s="5" t="s">
        <v>59</v>
      </c>
      <c r="U207" s="5" t="s">
        <v>59</v>
      </c>
      <c r="V207" s="5" t="s">
        <v>59</v>
      </c>
      <c r="W207" s="5" t="s">
        <v>59</v>
      </c>
      <c r="X207" s="5" t="s">
        <v>59</v>
      </c>
      <c r="Y207" s="5" t="s">
        <v>59</v>
      </c>
      <c r="Z207" s="5" t="s">
        <v>59</v>
      </c>
      <c r="AA207" s="5" t="s">
        <v>59</v>
      </c>
      <c r="AB207" s="5" t="s">
        <v>59</v>
      </c>
      <c r="AC207" s="5" t="s">
        <v>59</v>
      </c>
      <c r="AD207" s="5" t="s">
        <v>59</v>
      </c>
      <c r="AE207" s="5" t="s">
        <v>59</v>
      </c>
      <c r="AF207" s="5" t="s">
        <v>59</v>
      </c>
      <c r="AG207" s="5" t="s">
        <v>59</v>
      </c>
      <c r="AH207" s="5" t="s">
        <v>59</v>
      </c>
      <c r="AI207" s="5" t="s">
        <v>59</v>
      </c>
      <c r="AJ207" s="5" t="s">
        <v>59</v>
      </c>
      <c r="AK207" s="5" t="s">
        <v>59</v>
      </c>
      <c r="AL207" s="5" t="s">
        <v>59</v>
      </c>
      <c r="AM207" s="5" t="s">
        <v>59</v>
      </c>
      <c r="AN207" s="5" t="s">
        <v>59</v>
      </c>
      <c r="AO207" s="5" t="s">
        <v>59</v>
      </c>
      <c r="AP207" s="5" t="s">
        <v>59</v>
      </c>
      <c r="AQ207" s="5" t="s">
        <v>59</v>
      </c>
      <c r="AR207" s="5" t="s">
        <v>59</v>
      </c>
      <c r="AS207" s="5" t="s">
        <v>59</v>
      </c>
      <c r="AT207" s="5" t="s">
        <v>59</v>
      </c>
      <c r="AU207" s="5" t="s">
        <v>59</v>
      </c>
      <c r="AV207" s="5" t="s">
        <v>59</v>
      </c>
      <c r="AW207" s="5" t="s">
        <v>59</v>
      </c>
      <c r="AX207" s="5" t="s">
        <v>59</v>
      </c>
      <c r="AY207" s="5" t="s">
        <v>59</v>
      </c>
      <c r="AZ207" s="5" t="s">
        <v>59</v>
      </c>
      <c r="BA207" s="5" t="s">
        <v>59</v>
      </c>
      <c r="BB207" s="5" t="s">
        <v>59</v>
      </c>
    </row>
    <row r="208" spans="1:54" x14ac:dyDescent="0.2">
      <c r="A208" s="3" t="s">
        <v>260</v>
      </c>
      <c r="B208" s="4">
        <v>10427395</v>
      </c>
      <c r="C208" s="5" t="s">
        <v>59</v>
      </c>
      <c r="D208" s="5" t="s">
        <v>59</v>
      </c>
      <c r="E208" s="5" t="s">
        <v>59</v>
      </c>
      <c r="F208" s="5" t="s">
        <v>59</v>
      </c>
      <c r="G208" s="5" t="s">
        <v>59</v>
      </c>
      <c r="H208" s="5" t="s">
        <v>59</v>
      </c>
      <c r="I208" s="5" t="s">
        <v>59</v>
      </c>
      <c r="J208" s="5" t="s">
        <v>59</v>
      </c>
      <c r="K208" s="5" t="s">
        <v>59</v>
      </c>
      <c r="L208" s="6">
        <v>80.583452747737198</v>
      </c>
      <c r="M208" s="6">
        <v>82.224610280005294</v>
      </c>
      <c r="N208" s="5" t="s">
        <v>59</v>
      </c>
      <c r="O208" s="6">
        <v>87.704141959968595</v>
      </c>
      <c r="P208" s="6">
        <v>86.004349923720596</v>
      </c>
      <c r="Q208" s="5" t="s">
        <v>59</v>
      </c>
      <c r="R208" s="5" t="s">
        <v>59</v>
      </c>
      <c r="S208" s="5" t="s">
        <v>59</v>
      </c>
      <c r="T208" s="5" t="s">
        <v>59</v>
      </c>
      <c r="U208" s="5" t="s">
        <v>59</v>
      </c>
      <c r="V208" s="5" t="s">
        <v>59</v>
      </c>
      <c r="W208" s="5" t="s">
        <v>59</v>
      </c>
      <c r="X208" s="5" t="s">
        <v>59</v>
      </c>
      <c r="Y208" s="5" t="s">
        <v>59</v>
      </c>
      <c r="Z208" s="5" t="s">
        <v>59</v>
      </c>
      <c r="AA208" s="5" t="s">
        <v>59</v>
      </c>
      <c r="AB208" s="5" t="s">
        <v>59</v>
      </c>
      <c r="AC208" s="5" t="s">
        <v>59</v>
      </c>
      <c r="AD208" s="5" t="s">
        <v>59</v>
      </c>
      <c r="AE208" s="5" t="s">
        <v>59</v>
      </c>
      <c r="AF208" s="5" t="s">
        <v>59</v>
      </c>
      <c r="AG208" s="5" t="s">
        <v>59</v>
      </c>
      <c r="AH208" s="5" t="s">
        <v>59</v>
      </c>
      <c r="AI208" s="5" t="s">
        <v>59</v>
      </c>
      <c r="AJ208" s="5" t="s">
        <v>59</v>
      </c>
      <c r="AK208" s="5" t="s">
        <v>59</v>
      </c>
      <c r="AL208" s="5" t="s">
        <v>59</v>
      </c>
      <c r="AM208" s="5" t="s">
        <v>59</v>
      </c>
      <c r="AN208" s="5" t="s">
        <v>59</v>
      </c>
      <c r="AO208" s="5" t="s">
        <v>59</v>
      </c>
      <c r="AP208" s="5" t="s">
        <v>59</v>
      </c>
      <c r="AQ208" s="5" t="s">
        <v>59</v>
      </c>
      <c r="AR208" s="5" t="s">
        <v>59</v>
      </c>
      <c r="AS208" s="5" t="s">
        <v>59</v>
      </c>
      <c r="AT208" s="5" t="s">
        <v>59</v>
      </c>
      <c r="AU208" s="5" t="s">
        <v>59</v>
      </c>
      <c r="AV208" s="5" t="s">
        <v>59</v>
      </c>
      <c r="AW208" s="5" t="s">
        <v>59</v>
      </c>
      <c r="AX208" s="5" t="s">
        <v>59</v>
      </c>
      <c r="AY208" s="5" t="s">
        <v>59</v>
      </c>
      <c r="AZ208" s="5" t="s">
        <v>59</v>
      </c>
      <c r="BA208" s="5" t="s">
        <v>59</v>
      </c>
      <c r="BB208" s="5" t="s">
        <v>59</v>
      </c>
    </row>
    <row r="209" spans="1:54" x14ac:dyDescent="0.2">
      <c r="A209" s="3" t="s">
        <v>261</v>
      </c>
      <c r="B209" s="4">
        <v>4306129</v>
      </c>
      <c r="C209" s="5" t="s">
        <v>59</v>
      </c>
      <c r="D209" s="5" t="s">
        <v>59</v>
      </c>
      <c r="E209" s="5" t="s">
        <v>59</v>
      </c>
      <c r="F209" s="5" t="s">
        <v>59</v>
      </c>
      <c r="G209" s="5" t="s">
        <v>59</v>
      </c>
      <c r="H209" s="5" t="s">
        <v>59</v>
      </c>
      <c r="I209" s="5" t="s">
        <v>59</v>
      </c>
      <c r="J209" s="5" t="s">
        <v>59</v>
      </c>
      <c r="K209" s="5" t="s">
        <v>59</v>
      </c>
      <c r="L209" s="5" t="s">
        <v>59</v>
      </c>
      <c r="M209" s="5" t="s">
        <v>59</v>
      </c>
      <c r="N209" s="5" t="s">
        <v>59</v>
      </c>
      <c r="O209" s="5" t="s">
        <v>59</v>
      </c>
      <c r="P209" s="5" t="s">
        <v>59</v>
      </c>
      <c r="Q209" s="5" t="s">
        <v>59</v>
      </c>
      <c r="R209" s="5" t="s">
        <v>59</v>
      </c>
      <c r="S209" s="6">
        <v>54.621119938462002</v>
      </c>
      <c r="T209" s="5" t="s">
        <v>59</v>
      </c>
      <c r="U209" s="5" t="s">
        <v>59</v>
      </c>
      <c r="V209" s="5" t="s">
        <v>59</v>
      </c>
      <c r="W209" s="6">
        <v>56.470471655712899</v>
      </c>
      <c r="X209" s="5" t="s">
        <v>59</v>
      </c>
      <c r="Y209" s="6">
        <v>62.888349008206703</v>
      </c>
      <c r="Z209" s="5" t="s">
        <v>59</v>
      </c>
      <c r="AA209" s="5" t="s">
        <v>59</v>
      </c>
      <c r="AB209" s="5" t="s">
        <v>59</v>
      </c>
      <c r="AC209" s="5" t="s">
        <v>59</v>
      </c>
      <c r="AD209" s="5" t="s">
        <v>59</v>
      </c>
      <c r="AE209" s="5" t="s">
        <v>59</v>
      </c>
      <c r="AF209" s="5" t="s">
        <v>59</v>
      </c>
      <c r="AG209" s="5" t="s">
        <v>59</v>
      </c>
      <c r="AH209" s="5" t="s">
        <v>59</v>
      </c>
      <c r="AI209" s="5" t="s">
        <v>59</v>
      </c>
      <c r="AJ209" s="5" t="s">
        <v>59</v>
      </c>
      <c r="AK209" s="5" t="s">
        <v>59</v>
      </c>
      <c r="AL209" s="5" t="s">
        <v>59</v>
      </c>
      <c r="AM209" s="5" t="s">
        <v>59</v>
      </c>
      <c r="AN209" s="5" t="s">
        <v>59</v>
      </c>
      <c r="AO209" s="5" t="s">
        <v>59</v>
      </c>
      <c r="AP209" s="5" t="s">
        <v>59</v>
      </c>
      <c r="AQ209" s="5" t="s">
        <v>59</v>
      </c>
      <c r="AR209" s="5" t="s">
        <v>59</v>
      </c>
      <c r="AS209" s="5" t="s">
        <v>59</v>
      </c>
      <c r="AT209" s="5" t="s">
        <v>59</v>
      </c>
      <c r="AU209" s="5" t="s">
        <v>59</v>
      </c>
      <c r="AV209" s="5" t="s">
        <v>59</v>
      </c>
      <c r="AW209" s="5" t="s">
        <v>59</v>
      </c>
      <c r="AX209" s="5" t="s">
        <v>59</v>
      </c>
      <c r="AY209" s="5" t="s">
        <v>59</v>
      </c>
      <c r="AZ209" s="5" t="s">
        <v>59</v>
      </c>
      <c r="BA209" s="5" t="s">
        <v>59</v>
      </c>
      <c r="BB209" s="5" t="s">
        <v>59</v>
      </c>
    </row>
    <row r="210" spans="1:54" x14ac:dyDescent="0.2">
      <c r="A210" s="3" t="s">
        <v>262</v>
      </c>
      <c r="B210" s="4">
        <v>19185484</v>
      </c>
      <c r="C210" s="5" t="s">
        <v>59</v>
      </c>
      <c r="D210" s="5" t="s">
        <v>59</v>
      </c>
      <c r="E210" s="5" t="s">
        <v>59</v>
      </c>
      <c r="F210" s="5" t="s">
        <v>59</v>
      </c>
      <c r="G210" s="5" t="s">
        <v>59</v>
      </c>
      <c r="H210" s="5" t="s">
        <v>59</v>
      </c>
      <c r="I210" s="5" t="s">
        <v>59</v>
      </c>
      <c r="J210" s="5" t="s">
        <v>59</v>
      </c>
      <c r="K210" s="5" t="s">
        <v>59</v>
      </c>
      <c r="L210" s="5" t="s">
        <v>59</v>
      </c>
      <c r="M210" s="5" t="s">
        <v>59</v>
      </c>
      <c r="N210" s="5" t="s">
        <v>59</v>
      </c>
      <c r="O210" s="5" t="s">
        <v>59</v>
      </c>
      <c r="P210" s="5" t="s">
        <v>59</v>
      </c>
      <c r="Q210" s="5" t="s">
        <v>59</v>
      </c>
      <c r="R210" s="5" t="s">
        <v>59</v>
      </c>
      <c r="S210" s="5" t="s">
        <v>59</v>
      </c>
      <c r="T210" s="5" t="s">
        <v>59</v>
      </c>
      <c r="U210" s="5" t="s">
        <v>59</v>
      </c>
      <c r="V210" s="5" t="s">
        <v>59</v>
      </c>
      <c r="W210" s="5" t="s">
        <v>59</v>
      </c>
      <c r="X210" s="5" t="s">
        <v>59</v>
      </c>
      <c r="Y210" s="5" t="s">
        <v>59</v>
      </c>
      <c r="Z210" s="5" t="s">
        <v>59</v>
      </c>
      <c r="AA210" s="5" t="s">
        <v>59</v>
      </c>
      <c r="AB210" s="5" t="s">
        <v>59</v>
      </c>
      <c r="AC210" s="5" t="s">
        <v>59</v>
      </c>
      <c r="AD210" s="5" t="s">
        <v>59</v>
      </c>
      <c r="AE210" s="5" t="s">
        <v>59</v>
      </c>
      <c r="AF210" s="5" t="s">
        <v>59</v>
      </c>
      <c r="AG210" s="5" t="s">
        <v>59</v>
      </c>
      <c r="AH210" s="5" t="s">
        <v>59</v>
      </c>
      <c r="AI210" s="5" t="s">
        <v>59</v>
      </c>
      <c r="AJ210" s="5" t="s">
        <v>59</v>
      </c>
      <c r="AK210" s="5" t="s">
        <v>59</v>
      </c>
      <c r="AL210" s="5" t="s">
        <v>59</v>
      </c>
      <c r="AM210" s="5" t="s">
        <v>59</v>
      </c>
      <c r="AN210" s="5" t="s">
        <v>59</v>
      </c>
      <c r="AO210" s="5" t="s">
        <v>59</v>
      </c>
      <c r="AP210" s="5" t="s">
        <v>59</v>
      </c>
      <c r="AQ210" s="5" t="s">
        <v>59</v>
      </c>
      <c r="AR210" s="5" t="s">
        <v>59</v>
      </c>
      <c r="AS210" s="5" t="s">
        <v>59</v>
      </c>
      <c r="AT210" s="5" t="s">
        <v>59</v>
      </c>
      <c r="AU210" s="5" t="s">
        <v>59</v>
      </c>
      <c r="AV210" s="5" t="s">
        <v>59</v>
      </c>
      <c r="AW210" s="5" t="s">
        <v>59</v>
      </c>
      <c r="AX210" s="5" t="s">
        <v>59</v>
      </c>
      <c r="AY210" s="5" t="s">
        <v>59</v>
      </c>
      <c r="AZ210" s="5" t="s">
        <v>59</v>
      </c>
      <c r="BA210" s="5" t="s">
        <v>59</v>
      </c>
      <c r="BB210" s="5" t="s">
        <v>59</v>
      </c>
    </row>
    <row r="211" spans="1:54" x14ac:dyDescent="0.2">
      <c r="A211" s="3" t="s">
        <v>263</v>
      </c>
      <c r="B211" s="4">
        <v>4814094</v>
      </c>
      <c r="C211" s="5" t="s">
        <v>59</v>
      </c>
      <c r="D211" s="5" t="s">
        <v>59</v>
      </c>
      <c r="E211" s="5" t="s">
        <v>59</v>
      </c>
      <c r="F211" s="5" t="s">
        <v>59</v>
      </c>
      <c r="G211" s="5" t="s">
        <v>59</v>
      </c>
      <c r="H211" s="5" t="s">
        <v>59</v>
      </c>
      <c r="I211" s="5" t="s">
        <v>59</v>
      </c>
      <c r="J211" s="5" t="s">
        <v>59</v>
      </c>
      <c r="K211" s="5" t="s">
        <v>59</v>
      </c>
      <c r="L211" s="5" t="s">
        <v>59</v>
      </c>
      <c r="M211" s="5" t="s">
        <v>59</v>
      </c>
      <c r="N211" s="5" t="s">
        <v>59</v>
      </c>
      <c r="O211" s="5" t="s">
        <v>59</v>
      </c>
      <c r="P211" s="5" t="s">
        <v>59</v>
      </c>
      <c r="Q211" s="5" t="s">
        <v>59</v>
      </c>
      <c r="R211" s="5" t="s">
        <v>59</v>
      </c>
      <c r="S211" s="5" t="s">
        <v>59</v>
      </c>
      <c r="T211" s="5" t="s">
        <v>59</v>
      </c>
      <c r="U211" s="5" t="s">
        <v>59</v>
      </c>
      <c r="V211" s="5" t="s">
        <v>59</v>
      </c>
      <c r="W211" s="5" t="s">
        <v>59</v>
      </c>
      <c r="X211" s="5" t="s">
        <v>59</v>
      </c>
      <c r="Y211" s="5" t="s">
        <v>59</v>
      </c>
      <c r="Z211" s="5" t="s">
        <v>59</v>
      </c>
      <c r="AA211" s="5" t="s">
        <v>59</v>
      </c>
      <c r="AB211" s="5" t="s">
        <v>59</v>
      </c>
      <c r="AC211" s="5" t="s">
        <v>59</v>
      </c>
      <c r="AD211" s="5" t="s">
        <v>59</v>
      </c>
      <c r="AE211" s="5" t="s">
        <v>59</v>
      </c>
      <c r="AF211" s="5" t="s">
        <v>59</v>
      </c>
      <c r="AG211" s="5" t="s">
        <v>59</v>
      </c>
      <c r="AH211" s="5" t="s">
        <v>59</v>
      </c>
      <c r="AI211" s="5" t="s">
        <v>59</v>
      </c>
      <c r="AJ211" s="5" t="s">
        <v>59</v>
      </c>
      <c r="AK211" s="5" t="s">
        <v>59</v>
      </c>
      <c r="AL211" s="5" t="s">
        <v>59</v>
      </c>
      <c r="AM211" s="5" t="s">
        <v>59</v>
      </c>
      <c r="AN211" s="5" t="s">
        <v>59</v>
      </c>
      <c r="AO211" s="5" t="s">
        <v>59</v>
      </c>
      <c r="AP211" s="5" t="s">
        <v>59</v>
      </c>
      <c r="AQ211" s="5" t="s">
        <v>59</v>
      </c>
      <c r="AR211" s="5" t="s">
        <v>59</v>
      </c>
      <c r="AS211" s="5" t="s">
        <v>59</v>
      </c>
      <c r="AT211" s="5" t="s">
        <v>59</v>
      </c>
      <c r="AU211" s="5" t="s">
        <v>59</v>
      </c>
      <c r="AV211" s="5" t="s">
        <v>59</v>
      </c>
      <c r="AW211" s="5" t="s">
        <v>59</v>
      </c>
      <c r="AX211" s="5" t="s">
        <v>59</v>
      </c>
      <c r="AY211" s="5" t="s">
        <v>59</v>
      </c>
      <c r="AZ211" s="5" t="s">
        <v>59</v>
      </c>
      <c r="BA211" s="5" t="s">
        <v>59</v>
      </c>
      <c r="BB211" s="5" t="s">
        <v>59</v>
      </c>
    </row>
    <row r="212" spans="1:54" x14ac:dyDescent="0.2">
      <c r="A212" s="3" t="s">
        <v>264</v>
      </c>
      <c r="B212" s="4">
        <v>4332017</v>
      </c>
      <c r="C212" s="5" t="s">
        <v>59</v>
      </c>
      <c r="D212" s="5" t="s">
        <v>59</v>
      </c>
      <c r="E212" s="5" t="s">
        <v>59</v>
      </c>
      <c r="F212" s="5" t="s">
        <v>59</v>
      </c>
      <c r="G212" s="5" t="s">
        <v>59</v>
      </c>
      <c r="H212" s="5" t="s">
        <v>59</v>
      </c>
      <c r="I212" s="5" t="s">
        <v>59</v>
      </c>
      <c r="J212" s="5" t="s">
        <v>59</v>
      </c>
      <c r="K212" s="5" t="s">
        <v>59</v>
      </c>
      <c r="L212" s="5" t="s">
        <v>59</v>
      </c>
      <c r="M212" s="5" t="s">
        <v>59</v>
      </c>
      <c r="N212" s="5" t="s">
        <v>59</v>
      </c>
      <c r="O212" s="5" t="s">
        <v>59</v>
      </c>
      <c r="P212" s="5" t="s">
        <v>59</v>
      </c>
      <c r="Q212" s="5" t="s">
        <v>59</v>
      </c>
      <c r="R212" s="5" t="s">
        <v>59</v>
      </c>
      <c r="S212" s="5" t="s">
        <v>59</v>
      </c>
      <c r="T212" s="5" t="s">
        <v>59</v>
      </c>
      <c r="U212" s="5" t="s">
        <v>59</v>
      </c>
      <c r="V212" s="5" t="s">
        <v>59</v>
      </c>
      <c r="W212" s="5" t="s">
        <v>59</v>
      </c>
      <c r="X212" s="5" t="s">
        <v>59</v>
      </c>
      <c r="Y212" s="5" t="s">
        <v>59</v>
      </c>
      <c r="Z212" s="5" t="s">
        <v>59</v>
      </c>
      <c r="AA212" s="5" t="s">
        <v>59</v>
      </c>
      <c r="AB212" s="5" t="s">
        <v>59</v>
      </c>
      <c r="AC212" s="5" t="s">
        <v>59</v>
      </c>
      <c r="AD212" s="5" t="s">
        <v>59</v>
      </c>
      <c r="AE212" s="5" t="s">
        <v>59</v>
      </c>
      <c r="AF212" s="5" t="s">
        <v>59</v>
      </c>
      <c r="AG212" s="5" t="s">
        <v>59</v>
      </c>
      <c r="AH212" s="5" t="s">
        <v>59</v>
      </c>
      <c r="AI212" s="5" t="s">
        <v>59</v>
      </c>
      <c r="AJ212" s="5" t="s">
        <v>59</v>
      </c>
      <c r="AK212" s="5" t="s">
        <v>59</v>
      </c>
      <c r="AL212" s="5" t="s">
        <v>59</v>
      </c>
      <c r="AM212" s="5" t="s">
        <v>59</v>
      </c>
      <c r="AN212" s="5" t="s">
        <v>59</v>
      </c>
      <c r="AO212" s="5" t="s">
        <v>59</v>
      </c>
      <c r="AP212" s="5" t="s">
        <v>59</v>
      </c>
      <c r="AQ212" s="5" t="s">
        <v>59</v>
      </c>
      <c r="AR212" s="5" t="s">
        <v>59</v>
      </c>
      <c r="AS212" s="5" t="s">
        <v>59</v>
      </c>
      <c r="AT212" s="5" t="s">
        <v>59</v>
      </c>
      <c r="AU212" s="5" t="s">
        <v>59</v>
      </c>
      <c r="AV212" s="5" t="s">
        <v>59</v>
      </c>
      <c r="AW212" s="5" t="s">
        <v>59</v>
      </c>
      <c r="AX212" s="5" t="s">
        <v>59</v>
      </c>
      <c r="AY212" s="5" t="s">
        <v>59</v>
      </c>
      <c r="AZ212" s="5" t="s">
        <v>59</v>
      </c>
      <c r="BA212" s="5" t="s">
        <v>59</v>
      </c>
      <c r="BB212" s="5" t="s">
        <v>59</v>
      </c>
    </row>
    <row r="213" spans="1:54" x14ac:dyDescent="0.2">
      <c r="A213" s="3" t="s">
        <v>265</v>
      </c>
      <c r="B213" s="4">
        <v>4313252</v>
      </c>
      <c r="C213" s="5" t="s">
        <v>59</v>
      </c>
      <c r="D213" s="5" t="s">
        <v>59</v>
      </c>
      <c r="E213" s="5" t="s">
        <v>59</v>
      </c>
      <c r="F213" s="5" t="s">
        <v>59</v>
      </c>
      <c r="G213" s="5" t="s">
        <v>59</v>
      </c>
      <c r="H213" s="5" t="s">
        <v>59</v>
      </c>
      <c r="I213" s="5" t="s">
        <v>59</v>
      </c>
      <c r="J213" s="5" t="s">
        <v>59</v>
      </c>
      <c r="K213" s="5" t="s">
        <v>59</v>
      </c>
      <c r="L213" s="5" t="s">
        <v>59</v>
      </c>
      <c r="M213" s="5" t="s">
        <v>59</v>
      </c>
      <c r="N213" s="5" t="s">
        <v>59</v>
      </c>
      <c r="O213" s="5" t="s">
        <v>59</v>
      </c>
      <c r="P213" s="5" t="s">
        <v>59</v>
      </c>
      <c r="Q213" s="5" t="s">
        <v>59</v>
      </c>
      <c r="R213" s="5" t="s">
        <v>59</v>
      </c>
      <c r="S213" s="5" t="s">
        <v>59</v>
      </c>
      <c r="T213" s="5" t="s">
        <v>59</v>
      </c>
      <c r="U213" s="5" t="s">
        <v>59</v>
      </c>
      <c r="V213" s="5" t="s">
        <v>59</v>
      </c>
      <c r="W213" s="5" t="s">
        <v>59</v>
      </c>
      <c r="X213" s="5" t="s">
        <v>59</v>
      </c>
      <c r="Y213" s="5" t="s">
        <v>59</v>
      </c>
      <c r="Z213" s="5" t="s">
        <v>59</v>
      </c>
      <c r="AA213" s="5" t="s">
        <v>59</v>
      </c>
      <c r="AB213" s="5" t="s">
        <v>59</v>
      </c>
      <c r="AC213" s="5" t="s">
        <v>59</v>
      </c>
      <c r="AD213" s="5" t="s">
        <v>59</v>
      </c>
      <c r="AE213" s="5" t="s">
        <v>59</v>
      </c>
      <c r="AF213" s="5" t="s">
        <v>59</v>
      </c>
      <c r="AG213" s="5" t="s">
        <v>59</v>
      </c>
      <c r="AH213" s="5" t="s">
        <v>59</v>
      </c>
      <c r="AI213" s="5" t="s">
        <v>59</v>
      </c>
      <c r="AJ213" s="5" t="s">
        <v>59</v>
      </c>
      <c r="AK213" s="5" t="s">
        <v>59</v>
      </c>
      <c r="AL213" s="5" t="s">
        <v>59</v>
      </c>
      <c r="AM213" s="5" t="s">
        <v>59</v>
      </c>
      <c r="AN213" s="5" t="s">
        <v>59</v>
      </c>
      <c r="AO213" s="5" t="s">
        <v>59</v>
      </c>
      <c r="AP213" s="5" t="s">
        <v>59</v>
      </c>
      <c r="AQ213" s="5" t="s">
        <v>59</v>
      </c>
      <c r="AR213" s="5" t="s">
        <v>59</v>
      </c>
      <c r="AS213" s="5" t="s">
        <v>59</v>
      </c>
      <c r="AT213" s="5" t="s">
        <v>59</v>
      </c>
      <c r="AU213" s="5" t="s">
        <v>59</v>
      </c>
      <c r="AV213" s="5" t="s">
        <v>59</v>
      </c>
      <c r="AW213" s="5" t="s">
        <v>59</v>
      </c>
      <c r="AX213" s="5" t="s">
        <v>59</v>
      </c>
      <c r="AY213" s="5" t="s">
        <v>59</v>
      </c>
      <c r="AZ213" s="5" t="s">
        <v>59</v>
      </c>
      <c r="BA213" s="5" t="s">
        <v>59</v>
      </c>
      <c r="BB213" s="5" t="s">
        <v>59</v>
      </c>
    </row>
    <row r="214" spans="1:54" x14ac:dyDescent="0.2">
      <c r="A214" s="3" t="s">
        <v>266</v>
      </c>
      <c r="B214" s="4">
        <v>4226356</v>
      </c>
      <c r="C214" s="6">
        <v>75.412142548974899</v>
      </c>
      <c r="D214" s="6">
        <v>76.083433852091602</v>
      </c>
      <c r="E214" s="6">
        <v>75.551612961839894</v>
      </c>
      <c r="F214" s="6">
        <v>75.000890835096598</v>
      </c>
      <c r="G214" s="6">
        <v>75.179796029061507</v>
      </c>
      <c r="H214" s="6">
        <v>75.827800874771</v>
      </c>
      <c r="I214" s="6">
        <v>75.711856723380293</v>
      </c>
      <c r="J214" s="6">
        <v>75.490786381071302</v>
      </c>
      <c r="K214" s="6">
        <v>75.377664660232398</v>
      </c>
      <c r="L214" s="6">
        <v>76.438401927637599</v>
      </c>
      <c r="M214" s="6">
        <v>75.706276967178994</v>
      </c>
      <c r="N214" s="6">
        <v>75.465611249386896</v>
      </c>
      <c r="O214" s="6">
        <v>76.313800763322206</v>
      </c>
      <c r="P214" s="6">
        <v>76.802295350209405</v>
      </c>
      <c r="Q214" s="6">
        <v>77.109269622796205</v>
      </c>
      <c r="R214" s="6">
        <v>77.187340109466504</v>
      </c>
      <c r="S214" s="6">
        <v>77.289853910931399</v>
      </c>
      <c r="T214" s="6">
        <v>75.564242103245505</v>
      </c>
      <c r="U214" s="6">
        <v>76.247961768415905</v>
      </c>
      <c r="V214" s="6">
        <v>76.236102351717904</v>
      </c>
      <c r="W214" s="6">
        <v>74.991006071481493</v>
      </c>
      <c r="X214" s="6">
        <v>75.023460304249198</v>
      </c>
      <c r="Y214" s="6">
        <v>74.551762585988897</v>
      </c>
      <c r="Z214" s="6">
        <v>74.543492101324802</v>
      </c>
      <c r="AA214" s="6">
        <v>73.849717438989003</v>
      </c>
      <c r="AB214" s="6">
        <v>75.082735386488096</v>
      </c>
      <c r="AC214" s="6">
        <v>73.836433237813793</v>
      </c>
      <c r="AD214" s="6">
        <v>74.456316990647096</v>
      </c>
      <c r="AE214" s="6">
        <v>73.309771641141893</v>
      </c>
      <c r="AF214" s="6">
        <v>74.742773293380793</v>
      </c>
      <c r="AG214" s="6">
        <v>72.657151543038495</v>
      </c>
      <c r="AH214" s="6">
        <v>74.068527510847105</v>
      </c>
      <c r="AI214" s="6">
        <v>75.481011528750201</v>
      </c>
      <c r="AJ214" s="6">
        <v>76.125241899193298</v>
      </c>
      <c r="AK214" s="6">
        <v>77.465436433016507</v>
      </c>
      <c r="AL214" s="6">
        <v>76.824036139825495</v>
      </c>
      <c r="AM214" s="6">
        <v>77.286270588598498</v>
      </c>
      <c r="AN214" s="6">
        <v>78.3923189098942</v>
      </c>
      <c r="AO214" s="6">
        <v>77.488268260498003</v>
      </c>
      <c r="AP214" s="6">
        <v>78.357330536695002</v>
      </c>
      <c r="AQ214" s="6">
        <v>77.771868857852994</v>
      </c>
      <c r="AR214" s="6">
        <v>78.483589169398698</v>
      </c>
      <c r="AS214" s="6">
        <v>77.201185494097402</v>
      </c>
      <c r="AT214" s="6">
        <v>76.776401425678301</v>
      </c>
      <c r="AU214" s="6">
        <v>79.222869898483296</v>
      </c>
      <c r="AV214" s="6">
        <v>80.281816582029904</v>
      </c>
      <c r="AW214" s="6">
        <v>80.874725967585505</v>
      </c>
      <c r="AX214" s="6">
        <v>81.754185338203001</v>
      </c>
      <c r="AY214" s="5" t="s">
        <v>59</v>
      </c>
      <c r="AZ214" s="5" t="s">
        <v>59</v>
      </c>
      <c r="BA214" s="5" t="s">
        <v>59</v>
      </c>
      <c r="BB214" s="5" t="s">
        <v>59</v>
      </c>
    </row>
    <row r="215" spans="1:54" x14ac:dyDescent="0.2">
      <c r="A215" s="3" t="s">
        <v>267</v>
      </c>
      <c r="B215" s="4">
        <v>4293437</v>
      </c>
      <c r="C215" s="6">
        <v>51.677177273262402</v>
      </c>
      <c r="D215" s="6">
        <v>52.118804438905201</v>
      </c>
      <c r="E215" s="6">
        <v>52.226757191938702</v>
      </c>
      <c r="F215" s="6">
        <v>50.4703455389376</v>
      </c>
      <c r="G215" s="6">
        <v>50.630429486190003</v>
      </c>
      <c r="H215" s="6">
        <v>50.107713790248503</v>
      </c>
      <c r="I215" s="6">
        <v>51.845975112412702</v>
      </c>
      <c r="J215" s="6">
        <v>51.493019598266898</v>
      </c>
      <c r="K215" s="6">
        <v>51.7385609323537</v>
      </c>
      <c r="L215" s="6">
        <v>52.594021764308799</v>
      </c>
      <c r="M215" s="6">
        <v>54.494466850484102</v>
      </c>
      <c r="N215" s="6">
        <v>53.908188443328697</v>
      </c>
      <c r="O215" s="6">
        <v>53.106652815875798</v>
      </c>
      <c r="P215" s="6">
        <v>53.753154495065999</v>
      </c>
      <c r="Q215" s="6">
        <v>53.016570061150901</v>
      </c>
      <c r="R215" s="6">
        <v>52.343107872589798</v>
      </c>
      <c r="S215" s="6">
        <v>49.220512907617298</v>
      </c>
      <c r="T215" s="6">
        <v>51.475655215490697</v>
      </c>
      <c r="U215" s="6">
        <v>47.285151604676997</v>
      </c>
      <c r="V215" s="6">
        <v>47.997298744167701</v>
      </c>
      <c r="W215" s="6">
        <v>48.1061088928167</v>
      </c>
      <c r="X215" s="6">
        <v>46.0209024732819</v>
      </c>
      <c r="Y215" s="6">
        <v>47.116368644961099</v>
      </c>
      <c r="Z215" s="6">
        <v>46.320015937915301</v>
      </c>
      <c r="AA215" s="6">
        <v>44.278631162713097</v>
      </c>
      <c r="AB215" s="6">
        <v>43.220311010805801</v>
      </c>
      <c r="AC215" s="6">
        <v>43.352373473035001</v>
      </c>
      <c r="AD215" s="6">
        <v>43.1980943130078</v>
      </c>
      <c r="AE215" s="6">
        <v>46.876377649616501</v>
      </c>
      <c r="AF215" s="6">
        <v>45.974003090710902</v>
      </c>
      <c r="AG215" s="6">
        <v>47.699341950091501</v>
      </c>
      <c r="AH215" s="6">
        <v>53.316370620575597</v>
      </c>
      <c r="AI215" s="6">
        <v>51.4656071771984</v>
      </c>
      <c r="AJ215" s="6">
        <v>55.191728253516303</v>
      </c>
      <c r="AK215" s="6">
        <v>56.899903753609202</v>
      </c>
      <c r="AL215" s="6">
        <v>54.474163260302497</v>
      </c>
      <c r="AM215" s="6">
        <v>59.003959433478002</v>
      </c>
      <c r="AN215" s="6">
        <v>58.1026791242965</v>
      </c>
      <c r="AO215" s="6">
        <v>58.207553340836199</v>
      </c>
      <c r="AP215" s="6">
        <v>58.116774474141302</v>
      </c>
      <c r="AQ215" s="6">
        <v>55.776067179846002</v>
      </c>
      <c r="AR215" s="6">
        <v>55.959518141212897</v>
      </c>
      <c r="AS215" s="6">
        <v>53.938803453108903</v>
      </c>
      <c r="AT215" s="6">
        <v>52.176886116137602</v>
      </c>
      <c r="AU215" s="6">
        <v>55.848560153238303</v>
      </c>
      <c r="AV215" s="6">
        <v>60.552772345991499</v>
      </c>
      <c r="AW215" s="6">
        <v>58.518373553643102</v>
      </c>
      <c r="AX215" s="6">
        <v>60.768777766687897</v>
      </c>
      <c r="AY215" s="5" t="s">
        <v>59</v>
      </c>
      <c r="AZ215" s="5" t="s">
        <v>59</v>
      </c>
      <c r="BA215" s="5" t="s">
        <v>59</v>
      </c>
      <c r="BB215" s="5" t="s">
        <v>59</v>
      </c>
    </row>
    <row r="216" spans="1:54" x14ac:dyDescent="0.2">
      <c r="A216" s="3" t="s">
        <v>268</v>
      </c>
      <c r="B216" s="4">
        <v>4326282</v>
      </c>
      <c r="C216" s="5" t="s">
        <v>59</v>
      </c>
      <c r="D216" s="5" t="s">
        <v>59</v>
      </c>
      <c r="E216" s="5" t="s">
        <v>59</v>
      </c>
      <c r="F216" s="5" t="s">
        <v>59</v>
      </c>
      <c r="G216" s="5" t="s">
        <v>59</v>
      </c>
      <c r="H216" s="5" t="s">
        <v>59</v>
      </c>
      <c r="I216" s="5" t="s">
        <v>59</v>
      </c>
      <c r="J216" s="5" t="s">
        <v>59</v>
      </c>
      <c r="K216" s="5" t="s">
        <v>59</v>
      </c>
      <c r="L216" s="5" t="s">
        <v>59</v>
      </c>
      <c r="M216" s="5" t="s">
        <v>59</v>
      </c>
      <c r="N216" s="5" t="s">
        <v>59</v>
      </c>
      <c r="O216" s="5" t="s">
        <v>59</v>
      </c>
      <c r="P216" s="5" t="s">
        <v>59</v>
      </c>
      <c r="Q216" s="5" t="s">
        <v>59</v>
      </c>
      <c r="R216" s="5" t="s">
        <v>59</v>
      </c>
      <c r="S216" s="5" t="s">
        <v>59</v>
      </c>
      <c r="T216" s="5" t="s">
        <v>59</v>
      </c>
      <c r="U216" s="5" t="s">
        <v>59</v>
      </c>
      <c r="V216" s="5" t="s">
        <v>59</v>
      </c>
      <c r="W216" s="5" t="s">
        <v>59</v>
      </c>
      <c r="X216" s="5" t="s">
        <v>59</v>
      </c>
      <c r="Y216" s="5" t="s">
        <v>59</v>
      </c>
      <c r="Z216" s="5" t="s">
        <v>59</v>
      </c>
      <c r="AA216" s="5" t="s">
        <v>59</v>
      </c>
      <c r="AB216" s="5" t="s">
        <v>59</v>
      </c>
      <c r="AC216" s="5" t="s">
        <v>59</v>
      </c>
      <c r="AD216" s="5" t="s">
        <v>59</v>
      </c>
      <c r="AE216" s="5" t="s">
        <v>59</v>
      </c>
      <c r="AF216" s="5" t="s">
        <v>59</v>
      </c>
      <c r="AG216" s="5" t="s">
        <v>59</v>
      </c>
      <c r="AH216" s="5" t="s">
        <v>59</v>
      </c>
      <c r="AI216" s="5" t="s">
        <v>59</v>
      </c>
      <c r="AJ216" s="5" t="s">
        <v>59</v>
      </c>
      <c r="AK216" s="5" t="s">
        <v>59</v>
      </c>
      <c r="AL216" s="5" t="s">
        <v>59</v>
      </c>
      <c r="AM216" s="5" t="s">
        <v>59</v>
      </c>
      <c r="AN216" s="5" t="s">
        <v>59</v>
      </c>
      <c r="AO216" s="5" t="s">
        <v>59</v>
      </c>
      <c r="AP216" s="5" t="s">
        <v>59</v>
      </c>
      <c r="AQ216" s="5" t="s">
        <v>59</v>
      </c>
      <c r="AR216" s="5" t="s">
        <v>59</v>
      </c>
      <c r="AS216" s="5" t="s">
        <v>59</v>
      </c>
      <c r="AT216" s="5" t="s">
        <v>59</v>
      </c>
      <c r="AU216" s="5" t="s">
        <v>59</v>
      </c>
      <c r="AV216" s="5" t="s">
        <v>59</v>
      </c>
      <c r="AW216" s="5" t="s">
        <v>59</v>
      </c>
      <c r="AX216" s="5" t="s">
        <v>59</v>
      </c>
      <c r="AY216" s="5" t="s">
        <v>59</v>
      </c>
      <c r="AZ216" s="5" t="s">
        <v>59</v>
      </c>
      <c r="BA216" s="5" t="s">
        <v>59</v>
      </c>
      <c r="BB216" s="5" t="s">
        <v>59</v>
      </c>
    </row>
    <row r="217" spans="1:54" x14ac:dyDescent="0.2">
      <c r="A217" s="3" t="s">
        <v>269</v>
      </c>
      <c r="B217" s="4">
        <v>4316796</v>
      </c>
      <c r="C217" s="6">
        <v>75.182992362115797</v>
      </c>
      <c r="D217" s="5" t="s">
        <v>59</v>
      </c>
      <c r="E217" s="5" t="s">
        <v>59</v>
      </c>
      <c r="F217" s="5" t="s">
        <v>59</v>
      </c>
      <c r="G217" s="6">
        <v>66.892231912284302</v>
      </c>
      <c r="H217" s="5" t="s">
        <v>59</v>
      </c>
      <c r="I217" s="5" t="s">
        <v>59</v>
      </c>
      <c r="J217" s="5" t="s">
        <v>59</v>
      </c>
      <c r="K217" s="6">
        <v>61.108205074432703</v>
      </c>
      <c r="L217" s="5" t="s">
        <v>59</v>
      </c>
      <c r="M217" s="5" t="s">
        <v>59</v>
      </c>
      <c r="N217" s="5" t="s">
        <v>59</v>
      </c>
      <c r="O217" s="6">
        <v>59.112829711136499</v>
      </c>
      <c r="P217" s="5" t="s">
        <v>59</v>
      </c>
      <c r="Q217" s="5" t="s">
        <v>59</v>
      </c>
      <c r="R217" s="5" t="s">
        <v>59</v>
      </c>
      <c r="S217" s="6">
        <v>59.965945986526002</v>
      </c>
      <c r="T217" s="5" t="s">
        <v>59</v>
      </c>
      <c r="U217" s="5" t="s">
        <v>59</v>
      </c>
      <c r="V217" s="5" t="s">
        <v>59</v>
      </c>
      <c r="W217" s="5" t="s">
        <v>59</v>
      </c>
      <c r="X217" s="5" t="s">
        <v>59</v>
      </c>
      <c r="Y217" s="5" t="s">
        <v>59</v>
      </c>
      <c r="Z217" s="5" t="s">
        <v>59</v>
      </c>
      <c r="AA217" s="5" t="s">
        <v>59</v>
      </c>
      <c r="AB217" s="5" t="s">
        <v>59</v>
      </c>
      <c r="AC217" s="5" t="s">
        <v>59</v>
      </c>
      <c r="AD217" s="5" t="s">
        <v>59</v>
      </c>
      <c r="AE217" s="5" t="s">
        <v>59</v>
      </c>
      <c r="AF217" s="5" t="s">
        <v>59</v>
      </c>
      <c r="AG217" s="5" t="s">
        <v>59</v>
      </c>
      <c r="AH217" s="5" t="s">
        <v>59</v>
      </c>
      <c r="AI217" s="5" t="s">
        <v>59</v>
      </c>
      <c r="AJ217" s="5" t="s">
        <v>59</v>
      </c>
      <c r="AK217" s="5" t="s">
        <v>59</v>
      </c>
      <c r="AL217" s="5" t="s">
        <v>59</v>
      </c>
      <c r="AM217" s="5" t="s">
        <v>59</v>
      </c>
      <c r="AN217" s="5" t="s">
        <v>59</v>
      </c>
      <c r="AO217" s="5" t="s">
        <v>59</v>
      </c>
      <c r="AP217" s="5" t="s">
        <v>59</v>
      </c>
      <c r="AQ217" s="5" t="s">
        <v>59</v>
      </c>
      <c r="AR217" s="5" t="s">
        <v>59</v>
      </c>
      <c r="AS217" s="5" t="s">
        <v>59</v>
      </c>
      <c r="AT217" s="5" t="s">
        <v>59</v>
      </c>
      <c r="AU217" s="5" t="s">
        <v>59</v>
      </c>
      <c r="AV217" s="5" t="s">
        <v>59</v>
      </c>
      <c r="AW217" s="5" t="s">
        <v>59</v>
      </c>
      <c r="AX217" s="5" t="s">
        <v>59</v>
      </c>
      <c r="AY217" s="5" t="s">
        <v>59</v>
      </c>
      <c r="AZ217" s="5" t="s">
        <v>59</v>
      </c>
      <c r="BA217" s="5" t="s">
        <v>59</v>
      </c>
      <c r="BB217" s="5" t="s">
        <v>59</v>
      </c>
    </row>
    <row r="218" spans="1:54" x14ac:dyDescent="0.2">
      <c r="A218" s="3" t="s">
        <v>270</v>
      </c>
      <c r="B218" s="4">
        <v>4659509</v>
      </c>
      <c r="C218" s="5" t="s">
        <v>59</v>
      </c>
      <c r="D218" s="5" t="s">
        <v>59</v>
      </c>
      <c r="E218" s="5" t="s">
        <v>59</v>
      </c>
      <c r="F218" s="5" t="s">
        <v>59</v>
      </c>
      <c r="G218" s="5" t="s">
        <v>59</v>
      </c>
      <c r="H218" s="5" t="s">
        <v>59</v>
      </c>
      <c r="I218" s="5" t="s">
        <v>59</v>
      </c>
      <c r="J218" s="5" t="s">
        <v>59</v>
      </c>
      <c r="K218" s="5" t="s">
        <v>59</v>
      </c>
      <c r="L218" s="5" t="s">
        <v>59</v>
      </c>
      <c r="M218" s="5" t="s">
        <v>59</v>
      </c>
      <c r="N218" s="5" t="s">
        <v>59</v>
      </c>
      <c r="O218" s="5" t="s">
        <v>59</v>
      </c>
      <c r="P218" s="5" t="s">
        <v>59</v>
      </c>
      <c r="Q218" s="5" t="s">
        <v>59</v>
      </c>
      <c r="R218" s="5" t="s">
        <v>59</v>
      </c>
      <c r="S218" s="5" t="s">
        <v>59</v>
      </c>
      <c r="T218" s="5" t="s">
        <v>59</v>
      </c>
      <c r="U218" s="5" t="s">
        <v>59</v>
      </c>
      <c r="V218" s="5" t="s">
        <v>59</v>
      </c>
      <c r="W218" s="5" t="s">
        <v>59</v>
      </c>
      <c r="X218" s="5" t="s">
        <v>59</v>
      </c>
      <c r="Y218" s="5" t="s">
        <v>59</v>
      </c>
      <c r="Z218" s="5" t="s">
        <v>59</v>
      </c>
      <c r="AA218" s="5" t="s">
        <v>59</v>
      </c>
      <c r="AB218" s="5" t="s">
        <v>59</v>
      </c>
      <c r="AC218" s="5" t="s">
        <v>59</v>
      </c>
      <c r="AD218" s="5" t="s">
        <v>59</v>
      </c>
      <c r="AE218" s="5" t="s">
        <v>59</v>
      </c>
      <c r="AF218" s="5" t="s">
        <v>59</v>
      </c>
      <c r="AG218" s="5" t="s">
        <v>59</v>
      </c>
      <c r="AH218" s="5" t="s">
        <v>59</v>
      </c>
      <c r="AI218" s="5" t="s">
        <v>59</v>
      </c>
      <c r="AJ218" s="5" t="s">
        <v>59</v>
      </c>
      <c r="AK218" s="5" t="s">
        <v>59</v>
      </c>
      <c r="AL218" s="5" t="s">
        <v>59</v>
      </c>
      <c r="AM218" s="5" t="s">
        <v>59</v>
      </c>
      <c r="AN218" s="5" t="s">
        <v>59</v>
      </c>
      <c r="AO218" s="5" t="s">
        <v>59</v>
      </c>
      <c r="AP218" s="5" t="s">
        <v>59</v>
      </c>
      <c r="AQ218" s="5" t="s">
        <v>59</v>
      </c>
      <c r="AR218" s="5" t="s">
        <v>59</v>
      </c>
      <c r="AS218" s="5" t="s">
        <v>59</v>
      </c>
      <c r="AT218" s="5" t="s">
        <v>59</v>
      </c>
      <c r="AU218" s="5" t="s">
        <v>59</v>
      </c>
      <c r="AV218" s="5" t="s">
        <v>59</v>
      </c>
      <c r="AW218" s="5" t="s">
        <v>59</v>
      </c>
      <c r="AX218" s="5" t="s">
        <v>59</v>
      </c>
      <c r="AY218" s="5" t="s">
        <v>59</v>
      </c>
      <c r="AZ218" s="5" t="s">
        <v>59</v>
      </c>
      <c r="BA218" s="5" t="s">
        <v>59</v>
      </c>
      <c r="BB218" s="5" t="s">
        <v>59</v>
      </c>
    </row>
    <row r="219" spans="1:54" x14ac:dyDescent="0.2">
      <c r="A219" s="3" t="s">
        <v>271</v>
      </c>
      <c r="B219" s="4">
        <v>4806388</v>
      </c>
      <c r="C219" s="6">
        <v>84.981374453656102</v>
      </c>
      <c r="D219" s="5" t="s">
        <v>59</v>
      </c>
      <c r="E219" s="6">
        <v>79.087863399577103</v>
      </c>
      <c r="F219" s="6">
        <v>79.199482698239905</v>
      </c>
      <c r="G219" s="6">
        <v>79.587705753007299</v>
      </c>
      <c r="H219" s="5" t="s">
        <v>59</v>
      </c>
      <c r="I219" s="5" t="s">
        <v>59</v>
      </c>
      <c r="J219" s="6">
        <v>78.814882021073402</v>
      </c>
      <c r="K219" s="6">
        <v>79.852739045527699</v>
      </c>
      <c r="L219" s="5" t="s">
        <v>59</v>
      </c>
      <c r="M219" s="6">
        <v>79.450836332220305</v>
      </c>
      <c r="N219" s="5" t="s">
        <v>59</v>
      </c>
      <c r="O219" s="6">
        <v>79.620574469035603</v>
      </c>
      <c r="P219" s="5" t="s">
        <v>59</v>
      </c>
      <c r="Q219" s="6">
        <v>78.588710751467204</v>
      </c>
      <c r="R219" s="5" t="s">
        <v>59</v>
      </c>
      <c r="S219" s="6">
        <v>76.912415592101894</v>
      </c>
      <c r="T219" s="6">
        <v>74.606053164959505</v>
      </c>
      <c r="U219" s="5" t="s">
        <v>59</v>
      </c>
      <c r="V219" s="5" t="s">
        <v>59</v>
      </c>
      <c r="W219" s="6">
        <v>78.170556072629907</v>
      </c>
      <c r="X219" s="5" t="s">
        <v>59</v>
      </c>
      <c r="Y219" s="6">
        <v>79.628107462945096</v>
      </c>
      <c r="Z219" s="5" t="s">
        <v>59</v>
      </c>
      <c r="AA219" s="6">
        <v>79.254666575200005</v>
      </c>
      <c r="AB219" s="6">
        <v>83.944719325766101</v>
      </c>
      <c r="AC219" s="5" t="s">
        <v>59</v>
      </c>
      <c r="AD219" s="5" t="s">
        <v>59</v>
      </c>
      <c r="AE219" s="5" t="s">
        <v>59</v>
      </c>
      <c r="AF219" s="5" t="s">
        <v>59</v>
      </c>
      <c r="AG219" s="5" t="s">
        <v>59</v>
      </c>
      <c r="AH219" s="5" t="s">
        <v>59</v>
      </c>
      <c r="AI219" s="5" t="s">
        <v>59</v>
      </c>
      <c r="AJ219" s="5" t="s">
        <v>59</v>
      </c>
      <c r="AK219" s="5" t="s">
        <v>59</v>
      </c>
      <c r="AL219" s="5" t="s">
        <v>59</v>
      </c>
      <c r="AM219" s="5" t="s">
        <v>59</v>
      </c>
      <c r="AN219" s="5" t="s">
        <v>59</v>
      </c>
      <c r="AO219" s="5" t="s">
        <v>59</v>
      </c>
      <c r="AP219" s="5" t="s">
        <v>59</v>
      </c>
      <c r="AQ219" s="5" t="s">
        <v>59</v>
      </c>
      <c r="AR219" s="5" t="s">
        <v>59</v>
      </c>
      <c r="AS219" s="5" t="s">
        <v>59</v>
      </c>
      <c r="AT219" s="5" t="s">
        <v>59</v>
      </c>
      <c r="AU219" s="5" t="s">
        <v>59</v>
      </c>
      <c r="AV219" s="5" t="s">
        <v>59</v>
      </c>
      <c r="AW219" s="5" t="s">
        <v>59</v>
      </c>
      <c r="AX219" s="5" t="s">
        <v>59</v>
      </c>
      <c r="AY219" s="5" t="s">
        <v>59</v>
      </c>
      <c r="AZ219" s="5" t="s">
        <v>59</v>
      </c>
      <c r="BA219" s="5" t="s">
        <v>59</v>
      </c>
      <c r="BB219" s="5" t="s">
        <v>59</v>
      </c>
    </row>
    <row r="220" spans="1:54" x14ac:dyDescent="0.2">
      <c r="A220" s="3" t="s">
        <v>272</v>
      </c>
      <c r="B220" s="4">
        <v>4649864</v>
      </c>
      <c r="C220" s="6">
        <v>76.136393249255505</v>
      </c>
      <c r="D220" s="6">
        <v>74.703677488600107</v>
      </c>
      <c r="E220" s="6">
        <v>77.178073073032493</v>
      </c>
      <c r="F220" s="6">
        <v>77.592238397798994</v>
      </c>
      <c r="G220" s="6">
        <v>76.063106602223499</v>
      </c>
      <c r="H220" s="6">
        <v>76.863314945772004</v>
      </c>
      <c r="I220" s="6">
        <v>80.064891673624999</v>
      </c>
      <c r="J220" s="6">
        <v>78.607575740294905</v>
      </c>
      <c r="K220" s="6">
        <v>77.861145005189798</v>
      </c>
      <c r="L220" s="6">
        <v>78.547181953771698</v>
      </c>
      <c r="M220" s="6">
        <v>78.506896233946193</v>
      </c>
      <c r="N220" s="6">
        <v>76.121513447026103</v>
      </c>
      <c r="O220" s="5" t="s">
        <v>59</v>
      </c>
      <c r="P220" s="6">
        <v>75.002318395343906</v>
      </c>
      <c r="Q220" s="6">
        <v>75.393317494799803</v>
      </c>
      <c r="R220" s="6">
        <v>75.994383906539497</v>
      </c>
      <c r="S220" s="6">
        <v>67.845123747819301</v>
      </c>
      <c r="T220" s="6">
        <v>69.514508954750198</v>
      </c>
      <c r="U220" s="6">
        <v>69.029359287298902</v>
      </c>
      <c r="V220" s="6">
        <v>72.431680571761007</v>
      </c>
      <c r="W220" s="6">
        <v>67.893147417299701</v>
      </c>
      <c r="X220" s="6">
        <v>69.461074879927395</v>
      </c>
      <c r="Y220" s="6">
        <v>68.686832485202999</v>
      </c>
      <c r="Z220" s="6">
        <v>68.291316897421098</v>
      </c>
      <c r="AA220" s="6">
        <v>68.325185764868706</v>
      </c>
      <c r="AB220" s="6">
        <v>69.395511422525502</v>
      </c>
      <c r="AC220" s="6">
        <v>71.840035630967705</v>
      </c>
      <c r="AD220" s="5" t="s">
        <v>59</v>
      </c>
      <c r="AE220" s="5" t="s">
        <v>59</v>
      </c>
      <c r="AF220" s="5" t="s">
        <v>59</v>
      </c>
      <c r="AG220" s="5" t="s">
        <v>59</v>
      </c>
      <c r="AH220" s="5" t="s">
        <v>59</v>
      </c>
      <c r="AI220" s="5" t="s">
        <v>59</v>
      </c>
      <c r="AJ220" s="5" t="s">
        <v>59</v>
      </c>
      <c r="AK220" s="5" t="s">
        <v>59</v>
      </c>
      <c r="AL220" s="5" t="s">
        <v>59</v>
      </c>
      <c r="AM220" s="5" t="s">
        <v>59</v>
      </c>
      <c r="AN220" s="5" t="s">
        <v>59</v>
      </c>
      <c r="AO220" s="5" t="s">
        <v>59</v>
      </c>
      <c r="AP220" s="5" t="s">
        <v>59</v>
      </c>
      <c r="AQ220" s="5" t="s">
        <v>59</v>
      </c>
      <c r="AR220" s="5" t="s">
        <v>59</v>
      </c>
      <c r="AS220" s="5" t="s">
        <v>59</v>
      </c>
      <c r="AT220" s="5" t="s">
        <v>59</v>
      </c>
      <c r="AU220" s="5" t="s">
        <v>59</v>
      </c>
      <c r="AV220" s="5" t="s">
        <v>59</v>
      </c>
      <c r="AW220" s="5" t="s">
        <v>59</v>
      </c>
      <c r="AX220" s="5" t="s">
        <v>59</v>
      </c>
      <c r="AY220" s="5" t="s">
        <v>59</v>
      </c>
      <c r="AZ220" s="5" t="s">
        <v>59</v>
      </c>
      <c r="BA220" s="5" t="s">
        <v>59</v>
      </c>
      <c r="BB220" s="5" t="s">
        <v>59</v>
      </c>
    </row>
    <row r="221" spans="1:54" x14ac:dyDescent="0.2">
      <c r="A221" s="3" t="s">
        <v>273</v>
      </c>
      <c r="B221" s="4">
        <v>4809080</v>
      </c>
      <c r="C221" s="5" t="s">
        <v>59</v>
      </c>
      <c r="D221" s="5" t="s">
        <v>59</v>
      </c>
      <c r="E221" s="5" t="s">
        <v>59</v>
      </c>
      <c r="F221" s="5" t="s">
        <v>59</v>
      </c>
      <c r="G221" s="5" t="s">
        <v>59</v>
      </c>
      <c r="H221" s="5" t="s">
        <v>59</v>
      </c>
      <c r="I221" s="5" t="s">
        <v>59</v>
      </c>
      <c r="J221" s="5" t="s">
        <v>59</v>
      </c>
      <c r="K221" s="5" t="s">
        <v>59</v>
      </c>
      <c r="L221" s="5" t="s">
        <v>59</v>
      </c>
      <c r="M221" s="5" t="s">
        <v>59</v>
      </c>
      <c r="N221" s="5" t="s">
        <v>59</v>
      </c>
      <c r="O221" s="5" t="s">
        <v>59</v>
      </c>
      <c r="P221" s="5" t="s">
        <v>59</v>
      </c>
      <c r="Q221" s="5" t="s">
        <v>59</v>
      </c>
      <c r="R221" s="5" t="s">
        <v>59</v>
      </c>
      <c r="S221" s="5" t="s">
        <v>59</v>
      </c>
      <c r="T221" s="5" t="s">
        <v>59</v>
      </c>
      <c r="U221" s="5" t="s">
        <v>59</v>
      </c>
      <c r="V221" s="5" t="s">
        <v>59</v>
      </c>
      <c r="W221" s="5" t="s">
        <v>59</v>
      </c>
      <c r="X221" s="5" t="s">
        <v>59</v>
      </c>
      <c r="Y221" s="5" t="s">
        <v>59</v>
      </c>
      <c r="Z221" s="5" t="s">
        <v>59</v>
      </c>
      <c r="AA221" s="5" t="s">
        <v>59</v>
      </c>
      <c r="AB221" s="5" t="s">
        <v>59</v>
      </c>
      <c r="AC221" s="5" t="s">
        <v>59</v>
      </c>
      <c r="AD221" s="5" t="s">
        <v>59</v>
      </c>
      <c r="AE221" s="5" t="s">
        <v>59</v>
      </c>
      <c r="AF221" s="5" t="s">
        <v>59</v>
      </c>
      <c r="AG221" s="5" t="s">
        <v>59</v>
      </c>
      <c r="AH221" s="5" t="s">
        <v>59</v>
      </c>
      <c r="AI221" s="5" t="s">
        <v>59</v>
      </c>
      <c r="AJ221" s="5" t="s">
        <v>59</v>
      </c>
      <c r="AK221" s="5" t="s">
        <v>59</v>
      </c>
      <c r="AL221" s="5" t="s">
        <v>59</v>
      </c>
      <c r="AM221" s="5" t="s">
        <v>59</v>
      </c>
      <c r="AN221" s="5" t="s">
        <v>59</v>
      </c>
      <c r="AO221" s="5" t="s">
        <v>59</v>
      </c>
      <c r="AP221" s="5" t="s">
        <v>59</v>
      </c>
      <c r="AQ221" s="5" t="s">
        <v>59</v>
      </c>
      <c r="AR221" s="5" t="s">
        <v>59</v>
      </c>
      <c r="AS221" s="5" t="s">
        <v>59</v>
      </c>
      <c r="AT221" s="5" t="s">
        <v>59</v>
      </c>
      <c r="AU221" s="5" t="s">
        <v>59</v>
      </c>
      <c r="AV221" s="5" t="s">
        <v>59</v>
      </c>
      <c r="AW221" s="5" t="s">
        <v>59</v>
      </c>
      <c r="AX221" s="5" t="s">
        <v>59</v>
      </c>
      <c r="AY221" s="5" t="s">
        <v>59</v>
      </c>
      <c r="AZ221" s="5" t="s">
        <v>59</v>
      </c>
      <c r="BA221" s="5" t="s">
        <v>59</v>
      </c>
      <c r="BB221" s="5" t="s">
        <v>59</v>
      </c>
    </row>
    <row r="222" spans="1:54" x14ac:dyDescent="0.2">
      <c r="A222" s="3" t="s">
        <v>274</v>
      </c>
      <c r="B222" s="4">
        <v>4558522</v>
      </c>
      <c r="C222" s="5" t="s">
        <v>59</v>
      </c>
      <c r="D222" s="5" t="s">
        <v>59</v>
      </c>
      <c r="E222" s="5" t="s">
        <v>59</v>
      </c>
      <c r="F222" s="5" t="s">
        <v>59</v>
      </c>
      <c r="G222" s="5" t="s">
        <v>59</v>
      </c>
      <c r="H222" s="5" t="s">
        <v>59</v>
      </c>
      <c r="I222" s="5" t="s">
        <v>59</v>
      </c>
      <c r="J222" s="5" t="s">
        <v>59</v>
      </c>
      <c r="K222" s="5" t="s">
        <v>59</v>
      </c>
      <c r="L222" s="5" t="s">
        <v>59</v>
      </c>
      <c r="M222" s="5" t="s">
        <v>59</v>
      </c>
      <c r="N222" s="5" t="s">
        <v>59</v>
      </c>
      <c r="O222" s="5" t="s">
        <v>59</v>
      </c>
      <c r="P222" s="5" t="s">
        <v>59</v>
      </c>
      <c r="Q222" s="5" t="s">
        <v>59</v>
      </c>
      <c r="R222" s="5" t="s">
        <v>59</v>
      </c>
      <c r="S222" s="5" t="s">
        <v>59</v>
      </c>
      <c r="T222" s="5" t="s">
        <v>59</v>
      </c>
      <c r="U222" s="5" t="s">
        <v>59</v>
      </c>
      <c r="V222" s="5" t="s">
        <v>59</v>
      </c>
      <c r="W222" s="5" t="s">
        <v>59</v>
      </c>
      <c r="X222" s="5" t="s">
        <v>59</v>
      </c>
      <c r="Y222" s="5" t="s">
        <v>59</v>
      </c>
      <c r="Z222" s="5" t="s">
        <v>59</v>
      </c>
      <c r="AA222" s="5" t="s">
        <v>59</v>
      </c>
      <c r="AB222" s="5" t="s">
        <v>59</v>
      </c>
      <c r="AC222" s="5" t="s">
        <v>59</v>
      </c>
      <c r="AD222" s="5" t="s">
        <v>59</v>
      </c>
      <c r="AE222" s="5" t="s">
        <v>59</v>
      </c>
      <c r="AF222" s="5" t="s">
        <v>59</v>
      </c>
      <c r="AG222" s="5" t="s">
        <v>59</v>
      </c>
      <c r="AH222" s="5" t="s">
        <v>59</v>
      </c>
      <c r="AI222" s="5" t="s">
        <v>59</v>
      </c>
      <c r="AJ222" s="5" t="s">
        <v>59</v>
      </c>
      <c r="AK222" s="5" t="s">
        <v>59</v>
      </c>
      <c r="AL222" s="5" t="s">
        <v>59</v>
      </c>
      <c r="AM222" s="5" t="s">
        <v>59</v>
      </c>
      <c r="AN222" s="5" t="s">
        <v>59</v>
      </c>
      <c r="AO222" s="5" t="s">
        <v>59</v>
      </c>
      <c r="AP222" s="5" t="s">
        <v>59</v>
      </c>
      <c r="AQ222" s="5" t="s">
        <v>59</v>
      </c>
      <c r="AR222" s="5" t="s">
        <v>59</v>
      </c>
      <c r="AS222" s="5" t="s">
        <v>59</v>
      </c>
      <c r="AT222" s="5" t="s">
        <v>59</v>
      </c>
      <c r="AU222" s="5" t="s">
        <v>59</v>
      </c>
      <c r="AV222" s="5" t="s">
        <v>59</v>
      </c>
      <c r="AW222" s="5" t="s">
        <v>59</v>
      </c>
      <c r="AX222" s="5" t="s">
        <v>59</v>
      </c>
      <c r="AY222" s="5" t="s">
        <v>59</v>
      </c>
      <c r="AZ222" s="5" t="s">
        <v>59</v>
      </c>
      <c r="BA222" s="5" t="s">
        <v>59</v>
      </c>
      <c r="BB222" s="5" t="s">
        <v>59</v>
      </c>
    </row>
    <row r="223" spans="1:54" x14ac:dyDescent="0.2">
      <c r="A223" s="3" t="s">
        <v>275</v>
      </c>
      <c r="B223" s="4">
        <v>7165001</v>
      </c>
      <c r="C223" s="6">
        <v>72.162224118945701</v>
      </c>
      <c r="D223" s="6">
        <v>71.992437635702501</v>
      </c>
      <c r="E223" s="6">
        <v>71.667249334832107</v>
      </c>
      <c r="F223" s="6">
        <v>71.224004830667099</v>
      </c>
      <c r="G223" s="6">
        <v>70.037053379645997</v>
      </c>
      <c r="H223" s="5" t="s">
        <v>59</v>
      </c>
      <c r="I223" s="6">
        <v>67.284748347839695</v>
      </c>
      <c r="J223" s="5" t="s">
        <v>59</v>
      </c>
      <c r="K223" s="6">
        <v>64.890701116305493</v>
      </c>
      <c r="L223" s="6">
        <v>64.526550781024099</v>
      </c>
      <c r="M223" s="6">
        <v>63.492319944753703</v>
      </c>
      <c r="N223" s="5" t="s">
        <v>59</v>
      </c>
      <c r="O223" s="6">
        <v>58.685723563831601</v>
      </c>
      <c r="P223" s="6">
        <v>56.795540358939299</v>
      </c>
      <c r="Q223" s="6">
        <v>56.6477621450668</v>
      </c>
      <c r="R223" s="6">
        <v>57.002411519994503</v>
      </c>
      <c r="S223" s="5" t="s">
        <v>59</v>
      </c>
      <c r="T223" s="5" t="s">
        <v>59</v>
      </c>
      <c r="U223" s="5" t="s">
        <v>59</v>
      </c>
      <c r="V223" s="5" t="s">
        <v>59</v>
      </c>
      <c r="W223" s="5" t="s">
        <v>59</v>
      </c>
      <c r="X223" s="5" t="s">
        <v>59</v>
      </c>
      <c r="Y223" s="5" t="s">
        <v>59</v>
      </c>
      <c r="Z223" s="5" t="s">
        <v>59</v>
      </c>
      <c r="AA223" s="5" t="s">
        <v>59</v>
      </c>
      <c r="AB223" s="5" t="s">
        <v>59</v>
      </c>
      <c r="AC223" s="5" t="s">
        <v>59</v>
      </c>
      <c r="AD223" s="5" t="s">
        <v>59</v>
      </c>
      <c r="AE223" s="5" t="s">
        <v>59</v>
      </c>
      <c r="AF223" s="5" t="s">
        <v>59</v>
      </c>
      <c r="AG223" s="5" t="s">
        <v>59</v>
      </c>
      <c r="AH223" s="5" t="s">
        <v>59</v>
      </c>
      <c r="AI223" s="5" t="s">
        <v>59</v>
      </c>
      <c r="AJ223" s="5" t="s">
        <v>59</v>
      </c>
      <c r="AK223" s="5" t="s">
        <v>59</v>
      </c>
      <c r="AL223" s="5" t="s">
        <v>59</v>
      </c>
      <c r="AM223" s="5" t="s">
        <v>59</v>
      </c>
      <c r="AN223" s="5" t="s">
        <v>59</v>
      </c>
      <c r="AO223" s="5" t="s">
        <v>59</v>
      </c>
      <c r="AP223" s="5" t="s">
        <v>59</v>
      </c>
      <c r="AQ223" s="5" t="s">
        <v>59</v>
      </c>
      <c r="AR223" s="5" t="s">
        <v>59</v>
      </c>
      <c r="AS223" s="5" t="s">
        <v>59</v>
      </c>
      <c r="AT223" s="5" t="s">
        <v>59</v>
      </c>
      <c r="AU223" s="5" t="s">
        <v>59</v>
      </c>
      <c r="AV223" s="5" t="s">
        <v>59</v>
      </c>
      <c r="AW223" s="5" t="s">
        <v>59</v>
      </c>
      <c r="AX223" s="5" t="s">
        <v>59</v>
      </c>
      <c r="AY223" s="5" t="s">
        <v>59</v>
      </c>
      <c r="AZ223" s="5" t="s">
        <v>59</v>
      </c>
      <c r="BA223" s="5" t="s">
        <v>59</v>
      </c>
      <c r="BB223" s="5" t="s">
        <v>59</v>
      </c>
    </row>
    <row r="224" spans="1:54" x14ac:dyDescent="0.2">
      <c r="A224" s="3" t="s">
        <v>276</v>
      </c>
      <c r="B224" s="4">
        <v>4822454</v>
      </c>
      <c r="C224" s="6">
        <v>86.995356905778195</v>
      </c>
      <c r="D224" s="5" t="s">
        <v>59</v>
      </c>
      <c r="E224" s="5" t="s">
        <v>59</v>
      </c>
      <c r="F224" s="5" t="s">
        <v>59</v>
      </c>
      <c r="G224" s="6">
        <v>88.384111893267601</v>
      </c>
      <c r="H224" s="5" t="s">
        <v>59</v>
      </c>
      <c r="I224" s="5" t="s">
        <v>59</v>
      </c>
      <c r="J224" s="5" t="s">
        <v>59</v>
      </c>
      <c r="K224" s="6">
        <v>86.161192142668995</v>
      </c>
      <c r="L224" s="6">
        <v>87.277826347517802</v>
      </c>
      <c r="M224" s="6">
        <v>88.853006818633503</v>
      </c>
      <c r="N224" s="6">
        <v>90.047807122986598</v>
      </c>
      <c r="O224" s="6">
        <v>86.9346642792609</v>
      </c>
      <c r="P224" s="6">
        <v>86.806522965372594</v>
      </c>
      <c r="Q224" s="6">
        <v>86.458661674554406</v>
      </c>
      <c r="R224" s="6">
        <v>86.177064077973</v>
      </c>
      <c r="S224" s="6">
        <v>83.370053639714996</v>
      </c>
      <c r="T224" s="6">
        <v>82.891422923065505</v>
      </c>
      <c r="U224" s="5" t="s">
        <v>59</v>
      </c>
      <c r="V224" s="5" t="s">
        <v>59</v>
      </c>
      <c r="W224" s="5" t="s">
        <v>59</v>
      </c>
      <c r="X224" s="5" t="s">
        <v>59</v>
      </c>
      <c r="Y224" s="5" t="s">
        <v>59</v>
      </c>
      <c r="Z224" s="5" t="s">
        <v>59</v>
      </c>
      <c r="AA224" s="5" t="s">
        <v>59</v>
      </c>
      <c r="AB224" s="5" t="s">
        <v>59</v>
      </c>
      <c r="AC224" s="5" t="s">
        <v>59</v>
      </c>
      <c r="AD224" s="5" t="s">
        <v>59</v>
      </c>
      <c r="AE224" s="5" t="s">
        <v>59</v>
      </c>
      <c r="AF224" s="5" t="s">
        <v>59</v>
      </c>
      <c r="AG224" s="5" t="s">
        <v>59</v>
      </c>
      <c r="AH224" s="5" t="s">
        <v>59</v>
      </c>
      <c r="AI224" s="5" t="s">
        <v>59</v>
      </c>
      <c r="AJ224" s="5" t="s">
        <v>59</v>
      </c>
      <c r="AK224" s="5" t="s">
        <v>59</v>
      </c>
      <c r="AL224" s="5" t="s">
        <v>59</v>
      </c>
      <c r="AM224" s="5" t="s">
        <v>59</v>
      </c>
      <c r="AN224" s="5" t="s">
        <v>59</v>
      </c>
      <c r="AO224" s="5" t="s">
        <v>59</v>
      </c>
      <c r="AP224" s="5" t="s">
        <v>59</v>
      </c>
      <c r="AQ224" s="5" t="s">
        <v>59</v>
      </c>
      <c r="AR224" s="5" t="s">
        <v>59</v>
      </c>
      <c r="AS224" s="5" t="s">
        <v>59</v>
      </c>
      <c r="AT224" s="5" t="s">
        <v>59</v>
      </c>
      <c r="AU224" s="5" t="s">
        <v>59</v>
      </c>
      <c r="AV224" s="5" t="s">
        <v>59</v>
      </c>
      <c r="AW224" s="5" t="s">
        <v>59</v>
      </c>
      <c r="AX224" s="5" t="s">
        <v>59</v>
      </c>
      <c r="AY224" s="5" t="s">
        <v>59</v>
      </c>
      <c r="AZ224" s="5" t="s">
        <v>59</v>
      </c>
      <c r="BA224" s="5" t="s">
        <v>59</v>
      </c>
      <c r="BB224" s="5" t="s">
        <v>59</v>
      </c>
    </row>
    <row r="225" spans="1:54" x14ac:dyDescent="0.2">
      <c r="A225" s="3" t="s">
        <v>277</v>
      </c>
      <c r="B225" s="4">
        <v>4307138</v>
      </c>
      <c r="C225" s="6">
        <v>76.938498333963395</v>
      </c>
      <c r="D225" s="6">
        <v>78.396769326802598</v>
      </c>
      <c r="E225" s="6">
        <v>77.294998712425098</v>
      </c>
      <c r="F225" s="6">
        <v>75.4363763170185</v>
      </c>
      <c r="G225" s="6">
        <v>76.6991017732865</v>
      </c>
      <c r="H225" s="6">
        <v>76.944218808224704</v>
      </c>
      <c r="I225" s="6">
        <v>78.756096774213205</v>
      </c>
      <c r="J225" s="6">
        <v>77.075291781197507</v>
      </c>
      <c r="K225" s="6">
        <v>74.078465920730295</v>
      </c>
      <c r="L225" s="6">
        <v>78.483095364652996</v>
      </c>
      <c r="M225" s="6">
        <v>79.235968134788806</v>
      </c>
      <c r="N225" s="6">
        <v>76.092637609041901</v>
      </c>
      <c r="O225" s="6">
        <v>75.4203142345131</v>
      </c>
      <c r="P225" s="6">
        <v>77.596903370204203</v>
      </c>
      <c r="Q225" s="6">
        <v>71.758755924057795</v>
      </c>
      <c r="R225" s="6">
        <v>73.731634202276098</v>
      </c>
      <c r="S225" s="6">
        <v>73.797400024897897</v>
      </c>
      <c r="T225" s="6">
        <v>72.198404428155001</v>
      </c>
      <c r="U225" s="6">
        <v>72.135301780051606</v>
      </c>
      <c r="V225" s="6">
        <v>70.612940828927904</v>
      </c>
      <c r="W225" s="6">
        <v>72.491675189225305</v>
      </c>
      <c r="X225" s="6">
        <v>73.0571760533646</v>
      </c>
      <c r="Y225" s="6">
        <v>72.570570490901801</v>
      </c>
      <c r="Z225" s="6">
        <v>72.431485631465804</v>
      </c>
      <c r="AA225" s="6">
        <v>70.751289762172703</v>
      </c>
      <c r="AB225" s="6">
        <v>70.817995445976095</v>
      </c>
      <c r="AC225" s="5" t="s">
        <v>59</v>
      </c>
      <c r="AD225" s="5" t="s">
        <v>59</v>
      </c>
      <c r="AE225" s="5" t="s">
        <v>59</v>
      </c>
      <c r="AF225" s="5" t="s">
        <v>59</v>
      </c>
      <c r="AG225" s="5" t="s">
        <v>59</v>
      </c>
      <c r="AH225" s="5" t="s">
        <v>59</v>
      </c>
      <c r="AI225" s="5" t="s">
        <v>59</v>
      </c>
      <c r="AJ225" s="5" t="s">
        <v>59</v>
      </c>
      <c r="AK225" s="5" t="s">
        <v>59</v>
      </c>
      <c r="AL225" s="5" t="s">
        <v>59</v>
      </c>
      <c r="AM225" s="5" t="s">
        <v>59</v>
      </c>
      <c r="AN225" s="5" t="s">
        <v>59</v>
      </c>
      <c r="AO225" s="5" t="s">
        <v>59</v>
      </c>
      <c r="AP225" s="5" t="s">
        <v>59</v>
      </c>
      <c r="AQ225" s="5" t="s">
        <v>59</v>
      </c>
      <c r="AR225" s="5" t="s">
        <v>59</v>
      </c>
      <c r="AS225" s="5" t="s">
        <v>59</v>
      </c>
      <c r="AT225" s="5" t="s">
        <v>59</v>
      </c>
      <c r="AU225" s="5" t="s">
        <v>59</v>
      </c>
      <c r="AV225" s="5" t="s">
        <v>59</v>
      </c>
      <c r="AW225" s="5" t="s">
        <v>59</v>
      </c>
      <c r="AX225" s="5" t="s">
        <v>59</v>
      </c>
      <c r="AY225" s="5" t="s">
        <v>59</v>
      </c>
      <c r="AZ225" s="5" t="s">
        <v>59</v>
      </c>
      <c r="BA225" s="5" t="s">
        <v>59</v>
      </c>
      <c r="BB225" s="5" t="s">
        <v>59</v>
      </c>
    </row>
    <row r="226" spans="1:54" x14ac:dyDescent="0.2">
      <c r="A226" s="3" t="s">
        <v>278</v>
      </c>
      <c r="B226" s="4">
        <v>4433201</v>
      </c>
      <c r="C226" s="6">
        <v>77.974357971243094</v>
      </c>
      <c r="D226" s="6">
        <v>75.9663405109916</v>
      </c>
      <c r="E226" s="6">
        <v>80.234766665737197</v>
      </c>
      <c r="F226" s="6">
        <v>79.049813945072998</v>
      </c>
      <c r="G226" s="6">
        <v>78.115824389863107</v>
      </c>
      <c r="H226" s="5" t="s">
        <v>59</v>
      </c>
      <c r="I226" s="5" t="s">
        <v>59</v>
      </c>
      <c r="J226" s="6">
        <v>80.9492682838451</v>
      </c>
      <c r="K226" s="6">
        <v>77.453353835239696</v>
      </c>
      <c r="L226" s="6">
        <v>81.939640828440801</v>
      </c>
      <c r="M226" s="6">
        <v>84.147368112983898</v>
      </c>
      <c r="N226" s="5" t="s">
        <v>59</v>
      </c>
      <c r="O226" s="6">
        <v>78.318934408175494</v>
      </c>
      <c r="P226" s="5" t="s">
        <v>59</v>
      </c>
      <c r="Q226" s="5" t="s">
        <v>59</v>
      </c>
      <c r="R226" s="5" t="s">
        <v>59</v>
      </c>
      <c r="S226" s="6">
        <v>69.879232962942297</v>
      </c>
      <c r="T226" s="5" t="s">
        <v>59</v>
      </c>
      <c r="U226" s="6">
        <v>74.155779671753507</v>
      </c>
      <c r="V226" s="5" t="s">
        <v>59</v>
      </c>
      <c r="W226" s="6">
        <v>69.038594198554193</v>
      </c>
      <c r="X226" s="5" t="s">
        <v>59</v>
      </c>
      <c r="Y226" s="5" t="s">
        <v>59</v>
      </c>
      <c r="Z226" s="5" t="s">
        <v>59</v>
      </c>
      <c r="AA226" s="5" t="s">
        <v>59</v>
      </c>
      <c r="AB226" s="5" t="s">
        <v>59</v>
      </c>
      <c r="AC226" s="6">
        <v>70.730470041657398</v>
      </c>
      <c r="AD226" s="5" t="s">
        <v>59</v>
      </c>
      <c r="AE226" s="5" t="s">
        <v>59</v>
      </c>
      <c r="AF226" s="5" t="s">
        <v>59</v>
      </c>
      <c r="AG226" s="5" t="s">
        <v>59</v>
      </c>
      <c r="AH226" s="5" t="s">
        <v>59</v>
      </c>
      <c r="AI226" s="5" t="s">
        <v>59</v>
      </c>
      <c r="AJ226" s="5" t="s">
        <v>59</v>
      </c>
      <c r="AK226" s="5" t="s">
        <v>59</v>
      </c>
      <c r="AL226" s="5" t="s">
        <v>59</v>
      </c>
      <c r="AM226" s="5" t="s">
        <v>59</v>
      </c>
      <c r="AN226" s="5" t="s">
        <v>59</v>
      </c>
      <c r="AO226" s="5" t="s">
        <v>59</v>
      </c>
      <c r="AP226" s="5" t="s">
        <v>59</v>
      </c>
      <c r="AQ226" s="5" t="s">
        <v>59</v>
      </c>
      <c r="AR226" s="5" t="s">
        <v>59</v>
      </c>
      <c r="AS226" s="5" t="s">
        <v>59</v>
      </c>
      <c r="AT226" s="5" t="s">
        <v>59</v>
      </c>
      <c r="AU226" s="5" t="s">
        <v>59</v>
      </c>
      <c r="AV226" s="5" t="s">
        <v>59</v>
      </c>
      <c r="AW226" s="5" t="s">
        <v>59</v>
      </c>
      <c r="AX226" s="5" t="s">
        <v>59</v>
      </c>
      <c r="AY226" s="5" t="s">
        <v>59</v>
      </c>
      <c r="AZ226" s="5" t="s">
        <v>59</v>
      </c>
      <c r="BA226" s="5" t="s">
        <v>59</v>
      </c>
      <c r="BB226" s="5" t="s">
        <v>59</v>
      </c>
    </row>
    <row r="227" spans="1:54" x14ac:dyDescent="0.2">
      <c r="A227" s="3" t="s">
        <v>279</v>
      </c>
      <c r="B227" s="4">
        <v>4794875</v>
      </c>
      <c r="C227" s="6">
        <v>83.827107525699205</v>
      </c>
      <c r="D227" s="5" t="s">
        <v>59</v>
      </c>
      <c r="E227" s="6">
        <v>85.189439334546904</v>
      </c>
      <c r="F227" s="5" t="s">
        <v>59</v>
      </c>
      <c r="G227" s="6">
        <v>87.391055729443593</v>
      </c>
      <c r="H227" s="5" t="s">
        <v>59</v>
      </c>
      <c r="I227" s="6">
        <v>87.259890715586394</v>
      </c>
      <c r="J227" s="5" t="s">
        <v>59</v>
      </c>
      <c r="K227" s="6">
        <v>84.605446561660102</v>
      </c>
      <c r="L227" s="6">
        <v>85.654467360683896</v>
      </c>
      <c r="M227" s="6">
        <v>82.859511846084104</v>
      </c>
      <c r="N227" s="6">
        <v>83.2826637870496</v>
      </c>
      <c r="O227" s="6">
        <v>86.021216945737606</v>
      </c>
      <c r="P227" s="5" t="s">
        <v>59</v>
      </c>
      <c r="Q227" s="5" t="s">
        <v>59</v>
      </c>
      <c r="R227" s="5" t="s">
        <v>59</v>
      </c>
      <c r="S227" s="5" t="s">
        <v>59</v>
      </c>
      <c r="T227" s="5" t="s">
        <v>59</v>
      </c>
      <c r="U227" s="5" t="s">
        <v>59</v>
      </c>
      <c r="V227" s="5" t="s">
        <v>59</v>
      </c>
      <c r="W227" s="5" t="s">
        <v>59</v>
      </c>
      <c r="X227" s="5" t="s">
        <v>59</v>
      </c>
      <c r="Y227" s="5" t="s">
        <v>59</v>
      </c>
      <c r="Z227" s="5" t="s">
        <v>59</v>
      </c>
      <c r="AA227" s="5" t="s">
        <v>59</v>
      </c>
      <c r="AB227" s="5" t="s">
        <v>59</v>
      </c>
      <c r="AC227" s="5" t="s">
        <v>59</v>
      </c>
      <c r="AD227" s="5" t="s">
        <v>59</v>
      </c>
      <c r="AE227" s="5" t="s">
        <v>59</v>
      </c>
      <c r="AF227" s="5" t="s">
        <v>59</v>
      </c>
      <c r="AG227" s="5" t="s">
        <v>59</v>
      </c>
      <c r="AH227" s="5" t="s">
        <v>59</v>
      </c>
      <c r="AI227" s="5" t="s">
        <v>59</v>
      </c>
      <c r="AJ227" s="5" t="s">
        <v>59</v>
      </c>
      <c r="AK227" s="5" t="s">
        <v>59</v>
      </c>
      <c r="AL227" s="5" t="s">
        <v>59</v>
      </c>
      <c r="AM227" s="5" t="s">
        <v>59</v>
      </c>
      <c r="AN227" s="5" t="s">
        <v>59</v>
      </c>
      <c r="AO227" s="5" t="s">
        <v>59</v>
      </c>
      <c r="AP227" s="5" t="s">
        <v>59</v>
      </c>
      <c r="AQ227" s="5" t="s">
        <v>59</v>
      </c>
      <c r="AR227" s="5" t="s">
        <v>59</v>
      </c>
      <c r="AS227" s="5" t="s">
        <v>59</v>
      </c>
      <c r="AT227" s="5" t="s">
        <v>59</v>
      </c>
      <c r="AU227" s="5" t="s">
        <v>59</v>
      </c>
      <c r="AV227" s="5" t="s">
        <v>59</v>
      </c>
      <c r="AW227" s="5" t="s">
        <v>59</v>
      </c>
      <c r="AX227" s="5" t="s">
        <v>59</v>
      </c>
      <c r="AY227" s="5" t="s">
        <v>59</v>
      </c>
      <c r="AZ227" s="5" t="s">
        <v>59</v>
      </c>
      <c r="BA227" s="5" t="s">
        <v>59</v>
      </c>
      <c r="BB227" s="5" t="s">
        <v>59</v>
      </c>
    </row>
    <row r="228" spans="1:54" x14ac:dyDescent="0.2">
      <c r="A228" s="3" t="s">
        <v>280</v>
      </c>
      <c r="B228" s="4">
        <v>9357045</v>
      </c>
      <c r="C228" s="5" t="s">
        <v>59</v>
      </c>
      <c r="D228" s="5" t="s">
        <v>59</v>
      </c>
      <c r="E228" s="5" t="s">
        <v>59</v>
      </c>
      <c r="F228" s="5" t="s">
        <v>59</v>
      </c>
      <c r="G228" s="5" t="s">
        <v>59</v>
      </c>
      <c r="H228" s="5" t="s">
        <v>59</v>
      </c>
      <c r="I228" s="5" t="s">
        <v>59</v>
      </c>
      <c r="J228" s="5" t="s">
        <v>59</v>
      </c>
      <c r="K228" s="5" t="s">
        <v>59</v>
      </c>
      <c r="L228" s="5" t="s">
        <v>59</v>
      </c>
      <c r="M228" s="5" t="s">
        <v>59</v>
      </c>
      <c r="N228" s="5" t="s">
        <v>59</v>
      </c>
      <c r="O228" s="5" t="s">
        <v>59</v>
      </c>
      <c r="P228" s="5" t="s">
        <v>59</v>
      </c>
      <c r="Q228" s="5" t="s">
        <v>59</v>
      </c>
      <c r="R228" s="5" t="s">
        <v>59</v>
      </c>
      <c r="S228" s="5" t="s">
        <v>59</v>
      </c>
      <c r="T228" s="5" t="s">
        <v>59</v>
      </c>
      <c r="U228" s="5" t="s">
        <v>59</v>
      </c>
      <c r="V228" s="5" t="s">
        <v>59</v>
      </c>
      <c r="W228" s="5" t="s">
        <v>59</v>
      </c>
      <c r="X228" s="5" t="s">
        <v>59</v>
      </c>
      <c r="Y228" s="5" t="s">
        <v>59</v>
      </c>
      <c r="Z228" s="5" t="s">
        <v>59</v>
      </c>
      <c r="AA228" s="5" t="s">
        <v>59</v>
      </c>
      <c r="AB228" s="5" t="s">
        <v>59</v>
      </c>
      <c r="AC228" s="5" t="s">
        <v>59</v>
      </c>
      <c r="AD228" s="5" t="s">
        <v>59</v>
      </c>
      <c r="AE228" s="5" t="s">
        <v>59</v>
      </c>
      <c r="AF228" s="5" t="s">
        <v>59</v>
      </c>
      <c r="AG228" s="5" t="s">
        <v>59</v>
      </c>
      <c r="AH228" s="5" t="s">
        <v>59</v>
      </c>
      <c r="AI228" s="5" t="s">
        <v>59</v>
      </c>
      <c r="AJ228" s="5" t="s">
        <v>59</v>
      </c>
      <c r="AK228" s="5" t="s">
        <v>59</v>
      </c>
      <c r="AL228" s="5" t="s">
        <v>59</v>
      </c>
      <c r="AM228" s="5" t="s">
        <v>59</v>
      </c>
      <c r="AN228" s="5" t="s">
        <v>59</v>
      </c>
      <c r="AO228" s="5" t="s">
        <v>59</v>
      </c>
      <c r="AP228" s="5" t="s">
        <v>59</v>
      </c>
      <c r="AQ228" s="5" t="s">
        <v>59</v>
      </c>
      <c r="AR228" s="5" t="s">
        <v>59</v>
      </c>
      <c r="AS228" s="5" t="s">
        <v>59</v>
      </c>
      <c r="AT228" s="5" t="s">
        <v>59</v>
      </c>
      <c r="AU228" s="5" t="s">
        <v>59</v>
      </c>
      <c r="AV228" s="5" t="s">
        <v>59</v>
      </c>
      <c r="AW228" s="5" t="s">
        <v>59</v>
      </c>
      <c r="AX228" s="5" t="s">
        <v>59</v>
      </c>
      <c r="AY228" s="5" t="s">
        <v>59</v>
      </c>
      <c r="AZ228" s="5" t="s">
        <v>59</v>
      </c>
      <c r="BA228" s="5" t="s">
        <v>59</v>
      </c>
      <c r="BB228" s="5" t="s">
        <v>59</v>
      </c>
    </row>
    <row r="229" spans="1:54" x14ac:dyDescent="0.2">
      <c r="A229" s="3" t="s">
        <v>281</v>
      </c>
      <c r="B229" s="4">
        <v>4421838</v>
      </c>
      <c r="C229" s="6">
        <v>84.485192989989102</v>
      </c>
      <c r="D229" s="6">
        <v>85.9107171541052</v>
      </c>
      <c r="E229" s="6">
        <v>86.440760085785996</v>
      </c>
      <c r="F229" s="6">
        <v>85.932674353311597</v>
      </c>
      <c r="G229" s="6">
        <v>86.174884720792605</v>
      </c>
      <c r="H229" s="5" t="s">
        <v>59</v>
      </c>
      <c r="I229" s="6">
        <v>86.483814026353699</v>
      </c>
      <c r="J229" s="5" t="s">
        <v>59</v>
      </c>
      <c r="K229" s="6">
        <v>84.408169254153407</v>
      </c>
      <c r="L229" s="6">
        <v>85.680431722969303</v>
      </c>
      <c r="M229" s="6">
        <v>85.900877940335505</v>
      </c>
      <c r="N229" s="6">
        <v>86.629368802726205</v>
      </c>
      <c r="O229" s="6">
        <v>83.465043561719696</v>
      </c>
      <c r="P229" s="6">
        <v>79.1858435828523</v>
      </c>
      <c r="Q229" s="6">
        <v>81.497946936558407</v>
      </c>
      <c r="R229" s="5" t="s">
        <v>59</v>
      </c>
      <c r="S229" s="5" t="s">
        <v>59</v>
      </c>
      <c r="T229" s="5" t="s">
        <v>59</v>
      </c>
      <c r="U229" s="5" t="s">
        <v>59</v>
      </c>
      <c r="V229" s="5" t="s">
        <v>59</v>
      </c>
      <c r="W229" s="5" t="s">
        <v>59</v>
      </c>
      <c r="X229" s="5" t="s">
        <v>59</v>
      </c>
      <c r="Y229" s="5" t="s">
        <v>59</v>
      </c>
      <c r="Z229" s="5" t="s">
        <v>59</v>
      </c>
      <c r="AA229" s="5" t="s">
        <v>59</v>
      </c>
      <c r="AB229" s="5" t="s">
        <v>59</v>
      </c>
      <c r="AC229" s="5" t="s">
        <v>59</v>
      </c>
      <c r="AD229" s="5" t="s">
        <v>59</v>
      </c>
      <c r="AE229" s="5" t="s">
        <v>59</v>
      </c>
      <c r="AF229" s="5" t="s">
        <v>59</v>
      </c>
      <c r="AG229" s="5" t="s">
        <v>59</v>
      </c>
      <c r="AH229" s="5" t="s">
        <v>59</v>
      </c>
      <c r="AI229" s="5" t="s">
        <v>59</v>
      </c>
      <c r="AJ229" s="5" t="s">
        <v>59</v>
      </c>
      <c r="AK229" s="5" t="s">
        <v>59</v>
      </c>
      <c r="AL229" s="5" t="s">
        <v>59</v>
      </c>
      <c r="AM229" s="5" t="s">
        <v>59</v>
      </c>
      <c r="AN229" s="5" t="s">
        <v>59</v>
      </c>
      <c r="AO229" s="5" t="s">
        <v>59</v>
      </c>
      <c r="AP229" s="5" t="s">
        <v>59</v>
      </c>
      <c r="AQ229" s="5" t="s">
        <v>59</v>
      </c>
      <c r="AR229" s="5" t="s">
        <v>59</v>
      </c>
      <c r="AS229" s="5" t="s">
        <v>59</v>
      </c>
      <c r="AT229" s="5" t="s">
        <v>59</v>
      </c>
      <c r="AU229" s="5" t="s">
        <v>59</v>
      </c>
      <c r="AV229" s="5" t="s">
        <v>59</v>
      </c>
      <c r="AW229" s="5" t="s">
        <v>59</v>
      </c>
      <c r="AX229" s="5" t="s">
        <v>59</v>
      </c>
      <c r="AY229" s="5" t="s">
        <v>59</v>
      </c>
      <c r="AZ229" s="5" t="s">
        <v>59</v>
      </c>
      <c r="BA229" s="5" t="s">
        <v>59</v>
      </c>
      <c r="BB229" s="5" t="s">
        <v>59</v>
      </c>
    </row>
    <row r="230" spans="1:54" x14ac:dyDescent="0.2">
      <c r="A230" s="3" t="s">
        <v>282</v>
      </c>
      <c r="B230" s="4">
        <v>4421809</v>
      </c>
      <c r="C230" s="5" t="s">
        <v>59</v>
      </c>
      <c r="D230" s="5" t="s">
        <v>59</v>
      </c>
      <c r="E230" s="5" t="s">
        <v>59</v>
      </c>
      <c r="F230" s="5" t="s">
        <v>59</v>
      </c>
      <c r="G230" s="5" t="s">
        <v>59</v>
      </c>
      <c r="H230" s="5" t="s">
        <v>59</v>
      </c>
      <c r="I230" s="5" t="s">
        <v>59</v>
      </c>
      <c r="J230" s="5" t="s">
        <v>59</v>
      </c>
      <c r="K230" s="5" t="s">
        <v>59</v>
      </c>
      <c r="L230" s="5" t="s">
        <v>59</v>
      </c>
      <c r="M230" s="5" t="s">
        <v>59</v>
      </c>
      <c r="N230" s="5" t="s">
        <v>59</v>
      </c>
      <c r="O230" s="5" t="s">
        <v>59</v>
      </c>
      <c r="P230" s="5" t="s">
        <v>59</v>
      </c>
      <c r="Q230" s="5" t="s">
        <v>59</v>
      </c>
      <c r="R230" s="5" t="s">
        <v>59</v>
      </c>
      <c r="S230" s="5" t="s">
        <v>59</v>
      </c>
      <c r="T230" s="5" t="s">
        <v>59</v>
      </c>
      <c r="U230" s="5" t="s">
        <v>59</v>
      </c>
      <c r="V230" s="5" t="s">
        <v>59</v>
      </c>
      <c r="W230" s="5" t="s">
        <v>59</v>
      </c>
      <c r="X230" s="5" t="s">
        <v>59</v>
      </c>
      <c r="Y230" s="5" t="s">
        <v>59</v>
      </c>
      <c r="Z230" s="5" t="s">
        <v>59</v>
      </c>
      <c r="AA230" s="5" t="s">
        <v>59</v>
      </c>
      <c r="AB230" s="5" t="s">
        <v>59</v>
      </c>
      <c r="AC230" s="5" t="s">
        <v>59</v>
      </c>
      <c r="AD230" s="5" t="s">
        <v>59</v>
      </c>
      <c r="AE230" s="5" t="s">
        <v>59</v>
      </c>
      <c r="AF230" s="5" t="s">
        <v>59</v>
      </c>
      <c r="AG230" s="5" t="s">
        <v>59</v>
      </c>
      <c r="AH230" s="5" t="s">
        <v>59</v>
      </c>
      <c r="AI230" s="5" t="s">
        <v>59</v>
      </c>
      <c r="AJ230" s="5" t="s">
        <v>59</v>
      </c>
      <c r="AK230" s="5" t="s">
        <v>59</v>
      </c>
      <c r="AL230" s="5" t="s">
        <v>59</v>
      </c>
      <c r="AM230" s="5" t="s">
        <v>59</v>
      </c>
      <c r="AN230" s="5" t="s">
        <v>59</v>
      </c>
      <c r="AO230" s="5" t="s">
        <v>59</v>
      </c>
      <c r="AP230" s="5" t="s">
        <v>59</v>
      </c>
      <c r="AQ230" s="5" t="s">
        <v>59</v>
      </c>
      <c r="AR230" s="5" t="s">
        <v>59</v>
      </c>
      <c r="AS230" s="5" t="s">
        <v>59</v>
      </c>
      <c r="AT230" s="5" t="s">
        <v>59</v>
      </c>
      <c r="AU230" s="5" t="s">
        <v>59</v>
      </c>
      <c r="AV230" s="5" t="s">
        <v>59</v>
      </c>
      <c r="AW230" s="5" t="s">
        <v>59</v>
      </c>
      <c r="AX230" s="5" t="s">
        <v>59</v>
      </c>
      <c r="AY230" s="5" t="s">
        <v>59</v>
      </c>
      <c r="AZ230" s="5" t="s">
        <v>59</v>
      </c>
      <c r="BA230" s="5" t="s">
        <v>59</v>
      </c>
      <c r="BB230" s="5" t="s">
        <v>59</v>
      </c>
    </row>
    <row r="231" spans="1:54" x14ac:dyDescent="0.2">
      <c r="A231" s="3" t="s">
        <v>283</v>
      </c>
      <c r="B231" s="4">
        <v>4389259</v>
      </c>
      <c r="C231" s="6">
        <v>77.549512555225803</v>
      </c>
      <c r="D231" s="6">
        <v>75.951395052047204</v>
      </c>
      <c r="E231" s="6">
        <v>76.466739218529895</v>
      </c>
      <c r="F231" s="6">
        <v>76.098882580292297</v>
      </c>
      <c r="G231" s="6">
        <v>77.263816933236598</v>
      </c>
      <c r="H231" s="6">
        <v>77.502890221784199</v>
      </c>
      <c r="I231" s="6">
        <v>76.975818030373503</v>
      </c>
      <c r="J231" s="6">
        <v>79.572616567893903</v>
      </c>
      <c r="K231" s="6">
        <v>76.538338640596194</v>
      </c>
      <c r="L231" s="6">
        <v>78.560976093292297</v>
      </c>
      <c r="M231" s="6">
        <v>77.714090205287505</v>
      </c>
      <c r="N231" s="6">
        <v>72.717636948699493</v>
      </c>
      <c r="O231" s="6">
        <v>76.182559210817303</v>
      </c>
      <c r="P231" s="6">
        <v>72.4018737074787</v>
      </c>
      <c r="Q231" s="6">
        <v>72.220960880526803</v>
      </c>
      <c r="R231" s="6">
        <v>71.195536564782202</v>
      </c>
      <c r="S231" s="6">
        <v>70.856766023178295</v>
      </c>
      <c r="T231" s="6">
        <v>72.256966347951405</v>
      </c>
      <c r="U231" s="6">
        <v>71.983861429305307</v>
      </c>
      <c r="V231" s="6">
        <v>68.8488780092258</v>
      </c>
      <c r="W231" s="6">
        <v>75.012288119421697</v>
      </c>
      <c r="X231" s="6">
        <v>78.047802958786804</v>
      </c>
      <c r="Y231" s="6">
        <v>80.872605279754495</v>
      </c>
      <c r="Z231" s="6">
        <v>79.649144907143196</v>
      </c>
      <c r="AA231" s="6">
        <v>80.3799585129902</v>
      </c>
      <c r="AB231" s="5" t="s">
        <v>59</v>
      </c>
      <c r="AC231" s="5" t="s">
        <v>59</v>
      </c>
      <c r="AD231" s="5" t="s">
        <v>59</v>
      </c>
      <c r="AE231" s="6">
        <v>80.036734314461995</v>
      </c>
      <c r="AF231" s="5" t="s">
        <v>59</v>
      </c>
      <c r="AG231" s="5" t="s">
        <v>59</v>
      </c>
      <c r="AH231" s="5" t="s">
        <v>59</v>
      </c>
      <c r="AI231" s="5" t="s">
        <v>59</v>
      </c>
      <c r="AJ231" s="5" t="s">
        <v>59</v>
      </c>
      <c r="AK231" s="5" t="s">
        <v>59</v>
      </c>
      <c r="AL231" s="5" t="s">
        <v>59</v>
      </c>
      <c r="AM231" s="5" t="s">
        <v>59</v>
      </c>
      <c r="AN231" s="5" t="s">
        <v>59</v>
      </c>
      <c r="AO231" s="5" t="s">
        <v>59</v>
      </c>
      <c r="AP231" s="5" t="s">
        <v>59</v>
      </c>
      <c r="AQ231" s="5" t="s">
        <v>59</v>
      </c>
      <c r="AR231" s="5" t="s">
        <v>59</v>
      </c>
      <c r="AS231" s="5" t="s">
        <v>59</v>
      </c>
      <c r="AT231" s="5" t="s">
        <v>59</v>
      </c>
      <c r="AU231" s="5" t="s">
        <v>59</v>
      </c>
      <c r="AV231" s="5" t="s">
        <v>59</v>
      </c>
      <c r="AW231" s="5" t="s">
        <v>59</v>
      </c>
      <c r="AX231" s="5" t="s">
        <v>59</v>
      </c>
      <c r="AY231" s="5" t="s">
        <v>59</v>
      </c>
      <c r="AZ231" s="5" t="s">
        <v>59</v>
      </c>
      <c r="BA231" s="5" t="s">
        <v>59</v>
      </c>
      <c r="BB231" s="5" t="s">
        <v>59</v>
      </c>
    </row>
    <row r="232" spans="1:54" x14ac:dyDescent="0.2">
      <c r="A232" s="3" t="s">
        <v>284</v>
      </c>
      <c r="B232" s="4">
        <v>4390986</v>
      </c>
      <c r="C232" s="6">
        <v>76.571992983305805</v>
      </c>
      <c r="D232" s="6">
        <v>75.413142205786599</v>
      </c>
      <c r="E232" s="6">
        <v>76.899181238886001</v>
      </c>
      <c r="F232" s="6">
        <v>75.073972563596698</v>
      </c>
      <c r="G232" s="6">
        <v>75.713185025171697</v>
      </c>
      <c r="H232" s="6">
        <v>76.089987813301704</v>
      </c>
      <c r="I232" s="6">
        <v>78.188530212666606</v>
      </c>
      <c r="J232" s="6">
        <v>79.952406410054195</v>
      </c>
      <c r="K232" s="6">
        <v>76.342522101129305</v>
      </c>
      <c r="L232" s="6">
        <v>77.972514035016701</v>
      </c>
      <c r="M232" s="6">
        <v>81.145424262335197</v>
      </c>
      <c r="N232" s="6">
        <v>78.258528480097297</v>
      </c>
      <c r="O232" s="6">
        <v>75.494516699226395</v>
      </c>
      <c r="P232" s="6">
        <v>77.321156365663498</v>
      </c>
      <c r="Q232" s="6">
        <v>74.2531166368219</v>
      </c>
      <c r="R232" s="6">
        <v>72.341376108298107</v>
      </c>
      <c r="S232" s="6">
        <v>70.080489572471393</v>
      </c>
      <c r="T232" s="6">
        <v>72.520179847052901</v>
      </c>
      <c r="U232" s="6">
        <v>73.132826836805506</v>
      </c>
      <c r="V232" s="6">
        <v>72.132953468488594</v>
      </c>
      <c r="W232" s="6">
        <v>68.403789144305705</v>
      </c>
      <c r="X232" s="6">
        <v>70.734728979254498</v>
      </c>
      <c r="Y232" s="6">
        <v>69.383444214767195</v>
      </c>
      <c r="Z232" s="5" t="s">
        <v>59</v>
      </c>
      <c r="AA232" s="6">
        <v>72.364011697330895</v>
      </c>
      <c r="AB232" s="5" t="s">
        <v>59</v>
      </c>
      <c r="AC232" s="5" t="s">
        <v>59</v>
      </c>
      <c r="AD232" s="5" t="s">
        <v>59</v>
      </c>
      <c r="AE232" s="5" t="s">
        <v>59</v>
      </c>
      <c r="AF232" s="5" t="s">
        <v>59</v>
      </c>
      <c r="AG232" s="5" t="s">
        <v>59</v>
      </c>
      <c r="AH232" s="5" t="s">
        <v>59</v>
      </c>
      <c r="AI232" s="5" t="s">
        <v>59</v>
      </c>
      <c r="AJ232" s="5" t="s">
        <v>59</v>
      </c>
      <c r="AK232" s="5" t="s">
        <v>59</v>
      </c>
      <c r="AL232" s="5" t="s">
        <v>59</v>
      </c>
      <c r="AM232" s="5" t="s">
        <v>59</v>
      </c>
      <c r="AN232" s="5" t="s">
        <v>59</v>
      </c>
      <c r="AO232" s="5" t="s">
        <v>59</v>
      </c>
      <c r="AP232" s="5" t="s">
        <v>59</v>
      </c>
      <c r="AQ232" s="5" t="s">
        <v>59</v>
      </c>
      <c r="AR232" s="5" t="s">
        <v>59</v>
      </c>
      <c r="AS232" s="5" t="s">
        <v>59</v>
      </c>
      <c r="AT232" s="5" t="s">
        <v>59</v>
      </c>
      <c r="AU232" s="5" t="s">
        <v>59</v>
      </c>
      <c r="AV232" s="5" t="s">
        <v>59</v>
      </c>
      <c r="AW232" s="5" t="s">
        <v>59</v>
      </c>
      <c r="AX232" s="5" t="s">
        <v>59</v>
      </c>
      <c r="AY232" s="5" t="s">
        <v>59</v>
      </c>
      <c r="AZ232" s="5" t="s">
        <v>59</v>
      </c>
      <c r="BA232" s="5" t="s">
        <v>59</v>
      </c>
      <c r="BB232" s="5" t="s">
        <v>59</v>
      </c>
    </row>
    <row r="233" spans="1:54" x14ac:dyDescent="0.2">
      <c r="A233" s="3" t="s">
        <v>285</v>
      </c>
      <c r="B233" s="4">
        <v>4774679</v>
      </c>
      <c r="C233" s="6">
        <v>79.977760802047897</v>
      </c>
      <c r="D233" s="6">
        <v>79.856597296457906</v>
      </c>
      <c r="E233" s="6">
        <v>79.303923471882101</v>
      </c>
      <c r="F233" s="6">
        <v>77.981650712215398</v>
      </c>
      <c r="G233" s="6">
        <v>77.187251818791907</v>
      </c>
      <c r="H233" s="6">
        <v>72.300386879141996</v>
      </c>
      <c r="I233" s="6">
        <v>68.984136384306794</v>
      </c>
      <c r="J233" s="6">
        <v>72.072332021531807</v>
      </c>
      <c r="K233" s="6">
        <v>69.195689889137498</v>
      </c>
      <c r="L233" s="6">
        <v>69.558753025206897</v>
      </c>
      <c r="M233" s="6">
        <v>68.756855952618807</v>
      </c>
      <c r="N233" s="6">
        <v>68.979325508886106</v>
      </c>
      <c r="O233" s="6">
        <v>66.318903598983098</v>
      </c>
      <c r="P233" s="6">
        <v>65.1000924659362</v>
      </c>
      <c r="Q233" s="6">
        <v>63.525802635433003</v>
      </c>
      <c r="R233" s="6">
        <v>61.533424396878303</v>
      </c>
      <c r="S233" s="6">
        <v>59.384279349114401</v>
      </c>
      <c r="T233" s="6">
        <v>60.524631501038797</v>
      </c>
      <c r="U233" s="6">
        <v>60.0170661069182</v>
      </c>
      <c r="V233" s="6">
        <v>61.264483849032402</v>
      </c>
      <c r="W233" s="6">
        <v>59.569430059654501</v>
      </c>
      <c r="X233" s="6">
        <v>62.907508519423402</v>
      </c>
      <c r="Y233" s="6">
        <v>63.305357141911998</v>
      </c>
      <c r="Z233" s="6">
        <v>61.422070357152798</v>
      </c>
      <c r="AA233" s="6">
        <v>64.445340439852899</v>
      </c>
      <c r="AB233" s="6">
        <v>68.930515371204294</v>
      </c>
      <c r="AC233" s="5" t="s">
        <v>59</v>
      </c>
      <c r="AD233" s="5" t="s">
        <v>59</v>
      </c>
      <c r="AE233" s="5" t="s">
        <v>59</v>
      </c>
      <c r="AF233" s="5" t="s">
        <v>59</v>
      </c>
      <c r="AG233" s="5" t="s">
        <v>59</v>
      </c>
      <c r="AH233" s="5" t="s">
        <v>59</v>
      </c>
      <c r="AI233" s="5" t="s">
        <v>59</v>
      </c>
      <c r="AJ233" s="5" t="s">
        <v>59</v>
      </c>
      <c r="AK233" s="5" t="s">
        <v>59</v>
      </c>
      <c r="AL233" s="5" t="s">
        <v>59</v>
      </c>
      <c r="AM233" s="5" t="s">
        <v>59</v>
      </c>
      <c r="AN233" s="5" t="s">
        <v>59</v>
      </c>
      <c r="AO233" s="5" t="s">
        <v>59</v>
      </c>
      <c r="AP233" s="5" t="s">
        <v>59</v>
      </c>
      <c r="AQ233" s="5" t="s">
        <v>59</v>
      </c>
      <c r="AR233" s="5" t="s">
        <v>59</v>
      </c>
      <c r="AS233" s="5" t="s">
        <v>59</v>
      </c>
      <c r="AT233" s="5" t="s">
        <v>59</v>
      </c>
      <c r="AU233" s="5" t="s">
        <v>59</v>
      </c>
      <c r="AV233" s="5" t="s">
        <v>59</v>
      </c>
      <c r="AW233" s="5" t="s">
        <v>59</v>
      </c>
      <c r="AX233" s="5" t="s">
        <v>59</v>
      </c>
      <c r="AY233" s="5" t="s">
        <v>59</v>
      </c>
      <c r="AZ233" s="5" t="s">
        <v>59</v>
      </c>
      <c r="BA233" s="5" t="s">
        <v>59</v>
      </c>
      <c r="BB233" s="5" t="s">
        <v>59</v>
      </c>
    </row>
    <row r="234" spans="1:54" x14ac:dyDescent="0.2">
      <c r="A234" s="3" t="s">
        <v>286</v>
      </c>
      <c r="B234" s="4">
        <v>4306678</v>
      </c>
      <c r="C234" s="5" t="s">
        <v>59</v>
      </c>
      <c r="D234" s="5" t="s">
        <v>59</v>
      </c>
      <c r="E234" s="5" t="s">
        <v>59</v>
      </c>
      <c r="F234" s="5" t="s">
        <v>59</v>
      </c>
      <c r="G234" s="5" t="s">
        <v>59</v>
      </c>
      <c r="H234" s="5" t="s">
        <v>59</v>
      </c>
      <c r="I234" s="5" t="s">
        <v>59</v>
      </c>
      <c r="J234" s="5" t="s">
        <v>59</v>
      </c>
      <c r="K234" s="5" t="s">
        <v>59</v>
      </c>
      <c r="L234" s="5" t="s">
        <v>59</v>
      </c>
      <c r="M234" s="5" t="s">
        <v>59</v>
      </c>
      <c r="N234" s="5" t="s">
        <v>59</v>
      </c>
      <c r="O234" s="5" t="s">
        <v>59</v>
      </c>
      <c r="P234" s="5" t="s">
        <v>59</v>
      </c>
      <c r="Q234" s="5" t="s">
        <v>59</v>
      </c>
      <c r="R234" s="5" t="s">
        <v>59</v>
      </c>
      <c r="S234" s="6">
        <v>62.150049326323597</v>
      </c>
      <c r="T234" s="5" t="s">
        <v>59</v>
      </c>
      <c r="U234" s="5" t="s">
        <v>59</v>
      </c>
      <c r="V234" s="5" t="s">
        <v>59</v>
      </c>
      <c r="W234" s="6">
        <v>65.901043125063595</v>
      </c>
      <c r="X234" s="6">
        <v>66.465020356434806</v>
      </c>
      <c r="Y234" s="5" t="s">
        <v>59</v>
      </c>
      <c r="Z234" s="5" t="s">
        <v>59</v>
      </c>
      <c r="AA234" s="5" t="s">
        <v>59</v>
      </c>
      <c r="AB234" s="5" t="s">
        <v>59</v>
      </c>
      <c r="AC234" s="5" t="s">
        <v>59</v>
      </c>
      <c r="AD234" s="5" t="s">
        <v>59</v>
      </c>
      <c r="AE234" s="5" t="s">
        <v>59</v>
      </c>
      <c r="AF234" s="5" t="s">
        <v>59</v>
      </c>
      <c r="AG234" s="5" t="s">
        <v>59</v>
      </c>
      <c r="AH234" s="5" t="s">
        <v>59</v>
      </c>
      <c r="AI234" s="5" t="s">
        <v>59</v>
      </c>
      <c r="AJ234" s="5" t="s">
        <v>59</v>
      </c>
      <c r="AK234" s="5" t="s">
        <v>59</v>
      </c>
      <c r="AL234" s="5" t="s">
        <v>59</v>
      </c>
      <c r="AM234" s="5" t="s">
        <v>59</v>
      </c>
      <c r="AN234" s="5" t="s">
        <v>59</v>
      </c>
      <c r="AO234" s="5" t="s">
        <v>59</v>
      </c>
      <c r="AP234" s="5" t="s">
        <v>59</v>
      </c>
      <c r="AQ234" s="5" t="s">
        <v>59</v>
      </c>
      <c r="AR234" s="5" t="s">
        <v>59</v>
      </c>
      <c r="AS234" s="5" t="s">
        <v>59</v>
      </c>
      <c r="AT234" s="5" t="s">
        <v>59</v>
      </c>
      <c r="AU234" s="5" t="s">
        <v>59</v>
      </c>
      <c r="AV234" s="5" t="s">
        <v>59</v>
      </c>
      <c r="AW234" s="5" t="s">
        <v>59</v>
      </c>
      <c r="AX234" s="5" t="s">
        <v>59</v>
      </c>
      <c r="AY234" s="5" t="s">
        <v>59</v>
      </c>
      <c r="AZ234" s="5" t="s">
        <v>59</v>
      </c>
      <c r="BA234" s="5" t="s">
        <v>59</v>
      </c>
      <c r="BB234" s="5" t="s">
        <v>59</v>
      </c>
    </row>
    <row r="235" spans="1:54" x14ac:dyDescent="0.2">
      <c r="A235" s="3" t="s">
        <v>287</v>
      </c>
      <c r="B235" s="4">
        <v>19868299</v>
      </c>
      <c r="C235" s="5" t="s">
        <v>59</v>
      </c>
      <c r="D235" s="5" t="s">
        <v>59</v>
      </c>
      <c r="E235" s="5" t="s">
        <v>59</v>
      </c>
      <c r="F235" s="5" t="s">
        <v>59</v>
      </c>
      <c r="G235" s="5" t="s">
        <v>59</v>
      </c>
      <c r="H235" s="5" t="s">
        <v>59</v>
      </c>
      <c r="I235" s="5" t="s">
        <v>59</v>
      </c>
      <c r="J235" s="5" t="s">
        <v>59</v>
      </c>
      <c r="K235" s="5" t="s">
        <v>59</v>
      </c>
      <c r="L235" s="5" t="s">
        <v>59</v>
      </c>
      <c r="M235" s="5" t="s">
        <v>59</v>
      </c>
      <c r="N235" s="5" t="s">
        <v>59</v>
      </c>
      <c r="O235" s="5" t="s">
        <v>59</v>
      </c>
      <c r="P235" s="5" t="s">
        <v>59</v>
      </c>
      <c r="Q235" s="5" t="s">
        <v>59</v>
      </c>
      <c r="R235" s="5" t="s">
        <v>59</v>
      </c>
      <c r="S235" s="5" t="s">
        <v>59</v>
      </c>
      <c r="T235" s="5" t="s">
        <v>59</v>
      </c>
      <c r="U235" s="5" t="s">
        <v>59</v>
      </c>
      <c r="V235" s="5" t="s">
        <v>59</v>
      </c>
      <c r="W235" s="5" t="s">
        <v>59</v>
      </c>
      <c r="X235" s="5" t="s">
        <v>59</v>
      </c>
      <c r="Y235" s="5" t="s">
        <v>59</v>
      </c>
      <c r="Z235" s="5" t="s">
        <v>59</v>
      </c>
      <c r="AA235" s="5" t="s">
        <v>59</v>
      </c>
      <c r="AB235" s="5" t="s">
        <v>59</v>
      </c>
      <c r="AC235" s="5" t="s">
        <v>59</v>
      </c>
      <c r="AD235" s="5" t="s">
        <v>59</v>
      </c>
      <c r="AE235" s="5" t="s">
        <v>59</v>
      </c>
      <c r="AF235" s="5" t="s">
        <v>59</v>
      </c>
      <c r="AG235" s="5" t="s">
        <v>59</v>
      </c>
      <c r="AH235" s="5" t="s">
        <v>59</v>
      </c>
      <c r="AI235" s="5" t="s">
        <v>59</v>
      </c>
      <c r="AJ235" s="5" t="s">
        <v>59</v>
      </c>
      <c r="AK235" s="5" t="s">
        <v>59</v>
      </c>
      <c r="AL235" s="5" t="s">
        <v>59</v>
      </c>
      <c r="AM235" s="5" t="s">
        <v>59</v>
      </c>
      <c r="AN235" s="5" t="s">
        <v>59</v>
      </c>
      <c r="AO235" s="5" t="s">
        <v>59</v>
      </c>
      <c r="AP235" s="5" t="s">
        <v>59</v>
      </c>
      <c r="AQ235" s="5" t="s">
        <v>59</v>
      </c>
      <c r="AR235" s="5" t="s">
        <v>59</v>
      </c>
      <c r="AS235" s="5" t="s">
        <v>59</v>
      </c>
      <c r="AT235" s="5" t="s">
        <v>59</v>
      </c>
      <c r="AU235" s="5" t="s">
        <v>59</v>
      </c>
      <c r="AV235" s="5" t="s">
        <v>59</v>
      </c>
      <c r="AW235" s="5" t="s">
        <v>59</v>
      </c>
      <c r="AX235" s="5" t="s">
        <v>59</v>
      </c>
      <c r="AY235" s="5" t="s">
        <v>59</v>
      </c>
      <c r="AZ235" s="5" t="s">
        <v>59</v>
      </c>
      <c r="BA235" s="5" t="s">
        <v>59</v>
      </c>
      <c r="BB235" s="5" t="s">
        <v>59</v>
      </c>
    </row>
    <row r="236" spans="1:54" x14ac:dyDescent="0.2">
      <c r="A236" s="3" t="s">
        <v>288</v>
      </c>
      <c r="B236" s="4">
        <v>4813296</v>
      </c>
      <c r="C236" s="6">
        <v>87.000453695356498</v>
      </c>
      <c r="D236" s="6">
        <v>85.427952255128005</v>
      </c>
      <c r="E236" s="6">
        <v>85.566465510228795</v>
      </c>
      <c r="F236" s="6">
        <v>84.746888451717794</v>
      </c>
      <c r="G236" s="6">
        <v>84.120270398629501</v>
      </c>
      <c r="H236" s="5" t="s">
        <v>59</v>
      </c>
      <c r="I236" s="6">
        <v>77.665709005821896</v>
      </c>
      <c r="J236" s="6">
        <v>77.545346859123995</v>
      </c>
      <c r="K236" s="6">
        <v>74.745829911839607</v>
      </c>
      <c r="L236" s="6">
        <v>75.480449719217503</v>
      </c>
      <c r="M236" s="6">
        <v>72.187162800863106</v>
      </c>
      <c r="N236" s="6">
        <v>71.326485977007906</v>
      </c>
      <c r="O236" s="6">
        <v>70.893097297100397</v>
      </c>
      <c r="P236" s="6">
        <v>71.128289095493699</v>
      </c>
      <c r="Q236" s="6">
        <v>68.715224129996002</v>
      </c>
      <c r="R236" s="6">
        <v>68.641364192862596</v>
      </c>
      <c r="S236" s="6">
        <v>66.678220165301298</v>
      </c>
      <c r="T236" s="6">
        <v>66.884099046106599</v>
      </c>
      <c r="U236" s="6">
        <v>66.893471022903199</v>
      </c>
      <c r="V236" s="6">
        <v>70.3314835298182</v>
      </c>
      <c r="W236" s="6">
        <v>69.452239292028295</v>
      </c>
      <c r="X236" s="6">
        <v>69.848659480103706</v>
      </c>
      <c r="Y236" s="6">
        <v>66.698458158068604</v>
      </c>
      <c r="Z236" s="5" t="s">
        <v>59</v>
      </c>
      <c r="AA236" s="6">
        <v>66.541911501231397</v>
      </c>
      <c r="AB236" s="5" t="s">
        <v>59</v>
      </c>
      <c r="AC236" s="5" t="s">
        <v>59</v>
      </c>
      <c r="AD236" s="5" t="s">
        <v>59</v>
      </c>
      <c r="AE236" s="5" t="s">
        <v>59</v>
      </c>
      <c r="AF236" s="5" t="s">
        <v>59</v>
      </c>
      <c r="AG236" s="5" t="s">
        <v>59</v>
      </c>
      <c r="AH236" s="5" t="s">
        <v>59</v>
      </c>
      <c r="AI236" s="5" t="s">
        <v>59</v>
      </c>
      <c r="AJ236" s="5" t="s">
        <v>59</v>
      </c>
      <c r="AK236" s="5" t="s">
        <v>59</v>
      </c>
      <c r="AL236" s="5" t="s">
        <v>59</v>
      </c>
      <c r="AM236" s="5" t="s">
        <v>59</v>
      </c>
      <c r="AN236" s="5" t="s">
        <v>59</v>
      </c>
      <c r="AO236" s="5" t="s">
        <v>59</v>
      </c>
      <c r="AP236" s="5" t="s">
        <v>59</v>
      </c>
      <c r="AQ236" s="5" t="s">
        <v>59</v>
      </c>
      <c r="AR236" s="5" t="s">
        <v>59</v>
      </c>
      <c r="AS236" s="5" t="s">
        <v>59</v>
      </c>
      <c r="AT236" s="5" t="s">
        <v>59</v>
      </c>
      <c r="AU236" s="5" t="s">
        <v>59</v>
      </c>
      <c r="AV236" s="5" t="s">
        <v>59</v>
      </c>
      <c r="AW236" s="5" t="s">
        <v>59</v>
      </c>
      <c r="AX236" s="5" t="s">
        <v>59</v>
      </c>
      <c r="AY236" s="5" t="s">
        <v>59</v>
      </c>
      <c r="AZ236" s="5" t="s">
        <v>59</v>
      </c>
      <c r="BA236" s="5" t="s">
        <v>59</v>
      </c>
      <c r="BB236" s="5" t="s">
        <v>59</v>
      </c>
    </row>
    <row r="237" spans="1:54" x14ac:dyDescent="0.2">
      <c r="A237" s="3" t="s">
        <v>289</v>
      </c>
      <c r="B237" s="4">
        <v>7177180</v>
      </c>
      <c r="C237" s="5" t="s">
        <v>59</v>
      </c>
      <c r="D237" s="5" t="s">
        <v>59</v>
      </c>
      <c r="E237" s="5" t="s">
        <v>59</v>
      </c>
      <c r="F237" s="5" t="s">
        <v>59</v>
      </c>
      <c r="G237" s="5" t="s">
        <v>59</v>
      </c>
      <c r="H237" s="5" t="s">
        <v>59</v>
      </c>
      <c r="I237" s="5" t="s">
        <v>59</v>
      </c>
      <c r="J237" s="5" t="s">
        <v>59</v>
      </c>
      <c r="K237" s="5" t="s">
        <v>59</v>
      </c>
      <c r="L237" s="5" t="s">
        <v>59</v>
      </c>
      <c r="M237" s="6">
        <v>82.579846410047296</v>
      </c>
      <c r="N237" s="5" t="s">
        <v>59</v>
      </c>
      <c r="O237" s="6">
        <v>82.231004832319897</v>
      </c>
      <c r="P237" s="5" t="s">
        <v>59</v>
      </c>
      <c r="Q237" s="6">
        <v>74.792654619735501</v>
      </c>
      <c r="R237" s="6">
        <v>78.498335320946694</v>
      </c>
      <c r="S237" s="5" t="s">
        <v>59</v>
      </c>
      <c r="T237" s="5" t="s">
        <v>59</v>
      </c>
      <c r="U237" s="5" t="s">
        <v>59</v>
      </c>
      <c r="V237" s="5" t="s">
        <v>59</v>
      </c>
      <c r="W237" s="5" t="s">
        <v>59</v>
      </c>
      <c r="X237" s="5" t="s">
        <v>59</v>
      </c>
      <c r="Y237" s="5" t="s">
        <v>59</v>
      </c>
      <c r="Z237" s="5" t="s">
        <v>59</v>
      </c>
      <c r="AA237" s="5" t="s">
        <v>59</v>
      </c>
      <c r="AB237" s="5" t="s">
        <v>59</v>
      </c>
      <c r="AC237" s="5" t="s">
        <v>59</v>
      </c>
      <c r="AD237" s="5" t="s">
        <v>59</v>
      </c>
      <c r="AE237" s="5" t="s">
        <v>59</v>
      </c>
      <c r="AF237" s="5" t="s">
        <v>59</v>
      </c>
      <c r="AG237" s="5" t="s">
        <v>59</v>
      </c>
      <c r="AH237" s="5" t="s">
        <v>59</v>
      </c>
      <c r="AI237" s="5" t="s">
        <v>59</v>
      </c>
      <c r="AJ237" s="5" t="s">
        <v>59</v>
      </c>
      <c r="AK237" s="5" t="s">
        <v>59</v>
      </c>
      <c r="AL237" s="5" t="s">
        <v>59</v>
      </c>
      <c r="AM237" s="5" t="s">
        <v>59</v>
      </c>
      <c r="AN237" s="5" t="s">
        <v>59</v>
      </c>
      <c r="AO237" s="5" t="s">
        <v>59</v>
      </c>
      <c r="AP237" s="5" t="s">
        <v>59</v>
      </c>
      <c r="AQ237" s="5" t="s">
        <v>59</v>
      </c>
      <c r="AR237" s="5" t="s">
        <v>59</v>
      </c>
      <c r="AS237" s="5" t="s">
        <v>59</v>
      </c>
      <c r="AT237" s="5" t="s">
        <v>59</v>
      </c>
      <c r="AU237" s="5" t="s">
        <v>59</v>
      </c>
      <c r="AV237" s="5" t="s">
        <v>59</v>
      </c>
      <c r="AW237" s="5" t="s">
        <v>59</v>
      </c>
      <c r="AX237" s="5" t="s">
        <v>59</v>
      </c>
      <c r="AY237" s="5" t="s">
        <v>59</v>
      </c>
      <c r="AZ237" s="5" t="s">
        <v>59</v>
      </c>
      <c r="BA237" s="5" t="s">
        <v>59</v>
      </c>
      <c r="BB237" s="5" t="s">
        <v>59</v>
      </c>
    </row>
    <row r="238" spans="1:54" x14ac:dyDescent="0.2">
      <c r="A238" s="3" t="s">
        <v>290</v>
      </c>
      <c r="B238" s="4">
        <v>4794955</v>
      </c>
      <c r="C238" s="6">
        <v>75.432859997532702</v>
      </c>
      <c r="D238" s="5" t="s">
        <v>59</v>
      </c>
      <c r="E238" s="6">
        <v>73.310672903237801</v>
      </c>
      <c r="F238" s="5" t="s">
        <v>59</v>
      </c>
      <c r="G238" s="6">
        <v>65.681752195947496</v>
      </c>
      <c r="H238" s="5" t="s">
        <v>59</v>
      </c>
      <c r="I238" s="6">
        <v>66.028790136270402</v>
      </c>
      <c r="J238" s="5" t="s">
        <v>59</v>
      </c>
      <c r="K238" s="6">
        <v>65.2466778906755</v>
      </c>
      <c r="L238" s="5" t="s">
        <v>59</v>
      </c>
      <c r="M238" s="6">
        <v>64.191903174267907</v>
      </c>
      <c r="N238" s="5" t="s">
        <v>59</v>
      </c>
      <c r="O238" s="6">
        <v>62.738404888778398</v>
      </c>
      <c r="P238" s="5" t="s">
        <v>59</v>
      </c>
      <c r="Q238" s="6">
        <v>67.745870234921298</v>
      </c>
      <c r="R238" s="5" t="s">
        <v>59</v>
      </c>
      <c r="S238" s="6">
        <v>63.761575786493097</v>
      </c>
      <c r="T238" s="5" t="s">
        <v>59</v>
      </c>
      <c r="U238" s="6">
        <v>67.003934330135195</v>
      </c>
      <c r="V238" s="5" t="s">
        <v>59</v>
      </c>
      <c r="W238" s="6">
        <v>65.838003867853303</v>
      </c>
      <c r="X238" s="5" t="s">
        <v>59</v>
      </c>
      <c r="Y238" s="5" t="s">
        <v>59</v>
      </c>
      <c r="Z238" s="5" t="s">
        <v>59</v>
      </c>
      <c r="AA238" s="5" t="s">
        <v>59</v>
      </c>
      <c r="AB238" s="5" t="s">
        <v>59</v>
      </c>
      <c r="AC238" s="6">
        <v>65.972007997714897</v>
      </c>
      <c r="AD238" s="5" t="s">
        <v>59</v>
      </c>
      <c r="AE238" s="5" t="s">
        <v>59</v>
      </c>
      <c r="AF238" s="5" t="s">
        <v>59</v>
      </c>
      <c r="AG238" s="5" t="s">
        <v>59</v>
      </c>
      <c r="AH238" s="5" t="s">
        <v>59</v>
      </c>
      <c r="AI238" s="5" t="s">
        <v>59</v>
      </c>
      <c r="AJ238" s="5" t="s">
        <v>59</v>
      </c>
      <c r="AK238" s="5" t="s">
        <v>59</v>
      </c>
      <c r="AL238" s="5" t="s">
        <v>59</v>
      </c>
      <c r="AM238" s="5" t="s">
        <v>59</v>
      </c>
      <c r="AN238" s="5" t="s">
        <v>59</v>
      </c>
      <c r="AO238" s="5" t="s">
        <v>59</v>
      </c>
      <c r="AP238" s="5" t="s">
        <v>59</v>
      </c>
      <c r="AQ238" s="5" t="s">
        <v>59</v>
      </c>
      <c r="AR238" s="5" t="s">
        <v>59</v>
      </c>
      <c r="AS238" s="5" t="s">
        <v>59</v>
      </c>
      <c r="AT238" s="5" t="s">
        <v>59</v>
      </c>
      <c r="AU238" s="5" t="s">
        <v>59</v>
      </c>
      <c r="AV238" s="5" t="s">
        <v>59</v>
      </c>
      <c r="AW238" s="5" t="s">
        <v>59</v>
      </c>
      <c r="AX238" s="5" t="s">
        <v>59</v>
      </c>
      <c r="AY238" s="5" t="s">
        <v>59</v>
      </c>
      <c r="AZ238" s="5" t="s">
        <v>59</v>
      </c>
      <c r="BA238" s="5" t="s">
        <v>59</v>
      </c>
      <c r="BB238" s="5" t="s">
        <v>59</v>
      </c>
    </row>
    <row r="239" spans="1:54" x14ac:dyDescent="0.2">
      <c r="A239" s="3" t="s">
        <v>291</v>
      </c>
      <c r="B239" s="4">
        <v>10443700</v>
      </c>
      <c r="C239" s="6">
        <v>81.676970821510906</v>
      </c>
      <c r="D239" s="6">
        <v>84.461122060314295</v>
      </c>
      <c r="E239" s="6">
        <v>82.973716774407507</v>
      </c>
      <c r="F239" s="6">
        <v>82.854097379001303</v>
      </c>
      <c r="G239" s="6">
        <v>83.863859516760996</v>
      </c>
      <c r="H239" s="5" t="s">
        <v>59</v>
      </c>
      <c r="I239" s="6">
        <v>86.396339264727203</v>
      </c>
      <c r="J239" s="5" t="s">
        <v>59</v>
      </c>
      <c r="K239" s="6">
        <v>86.434244265776101</v>
      </c>
      <c r="L239" s="6">
        <v>85.497074755943302</v>
      </c>
      <c r="M239" s="6">
        <v>86.054156920031801</v>
      </c>
      <c r="N239" s="6">
        <v>86.891287606453204</v>
      </c>
      <c r="O239" s="6">
        <v>86.462227036449804</v>
      </c>
      <c r="P239" s="6">
        <v>87.730485948280503</v>
      </c>
      <c r="Q239" s="6">
        <v>85.578116686845206</v>
      </c>
      <c r="R239" s="5" t="s">
        <v>59</v>
      </c>
      <c r="S239" s="5" t="s">
        <v>59</v>
      </c>
      <c r="T239" s="5" t="s">
        <v>59</v>
      </c>
      <c r="U239" s="5" t="s">
        <v>59</v>
      </c>
      <c r="V239" s="5" t="s">
        <v>59</v>
      </c>
      <c r="W239" s="5" t="s">
        <v>59</v>
      </c>
      <c r="X239" s="5" t="s">
        <v>59</v>
      </c>
      <c r="Y239" s="5" t="s">
        <v>59</v>
      </c>
      <c r="Z239" s="5" t="s">
        <v>59</v>
      </c>
      <c r="AA239" s="5" t="s">
        <v>59</v>
      </c>
      <c r="AB239" s="5" t="s">
        <v>59</v>
      </c>
      <c r="AC239" s="5" t="s">
        <v>59</v>
      </c>
      <c r="AD239" s="5" t="s">
        <v>59</v>
      </c>
      <c r="AE239" s="5" t="s">
        <v>59</v>
      </c>
      <c r="AF239" s="5" t="s">
        <v>59</v>
      </c>
      <c r="AG239" s="5" t="s">
        <v>59</v>
      </c>
      <c r="AH239" s="5" t="s">
        <v>59</v>
      </c>
      <c r="AI239" s="5" t="s">
        <v>59</v>
      </c>
      <c r="AJ239" s="5" t="s">
        <v>59</v>
      </c>
      <c r="AK239" s="5" t="s">
        <v>59</v>
      </c>
      <c r="AL239" s="5" t="s">
        <v>59</v>
      </c>
      <c r="AM239" s="5" t="s">
        <v>59</v>
      </c>
      <c r="AN239" s="5" t="s">
        <v>59</v>
      </c>
      <c r="AO239" s="5" t="s">
        <v>59</v>
      </c>
      <c r="AP239" s="5" t="s">
        <v>59</v>
      </c>
      <c r="AQ239" s="5" t="s">
        <v>59</v>
      </c>
      <c r="AR239" s="5" t="s">
        <v>59</v>
      </c>
      <c r="AS239" s="5" t="s">
        <v>59</v>
      </c>
      <c r="AT239" s="5" t="s">
        <v>59</v>
      </c>
      <c r="AU239" s="5" t="s">
        <v>59</v>
      </c>
      <c r="AV239" s="5" t="s">
        <v>59</v>
      </c>
      <c r="AW239" s="5" t="s">
        <v>59</v>
      </c>
      <c r="AX239" s="5" t="s">
        <v>59</v>
      </c>
      <c r="AY239" s="5" t="s">
        <v>59</v>
      </c>
      <c r="AZ239" s="5" t="s">
        <v>59</v>
      </c>
      <c r="BA239" s="5" t="s">
        <v>59</v>
      </c>
      <c r="BB239" s="5" t="s">
        <v>59</v>
      </c>
    </row>
    <row r="240" spans="1:54" x14ac:dyDescent="0.2">
      <c r="A240" s="3" t="s">
        <v>292</v>
      </c>
      <c r="B240" s="4">
        <v>4418068</v>
      </c>
      <c r="C240" s="6">
        <v>56.229446159591298</v>
      </c>
      <c r="D240" s="5" t="s">
        <v>59</v>
      </c>
      <c r="E240" s="5" t="s">
        <v>59</v>
      </c>
      <c r="F240" s="5" t="s">
        <v>59</v>
      </c>
      <c r="G240" s="6">
        <v>59.547944202419998</v>
      </c>
      <c r="H240" s="5" t="s">
        <v>59</v>
      </c>
      <c r="I240" s="5" t="s">
        <v>59</v>
      </c>
      <c r="J240" s="5" t="s">
        <v>59</v>
      </c>
      <c r="K240" s="5" t="s">
        <v>59</v>
      </c>
      <c r="L240" s="5" t="s">
        <v>59</v>
      </c>
      <c r="M240" s="5" t="s">
        <v>59</v>
      </c>
      <c r="N240" s="5" t="s">
        <v>59</v>
      </c>
      <c r="O240" s="5" t="s">
        <v>59</v>
      </c>
      <c r="P240" s="5" t="s">
        <v>59</v>
      </c>
      <c r="Q240" s="5" t="s">
        <v>59</v>
      </c>
      <c r="R240" s="5" t="s">
        <v>59</v>
      </c>
      <c r="S240" s="5" t="s">
        <v>59</v>
      </c>
      <c r="T240" s="5" t="s">
        <v>59</v>
      </c>
      <c r="U240" s="5" t="s">
        <v>59</v>
      </c>
      <c r="V240" s="5" t="s">
        <v>59</v>
      </c>
      <c r="W240" s="5" t="s">
        <v>59</v>
      </c>
      <c r="X240" s="5" t="s">
        <v>59</v>
      </c>
      <c r="Y240" s="5" t="s">
        <v>59</v>
      </c>
      <c r="Z240" s="5" t="s">
        <v>59</v>
      </c>
      <c r="AA240" s="5" t="s">
        <v>59</v>
      </c>
      <c r="AB240" s="5" t="s">
        <v>59</v>
      </c>
      <c r="AC240" s="5" t="s">
        <v>59</v>
      </c>
      <c r="AD240" s="5" t="s">
        <v>59</v>
      </c>
      <c r="AE240" s="5" t="s">
        <v>59</v>
      </c>
      <c r="AF240" s="5" t="s">
        <v>59</v>
      </c>
      <c r="AG240" s="5" t="s">
        <v>59</v>
      </c>
      <c r="AH240" s="5" t="s">
        <v>59</v>
      </c>
      <c r="AI240" s="5" t="s">
        <v>59</v>
      </c>
      <c r="AJ240" s="5" t="s">
        <v>59</v>
      </c>
      <c r="AK240" s="5" t="s">
        <v>59</v>
      </c>
      <c r="AL240" s="5" t="s">
        <v>59</v>
      </c>
      <c r="AM240" s="5" t="s">
        <v>59</v>
      </c>
      <c r="AN240" s="5" t="s">
        <v>59</v>
      </c>
      <c r="AO240" s="5" t="s">
        <v>59</v>
      </c>
      <c r="AP240" s="5" t="s">
        <v>59</v>
      </c>
      <c r="AQ240" s="5" t="s">
        <v>59</v>
      </c>
      <c r="AR240" s="5" t="s">
        <v>59</v>
      </c>
      <c r="AS240" s="5" t="s">
        <v>59</v>
      </c>
      <c r="AT240" s="5" t="s">
        <v>59</v>
      </c>
      <c r="AU240" s="5" t="s">
        <v>59</v>
      </c>
      <c r="AV240" s="5" t="s">
        <v>59</v>
      </c>
      <c r="AW240" s="5" t="s">
        <v>59</v>
      </c>
      <c r="AX240" s="5" t="s">
        <v>59</v>
      </c>
      <c r="AY240" s="5" t="s">
        <v>59</v>
      </c>
      <c r="AZ240" s="5" t="s">
        <v>59</v>
      </c>
      <c r="BA240" s="5" t="s">
        <v>59</v>
      </c>
      <c r="BB240" s="5" t="s">
        <v>59</v>
      </c>
    </row>
    <row r="241" spans="1:54" x14ac:dyDescent="0.2">
      <c r="A241" s="3" t="s">
        <v>293</v>
      </c>
      <c r="B241" s="4">
        <v>4649998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5" t="s">
        <v>59</v>
      </c>
      <c r="I241" s="5" t="s">
        <v>59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5" t="s">
        <v>59</v>
      </c>
      <c r="AD241" s="5" t="s">
        <v>59</v>
      </c>
      <c r="AE241" s="5" t="s">
        <v>59</v>
      </c>
      <c r="AF241" s="5" t="s">
        <v>59</v>
      </c>
      <c r="AG241" s="5" t="s">
        <v>59</v>
      </c>
      <c r="AH241" s="5" t="s">
        <v>59</v>
      </c>
      <c r="AI241" s="5" t="s">
        <v>59</v>
      </c>
      <c r="AJ241" s="5" t="s">
        <v>59</v>
      </c>
      <c r="AK241" s="5" t="s">
        <v>59</v>
      </c>
      <c r="AL241" s="5" t="s">
        <v>59</v>
      </c>
      <c r="AM241" s="5" t="s">
        <v>59</v>
      </c>
      <c r="AN241" s="5" t="s">
        <v>59</v>
      </c>
      <c r="AO241" s="5" t="s">
        <v>59</v>
      </c>
      <c r="AP241" s="5" t="s">
        <v>59</v>
      </c>
      <c r="AQ241" s="5" t="s">
        <v>59</v>
      </c>
      <c r="AR241" s="5" t="s">
        <v>59</v>
      </c>
      <c r="AS241" s="5" t="s">
        <v>59</v>
      </c>
      <c r="AT241" s="5" t="s">
        <v>59</v>
      </c>
      <c r="AU241" s="5" t="s">
        <v>59</v>
      </c>
      <c r="AV241" s="5" t="s">
        <v>59</v>
      </c>
      <c r="AW241" s="5" t="s">
        <v>59</v>
      </c>
      <c r="AX241" s="5" t="s">
        <v>59</v>
      </c>
      <c r="AY241" s="5" t="s">
        <v>59</v>
      </c>
      <c r="AZ241" s="5" t="s">
        <v>59</v>
      </c>
      <c r="BA241" s="5" t="s">
        <v>59</v>
      </c>
      <c r="BB241" s="5" t="s">
        <v>59</v>
      </c>
    </row>
    <row r="242" spans="1:54" x14ac:dyDescent="0.2">
      <c r="A242" s="3" t="s">
        <v>294</v>
      </c>
      <c r="B242" s="4">
        <v>8070270</v>
      </c>
      <c r="C242" s="6">
        <v>20.707990852057101</v>
      </c>
      <c r="D242" s="5" t="s">
        <v>59</v>
      </c>
      <c r="E242" s="5" t="s">
        <v>59</v>
      </c>
      <c r="F242" s="5" t="s">
        <v>59</v>
      </c>
      <c r="G242" s="6">
        <v>22.754840996963001</v>
      </c>
      <c r="H242" s="5" t="s">
        <v>59</v>
      </c>
      <c r="I242" s="5" t="s">
        <v>59</v>
      </c>
      <c r="J242" s="5" t="s">
        <v>59</v>
      </c>
      <c r="K242" s="6">
        <v>22.431303784131899</v>
      </c>
      <c r="L242" s="5" t="s">
        <v>59</v>
      </c>
      <c r="M242" s="5" t="s">
        <v>59</v>
      </c>
      <c r="N242" s="5" t="s">
        <v>59</v>
      </c>
      <c r="O242" s="6">
        <v>24.939426130345499</v>
      </c>
      <c r="P242" s="5" t="s">
        <v>59</v>
      </c>
      <c r="Q242" s="5" t="s">
        <v>59</v>
      </c>
      <c r="R242" s="5" t="s">
        <v>59</v>
      </c>
      <c r="S242" s="5" t="s">
        <v>59</v>
      </c>
      <c r="T242" s="5" t="s">
        <v>59</v>
      </c>
      <c r="U242" s="5" t="s">
        <v>59</v>
      </c>
      <c r="V242" s="5" t="s">
        <v>59</v>
      </c>
      <c r="W242" s="5" t="s">
        <v>59</v>
      </c>
      <c r="X242" s="5" t="s">
        <v>59</v>
      </c>
      <c r="Y242" s="5" t="s">
        <v>59</v>
      </c>
      <c r="Z242" s="5" t="s">
        <v>59</v>
      </c>
      <c r="AA242" s="5" t="s">
        <v>59</v>
      </c>
      <c r="AB242" s="5" t="s">
        <v>59</v>
      </c>
      <c r="AC242" s="5" t="s">
        <v>59</v>
      </c>
      <c r="AD242" s="5" t="s">
        <v>59</v>
      </c>
      <c r="AE242" s="5" t="s">
        <v>59</v>
      </c>
      <c r="AF242" s="5" t="s">
        <v>59</v>
      </c>
      <c r="AG242" s="5" t="s">
        <v>59</v>
      </c>
      <c r="AH242" s="5" t="s">
        <v>59</v>
      </c>
      <c r="AI242" s="5" t="s">
        <v>59</v>
      </c>
      <c r="AJ242" s="5" t="s">
        <v>59</v>
      </c>
      <c r="AK242" s="5" t="s">
        <v>59</v>
      </c>
      <c r="AL242" s="5" t="s">
        <v>59</v>
      </c>
      <c r="AM242" s="5" t="s">
        <v>59</v>
      </c>
      <c r="AN242" s="5" t="s">
        <v>59</v>
      </c>
      <c r="AO242" s="5" t="s">
        <v>59</v>
      </c>
      <c r="AP242" s="5" t="s">
        <v>59</v>
      </c>
      <c r="AQ242" s="5" t="s">
        <v>59</v>
      </c>
      <c r="AR242" s="5" t="s">
        <v>59</v>
      </c>
      <c r="AS242" s="5" t="s">
        <v>59</v>
      </c>
      <c r="AT242" s="5" t="s">
        <v>59</v>
      </c>
      <c r="AU242" s="5" t="s">
        <v>59</v>
      </c>
      <c r="AV242" s="5" t="s">
        <v>59</v>
      </c>
      <c r="AW242" s="5" t="s">
        <v>59</v>
      </c>
      <c r="AX242" s="5" t="s">
        <v>59</v>
      </c>
      <c r="AY242" s="5" t="s">
        <v>59</v>
      </c>
      <c r="AZ242" s="5" t="s">
        <v>59</v>
      </c>
      <c r="BA242" s="5" t="s">
        <v>59</v>
      </c>
      <c r="BB242" s="5" t="s">
        <v>59</v>
      </c>
    </row>
    <row r="243" spans="1:54" x14ac:dyDescent="0.2">
      <c r="A243" s="3" t="s">
        <v>295</v>
      </c>
      <c r="B243" s="4">
        <v>4317131</v>
      </c>
      <c r="C243" s="5" t="s">
        <v>59</v>
      </c>
      <c r="D243" s="5" t="s">
        <v>59</v>
      </c>
      <c r="E243" s="5" t="s">
        <v>59</v>
      </c>
      <c r="F243" s="5" t="s">
        <v>59</v>
      </c>
      <c r="G243" s="5" t="s">
        <v>59</v>
      </c>
      <c r="H243" s="5" t="s">
        <v>59</v>
      </c>
      <c r="I243" s="5" t="s">
        <v>59</v>
      </c>
      <c r="J243" s="5" t="s">
        <v>59</v>
      </c>
      <c r="K243" s="5" t="s">
        <v>59</v>
      </c>
      <c r="L243" s="5" t="s">
        <v>59</v>
      </c>
      <c r="M243" s="5" t="s">
        <v>59</v>
      </c>
      <c r="N243" s="5" t="s">
        <v>59</v>
      </c>
      <c r="O243" s="5" t="s">
        <v>59</v>
      </c>
      <c r="P243" s="5" t="s">
        <v>59</v>
      </c>
      <c r="Q243" s="5" t="s">
        <v>59</v>
      </c>
      <c r="R243" s="5" t="s">
        <v>59</v>
      </c>
      <c r="S243" s="5" t="s">
        <v>59</v>
      </c>
      <c r="T243" s="5" t="s">
        <v>59</v>
      </c>
      <c r="U243" s="5" t="s">
        <v>59</v>
      </c>
      <c r="V243" s="5" t="s">
        <v>59</v>
      </c>
      <c r="W243" s="5" t="s">
        <v>59</v>
      </c>
      <c r="X243" s="5" t="s">
        <v>59</v>
      </c>
      <c r="Y243" s="5" t="s">
        <v>59</v>
      </c>
      <c r="Z243" s="5" t="s">
        <v>59</v>
      </c>
      <c r="AA243" s="5" t="s">
        <v>59</v>
      </c>
      <c r="AB243" s="5" t="s">
        <v>59</v>
      </c>
      <c r="AC243" s="5" t="s">
        <v>59</v>
      </c>
      <c r="AD243" s="5" t="s">
        <v>59</v>
      </c>
      <c r="AE243" s="5" t="s">
        <v>59</v>
      </c>
      <c r="AF243" s="5" t="s">
        <v>59</v>
      </c>
      <c r="AG243" s="5" t="s">
        <v>59</v>
      </c>
      <c r="AH243" s="5" t="s">
        <v>59</v>
      </c>
      <c r="AI243" s="5" t="s">
        <v>59</v>
      </c>
      <c r="AJ243" s="5" t="s">
        <v>59</v>
      </c>
      <c r="AK243" s="5" t="s">
        <v>59</v>
      </c>
      <c r="AL243" s="5" t="s">
        <v>59</v>
      </c>
      <c r="AM243" s="5" t="s">
        <v>59</v>
      </c>
      <c r="AN243" s="5" t="s">
        <v>59</v>
      </c>
      <c r="AO243" s="5" t="s">
        <v>59</v>
      </c>
      <c r="AP243" s="5" t="s">
        <v>59</v>
      </c>
      <c r="AQ243" s="5" t="s">
        <v>59</v>
      </c>
      <c r="AR243" s="5" t="s">
        <v>59</v>
      </c>
      <c r="AS243" s="5" t="s">
        <v>59</v>
      </c>
      <c r="AT243" s="5" t="s">
        <v>59</v>
      </c>
      <c r="AU243" s="5" t="s">
        <v>59</v>
      </c>
      <c r="AV243" s="5" t="s">
        <v>59</v>
      </c>
      <c r="AW243" s="5" t="s">
        <v>59</v>
      </c>
      <c r="AX243" s="5" t="s">
        <v>59</v>
      </c>
      <c r="AY243" s="5" t="s">
        <v>59</v>
      </c>
      <c r="AZ243" s="5" t="s">
        <v>59</v>
      </c>
      <c r="BA243" s="5" t="s">
        <v>59</v>
      </c>
      <c r="BB243" s="5" t="s">
        <v>59</v>
      </c>
    </row>
    <row r="244" spans="1:54" x14ac:dyDescent="0.2">
      <c r="A244" s="3" t="s">
        <v>296</v>
      </c>
      <c r="B244" s="4">
        <v>4370474</v>
      </c>
      <c r="C244" s="5" t="s">
        <v>59</v>
      </c>
      <c r="D244" s="5" t="s">
        <v>59</v>
      </c>
      <c r="E244" s="5" t="s">
        <v>59</v>
      </c>
      <c r="F244" s="5" t="s">
        <v>59</v>
      </c>
      <c r="G244" s="5" t="s">
        <v>59</v>
      </c>
      <c r="H244" s="5" t="s">
        <v>59</v>
      </c>
      <c r="I244" s="5" t="s">
        <v>59</v>
      </c>
      <c r="J244" s="5" t="s">
        <v>59</v>
      </c>
      <c r="K244" s="5" t="s">
        <v>59</v>
      </c>
      <c r="L244" s="5" t="s">
        <v>59</v>
      </c>
      <c r="M244" s="5" t="s">
        <v>59</v>
      </c>
      <c r="N244" s="5" t="s">
        <v>59</v>
      </c>
      <c r="O244" s="5" t="s">
        <v>59</v>
      </c>
      <c r="P244" s="5" t="s">
        <v>59</v>
      </c>
      <c r="Q244" s="5" t="s">
        <v>59</v>
      </c>
      <c r="R244" s="5" t="s">
        <v>59</v>
      </c>
      <c r="S244" s="5" t="s">
        <v>59</v>
      </c>
      <c r="T244" s="5" t="s">
        <v>59</v>
      </c>
      <c r="U244" s="5" t="s">
        <v>59</v>
      </c>
      <c r="V244" s="5" t="s">
        <v>59</v>
      </c>
      <c r="W244" s="5" t="s">
        <v>59</v>
      </c>
      <c r="X244" s="5" t="s">
        <v>59</v>
      </c>
      <c r="Y244" s="5" t="s">
        <v>59</v>
      </c>
      <c r="Z244" s="5" t="s">
        <v>59</v>
      </c>
      <c r="AA244" s="5" t="s">
        <v>59</v>
      </c>
      <c r="AB244" s="5" t="s">
        <v>59</v>
      </c>
      <c r="AC244" s="5" t="s">
        <v>59</v>
      </c>
      <c r="AD244" s="5" t="s">
        <v>59</v>
      </c>
      <c r="AE244" s="5" t="s">
        <v>59</v>
      </c>
      <c r="AF244" s="5" t="s">
        <v>59</v>
      </c>
      <c r="AG244" s="5" t="s">
        <v>59</v>
      </c>
      <c r="AH244" s="5" t="s">
        <v>59</v>
      </c>
      <c r="AI244" s="5" t="s">
        <v>59</v>
      </c>
      <c r="AJ244" s="5" t="s">
        <v>59</v>
      </c>
      <c r="AK244" s="5" t="s">
        <v>59</v>
      </c>
      <c r="AL244" s="5" t="s">
        <v>59</v>
      </c>
      <c r="AM244" s="5" t="s">
        <v>59</v>
      </c>
      <c r="AN244" s="5" t="s">
        <v>59</v>
      </c>
      <c r="AO244" s="5" t="s">
        <v>59</v>
      </c>
      <c r="AP244" s="5" t="s">
        <v>59</v>
      </c>
      <c r="AQ244" s="5" t="s">
        <v>59</v>
      </c>
      <c r="AR244" s="5" t="s">
        <v>59</v>
      </c>
      <c r="AS244" s="5" t="s">
        <v>59</v>
      </c>
      <c r="AT244" s="5" t="s">
        <v>59</v>
      </c>
      <c r="AU244" s="5" t="s">
        <v>59</v>
      </c>
      <c r="AV244" s="5" t="s">
        <v>59</v>
      </c>
      <c r="AW244" s="5" t="s">
        <v>59</v>
      </c>
      <c r="AX244" s="5" t="s">
        <v>59</v>
      </c>
      <c r="AY244" s="5" t="s">
        <v>59</v>
      </c>
      <c r="AZ244" s="5" t="s">
        <v>59</v>
      </c>
      <c r="BA244" s="5" t="s">
        <v>59</v>
      </c>
      <c r="BB244" s="5" t="s">
        <v>59</v>
      </c>
    </row>
    <row r="245" spans="1:54" x14ac:dyDescent="0.2">
      <c r="A245" s="3" t="s">
        <v>297</v>
      </c>
      <c r="B245" s="4">
        <v>4797452</v>
      </c>
      <c r="C245" s="5" t="s">
        <v>59</v>
      </c>
      <c r="D245" s="5" t="s">
        <v>59</v>
      </c>
      <c r="E245" s="5" t="s">
        <v>59</v>
      </c>
      <c r="F245" s="5" t="s">
        <v>59</v>
      </c>
      <c r="G245" s="5" t="s">
        <v>59</v>
      </c>
      <c r="H245" s="5" t="s">
        <v>59</v>
      </c>
      <c r="I245" s="5" t="s">
        <v>59</v>
      </c>
      <c r="J245" s="5" t="s">
        <v>59</v>
      </c>
      <c r="K245" s="5" t="s">
        <v>59</v>
      </c>
      <c r="L245" s="5" t="s">
        <v>59</v>
      </c>
      <c r="M245" s="5" t="s">
        <v>59</v>
      </c>
      <c r="N245" s="5" t="s">
        <v>59</v>
      </c>
      <c r="O245" s="5" t="s">
        <v>59</v>
      </c>
      <c r="P245" s="5" t="s">
        <v>59</v>
      </c>
      <c r="Q245" s="5" t="s">
        <v>59</v>
      </c>
      <c r="R245" s="5" t="s">
        <v>59</v>
      </c>
      <c r="S245" s="5" t="s">
        <v>59</v>
      </c>
      <c r="T245" s="5" t="s">
        <v>59</v>
      </c>
      <c r="U245" s="5" t="s">
        <v>59</v>
      </c>
      <c r="V245" s="5" t="s">
        <v>59</v>
      </c>
      <c r="W245" s="5" t="s">
        <v>59</v>
      </c>
      <c r="X245" s="5" t="s">
        <v>59</v>
      </c>
      <c r="Y245" s="5" t="s">
        <v>59</v>
      </c>
      <c r="Z245" s="5" t="s">
        <v>59</v>
      </c>
      <c r="AA245" s="5" t="s">
        <v>59</v>
      </c>
      <c r="AB245" s="5" t="s">
        <v>59</v>
      </c>
      <c r="AC245" s="5" t="s">
        <v>59</v>
      </c>
      <c r="AD245" s="5" t="s">
        <v>59</v>
      </c>
      <c r="AE245" s="5" t="s">
        <v>59</v>
      </c>
      <c r="AF245" s="5" t="s">
        <v>59</v>
      </c>
      <c r="AG245" s="5" t="s">
        <v>59</v>
      </c>
      <c r="AH245" s="5" t="s">
        <v>59</v>
      </c>
      <c r="AI245" s="5" t="s">
        <v>59</v>
      </c>
      <c r="AJ245" s="5" t="s">
        <v>59</v>
      </c>
      <c r="AK245" s="5" t="s">
        <v>59</v>
      </c>
      <c r="AL245" s="5" t="s">
        <v>59</v>
      </c>
      <c r="AM245" s="5" t="s">
        <v>59</v>
      </c>
      <c r="AN245" s="5" t="s">
        <v>59</v>
      </c>
      <c r="AO245" s="5" t="s">
        <v>59</v>
      </c>
      <c r="AP245" s="5" t="s">
        <v>59</v>
      </c>
      <c r="AQ245" s="5" t="s">
        <v>59</v>
      </c>
      <c r="AR245" s="5" t="s">
        <v>59</v>
      </c>
      <c r="AS245" s="5" t="s">
        <v>59</v>
      </c>
      <c r="AT245" s="5" t="s">
        <v>59</v>
      </c>
      <c r="AU245" s="5" t="s">
        <v>59</v>
      </c>
      <c r="AV245" s="5" t="s">
        <v>59</v>
      </c>
      <c r="AW245" s="5" t="s">
        <v>59</v>
      </c>
      <c r="AX245" s="5" t="s">
        <v>59</v>
      </c>
      <c r="AY245" s="5" t="s">
        <v>59</v>
      </c>
      <c r="AZ245" s="5" t="s">
        <v>59</v>
      </c>
      <c r="BA245" s="5" t="s">
        <v>59</v>
      </c>
      <c r="BB245" s="5" t="s">
        <v>59</v>
      </c>
    </row>
    <row r="246" spans="1:54" x14ac:dyDescent="0.2">
      <c r="A246" s="3" t="s">
        <v>298</v>
      </c>
      <c r="B246" s="4">
        <v>4259257</v>
      </c>
      <c r="C246" s="5" t="s">
        <v>59</v>
      </c>
      <c r="D246" s="5" t="s">
        <v>59</v>
      </c>
      <c r="E246" s="5" t="s">
        <v>59</v>
      </c>
      <c r="F246" s="5" t="s">
        <v>59</v>
      </c>
      <c r="G246" s="5" t="s">
        <v>59</v>
      </c>
      <c r="H246" s="5" t="s">
        <v>59</v>
      </c>
      <c r="I246" s="5" t="s">
        <v>59</v>
      </c>
      <c r="J246" s="5" t="s">
        <v>59</v>
      </c>
      <c r="K246" s="5" t="s">
        <v>59</v>
      </c>
      <c r="L246" s="5" t="s">
        <v>59</v>
      </c>
      <c r="M246" s="5" t="s">
        <v>59</v>
      </c>
      <c r="N246" s="5" t="s">
        <v>59</v>
      </c>
      <c r="O246" s="5" t="s">
        <v>59</v>
      </c>
      <c r="P246" s="5" t="s">
        <v>59</v>
      </c>
      <c r="Q246" s="5" t="s">
        <v>59</v>
      </c>
      <c r="R246" s="5" t="s">
        <v>59</v>
      </c>
      <c r="S246" s="5" t="s">
        <v>59</v>
      </c>
      <c r="T246" s="5" t="s">
        <v>59</v>
      </c>
      <c r="U246" s="5" t="s">
        <v>59</v>
      </c>
      <c r="V246" s="5" t="s">
        <v>59</v>
      </c>
      <c r="W246" s="5" t="s">
        <v>59</v>
      </c>
      <c r="X246" s="5" t="s">
        <v>59</v>
      </c>
      <c r="Y246" s="5" t="s">
        <v>59</v>
      </c>
      <c r="Z246" s="5" t="s">
        <v>59</v>
      </c>
      <c r="AA246" s="5" t="s">
        <v>59</v>
      </c>
      <c r="AB246" s="5" t="s">
        <v>59</v>
      </c>
      <c r="AC246" s="5" t="s">
        <v>59</v>
      </c>
      <c r="AD246" s="5" t="s">
        <v>59</v>
      </c>
      <c r="AE246" s="5" t="s">
        <v>59</v>
      </c>
      <c r="AF246" s="5" t="s">
        <v>59</v>
      </c>
      <c r="AG246" s="5" t="s">
        <v>59</v>
      </c>
      <c r="AH246" s="5" t="s">
        <v>59</v>
      </c>
      <c r="AI246" s="5" t="s">
        <v>59</v>
      </c>
      <c r="AJ246" s="5" t="s">
        <v>59</v>
      </c>
      <c r="AK246" s="5" t="s">
        <v>59</v>
      </c>
      <c r="AL246" s="5" t="s">
        <v>59</v>
      </c>
      <c r="AM246" s="5" t="s">
        <v>59</v>
      </c>
      <c r="AN246" s="5" t="s">
        <v>59</v>
      </c>
      <c r="AO246" s="5" t="s">
        <v>59</v>
      </c>
      <c r="AP246" s="5" t="s">
        <v>59</v>
      </c>
      <c r="AQ246" s="5" t="s">
        <v>59</v>
      </c>
      <c r="AR246" s="5" t="s">
        <v>59</v>
      </c>
      <c r="AS246" s="5" t="s">
        <v>59</v>
      </c>
      <c r="AT246" s="5" t="s">
        <v>59</v>
      </c>
      <c r="AU246" s="5" t="s">
        <v>59</v>
      </c>
      <c r="AV246" s="5" t="s">
        <v>59</v>
      </c>
      <c r="AW246" s="5" t="s">
        <v>59</v>
      </c>
      <c r="AX246" s="5" t="s">
        <v>59</v>
      </c>
      <c r="AY246" s="5" t="s">
        <v>59</v>
      </c>
      <c r="AZ246" s="5" t="s">
        <v>59</v>
      </c>
      <c r="BA246" s="5" t="s">
        <v>59</v>
      </c>
      <c r="BB246" s="5" t="s">
        <v>59</v>
      </c>
    </row>
    <row r="247" spans="1:54" x14ac:dyDescent="0.2">
      <c r="A247" s="3" t="s">
        <v>299</v>
      </c>
      <c r="B247" s="4">
        <v>4306604</v>
      </c>
      <c r="C247" s="6">
        <v>83.200992670217303</v>
      </c>
      <c r="D247" s="5" t="s">
        <v>59</v>
      </c>
      <c r="E247" s="5" t="s">
        <v>59</v>
      </c>
      <c r="F247" s="5" t="s">
        <v>59</v>
      </c>
      <c r="G247" s="5" t="s">
        <v>59</v>
      </c>
      <c r="H247" s="5" t="s">
        <v>59</v>
      </c>
      <c r="I247" s="5" t="s">
        <v>59</v>
      </c>
      <c r="J247" s="5" t="s">
        <v>59</v>
      </c>
      <c r="K247" s="5" t="s">
        <v>59</v>
      </c>
      <c r="L247" s="5" t="s">
        <v>59</v>
      </c>
      <c r="M247" s="5" t="s">
        <v>59</v>
      </c>
      <c r="N247" s="5" t="s">
        <v>59</v>
      </c>
      <c r="O247" s="6">
        <v>71.428615236019695</v>
      </c>
      <c r="P247" s="5" t="s">
        <v>59</v>
      </c>
      <c r="Q247" s="5" t="s">
        <v>59</v>
      </c>
      <c r="R247" s="5" t="s">
        <v>59</v>
      </c>
      <c r="S247" s="6">
        <v>63.437449487903699</v>
      </c>
      <c r="T247" s="5" t="s">
        <v>59</v>
      </c>
      <c r="U247" s="5" t="s">
        <v>59</v>
      </c>
      <c r="V247" s="5" t="s">
        <v>59</v>
      </c>
      <c r="W247" s="5" t="s">
        <v>59</v>
      </c>
      <c r="X247" s="5" t="s">
        <v>59</v>
      </c>
      <c r="Y247" s="5" t="s">
        <v>59</v>
      </c>
      <c r="Z247" s="5" t="s">
        <v>59</v>
      </c>
      <c r="AA247" s="5" t="s">
        <v>59</v>
      </c>
      <c r="AB247" s="5" t="s">
        <v>59</v>
      </c>
      <c r="AC247" s="5" t="s">
        <v>59</v>
      </c>
      <c r="AD247" s="5" t="s">
        <v>59</v>
      </c>
      <c r="AE247" s="5" t="s">
        <v>59</v>
      </c>
      <c r="AF247" s="5" t="s">
        <v>59</v>
      </c>
      <c r="AG247" s="5" t="s">
        <v>59</v>
      </c>
      <c r="AH247" s="5" t="s">
        <v>59</v>
      </c>
      <c r="AI247" s="5" t="s">
        <v>59</v>
      </c>
      <c r="AJ247" s="5" t="s">
        <v>59</v>
      </c>
      <c r="AK247" s="5" t="s">
        <v>59</v>
      </c>
      <c r="AL247" s="5" t="s">
        <v>59</v>
      </c>
      <c r="AM247" s="5" t="s">
        <v>59</v>
      </c>
      <c r="AN247" s="5" t="s">
        <v>59</v>
      </c>
      <c r="AO247" s="5" t="s">
        <v>59</v>
      </c>
      <c r="AP247" s="5" t="s">
        <v>59</v>
      </c>
      <c r="AQ247" s="5" t="s">
        <v>59</v>
      </c>
      <c r="AR247" s="5" t="s">
        <v>59</v>
      </c>
      <c r="AS247" s="5" t="s">
        <v>59</v>
      </c>
      <c r="AT247" s="5" t="s">
        <v>59</v>
      </c>
      <c r="AU247" s="5" t="s">
        <v>59</v>
      </c>
      <c r="AV247" s="5" t="s">
        <v>59</v>
      </c>
      <c r="AW247" s="5" t="s">
        <v>59</v>
      </c>
      <c r="AX247" s="5" t="s">
        <v>59</v>
      </c>
      <c r="AY247" s="5" t="s">
        <v>59</v>
      </c>
      <c r="AZ247" s="5" t="s">
        <v>59</v>
      </c>
      <c r="BA247" s="5" t="s">
        <v>59</v>
      </c>
      <c r="BB247" s="5" t="s">
        <v>59</v>
      </c>
    </row>
    <row r="248" spans="1:54" x14ac:dyDescent="0.2">
      <c r="A248" s="3" t="s">
        <v>300</v>
      </c>
      <c r="B248" s="4">
        <v>4676029</v>
      </c>
      <c r="C248" s="6">
        <v>63.956327805079503</v>
      </c>
      <c r="D248" s="6">
        <v>64.051177597818906</v>
      </c>
      <c r="E248" s="6">
        <v>64.136946564826204</v>
      </c>
      <c r="F248" s="5" t="s">
        <v>59</v>
      </c>
      <c r="G248" s="6">
        <v>58.982920430594802</v>
      </c>
      <c r="H248" s="6">
        <v>58.969228970100502</v>
      </c>
      <c r="I248" s="5" t="s">
        <v>59</v>
      </c>
      <c r="J248" s="5" t="s">
        <v>59</v>
      </c>
      <c r="K248" s="6">
        <v>57.8720481626153</v>
      </c>
      <c r="L248" s="6">
        <v>59.7892964832457</v>
      </c>
      <c r="M248" s="6">
        <v>55.945821996485002</v>
      </c>
      <c r="N248" s="6">
        <v>52.233630913827497</v>
      </c>
      <c r="O248" s="6">
        <v>51.185576419033303</v>
      </c>
      <c r="P248" s="6">
        <v>49.650097460918701</v>
      </c>
      <c r="Q248" s="6">
        <v>49.192363273509102</v>
      </c>
      <c r="R248" s="5" t="s">
        <v>59</v>
      </c>
      <c r="S248" s="6">
        <v>46.829839359550498</v>
      </c>
      <c r="T248" s="6">
        <v>47.3055646728398</v>
      </c>
      <c r="U248" s="6">
        <v>46.312935536348903</v>
      </c>
      <c r="V248" s="6">
        <v>43.651244397788403</v>
      </c>
      <c r="W248" s="6">
        <v>42.556651635158403</v>
      </c>
      <c r="X248" s="6">
        <v>41.361064516846099</v>
      </c>
      <c r="Y248" s="6">
        <v>42.546366484440099</v>
      </c>
      <c r="Z248" s="5" t="s">
        <v>59</v>
      </c>
      <c r="AA248" s="6">
        <v>46.022617009229798</v>
      </c>
      <c r="AB248" s="6">
        <v>51.416062363715298</v>
      </c>
      <c r="AC248" s="6">
        <v>50.8659463423528</v>
      </c>
      <c r="AD248" s="5" t="s">
        <v>59</v>
      </c>
      <c r="AE248" s="5" t="s">
        <v>59</v>
      </c>
      <c r="AF248" s="5" t="s">
        <v>59</v>
      </c>
      <c r="AG248" s="5" t="s">
        <v>59</v>
      </c>
      <c r="AH248" s="5" t="s">
        <v>59</v>
      </c>
      <c r="AI248" s="5" t="s">
        <v>59</v>
      </c>
      <c r="AJ248" s="5" t="s">
        <v>59</v>
      </c>
      <c r="AK248" s="5" t="s">
        <v>59</v>
      </c>
      <c r="AL248" s="5" t="s">
        <v>59</v>
      </c>
      <c r="AM248" s="5" t="s">
        <v>59</v>
      </c>
      <c r="AN248" s="5" t="s">
        <v>59</v>
      </c>
      <c r="AO248" s="5" t="s">
        <v>59</v>
      </c>
      <c r="AP248" s="5" t="s">
        <v>59</v>
      </c>
      <c r="AQ248" s="5" t="s">
        <v>59</v>
      </c>
      <c r="AR248" s="5" t="s">
        <v>59</v>
      </c>
      <c r="AS248" s="5" t="s">
        <v>59</v>
      </c>
      <c r="AT248" s="5" t="s">
        <v>59</v>
      </c>
      <c r="AU248" s="5" t="s">
        <v>59</v>
      </c>
      <c r="AV248" s="5" t="s">
        <v>59</v>
      </c>
      <c r="AW248" s="5" t="s">
        <v>59</v>
      </c>
      <c r="AX248" s="5" t="s">
        <v>59</v>
      </c>
      <c r="AY248" s="5" t="s">
        <v>59</v>
      </c>
      <c r="AZ248" s="5" t="s">
        <v>59</v>
      </c>
      <c r="BA248" s="5" t="s">
        <v>59</v>
      </c>
      <c r="BB248" s="5" t="s">
        <v>59</v>
      </c>
    </row>
    <row r="249" spans="1:54" x14ac:dyDescent="0.2">
      <c r="A249" s="3" t="s">
        <v>301</v>
      </c>
      <c r="B249" s="4">
        <v>4774693</v>
      </c>
      <c r="C249" s="6">
        <v>82.007625252256403</v>
      </c>
      <c r="D249" s="6">
        <v>79.922694600301398</v>
      </c>
      <c r="E249" s="6">
        <v>79.930763309545895</v>
      </c>
      <c r="F249" s="6">
        <v>80.591899141930796</v>
      </c>
      <c r="G249" s="6">
        <v>80.421156761270694</v>
      </c>
      <c r="H249" s="5" t="s">
        <v>59</v>
      </c>
      <c r="I249" s="6">
        <v>78.431310767613695</v>
      </c>
      <c r="J249" s="5" t="s">
        <v>59</v>
      </c>
      <c r="K249" s="6">
        <v>83.099342010514505</v>
      </c>
      <c r="L249" s="5" t="s">
        <v>59</v>
      </c>
      <c r="M249" s="6">
        <v>81.792717835487295</v>
      </c>
      <c r="N249" s="6">
        <v>82.204697728210704</v>
      </c>
      <c r="O249" s="6">
        <v>84.211076297416994</v>
      </c>
      <c r="P249" s="5" t="s">
        <v>59</v>
      </c>
      <c r="Q249" s="6">
        <v>82.940575816176903</v>
      </c>
      <c r="R249" s="6">
        <v>82.074409170636102</v>
      </c>
      <c r="S249" s="6">
        <v>82.210771505192596</v>
      </c>
      <c r="T249" s="6">
        <v>82.620611609340799</v>
      </c>
      <c r="U249" s="6">
        <v>84.093686377413306</v>
      </c>
      <c r="V249" s="5" t="s">
        <v>59</v>
      </c>
      <c r="W249" s="6">
        <v>83.015924917436195</v>
      </c>
      <c r="X249" s="6">
        <v>82.194383656781895</v>
      </c>
      <c r="Y249" s="6">
        <v>81.981531222836693</v>
      </c>
      <c r="Z249" s="6">
        <v>81.168426794736106</v>
      </c>
      <c r="AA249" s="5" t="s">
        <v>59</v>
      </c>
      <c r="AB249" s="5" t="s">
        <v>59</v>
      </c>
      <c r="AC249" s="5" t="s">
        <v>59</v>
      </c>
      <c r="AD249" s="5" t="s">
        <v>59</v>
      </c>
      <c r="AE249" s="5" t="s">
        <v>59</v>
      </c>
      <c r="AF249" s="5" t="s">
        <v>59</v>
      </c>
      <c r="AG249" s="5" t="s">
        <v>59</v>
      </c>
      <c r="AH249" s="5" t="s">
        <v>59</v>
      </c>
      <c r="AI249" s="5" t="s">
        <v>59</v>
      </c>
      <c r="AJ249" s="5" t="s">
        <v>59</v>
      </c>
      <c r="AK249" s="5" t="s">
        <v>59</v>
      </c>
      <c r="AL249" s="5" t="s">
        <v>59</v>
      </c>
      <c r="AM249" s="5" t="s">
        <v>59</v>
      </c>
      <c r="AN249" s="5" t="s">
        <v>59</v>
      </c>
      <c r="AO249" s="5" t="s">
        <v>59</v>
      </c>
      <c r="AP249" s="5" t="s">
        <v>59</v>
      </c>
      <c r="AQ249" s="5" t="s">
        <v>59</v>
      </c>
      <c r="AR249" s="5" t="s">
        <v>59</v>
      </c>
      <c r="AS249" s="5" t="s">
        <v>59</v>
      </c>
      <c r="AT249" s="5" t="s">
        <v>59</v>
      </c>
      <c r="AU249" s="5" t="s">
        <v>59</v>
      </c>
      <c r="AV249" s="5" t="s">
        <v>59</v>
      </c>
      <c r="AW249" s="5" t="s">
        <v>59</v>
      </c>
      <c r="AX249" s="5" t="s">
        <v>59</v>
      </c>
      <c r="AY249" s="5" t="s">
        <v>59</v>
      </c>
      <c r="AZ249" s="5" t="s">
        <v>59</v>
      </c>
      <c r="BA249" s="5" t="s">
        <v>59</v>
      </c>
      <c r="BB249" s="5" t="s">
        <v>59</v>
      </c>
    </row>
    <row r="250" spans="1:54" x14ac:dyDescent="0.2">
      <c r="A250" s="3" t="s">
        <v>302</v>
      </c>
      <c r="B250" s="4">
        <v>4425381</v>
      </c>
      <c r="C250" s="5" t="s">
        <v>59</v>
      </c>
      <c r="D250" s="5" t="s">
        <v>59</v>
      </c>
      <c r="E250" s="5" t="s">
        <v>59</v>
      </c>
      <c r="F250" s="5" t="s">
        <v>59</v>
      </c>
      <c r="G250" s="5" t="s">
        <v>59</v>
      </c>
      <c r="H250" s="5" t="s">
        <v>59</v>
      </c>
      <c r="I250" s="5" t="s">
        <v>59</v>
      </c>
      <c r="J250" s="5" t="s">
        <v>59</v>
      </c>
      <c r="K250" s="5" t="s">
        <v>59</v>
      </c>
      <c r="L250" s="5" t="s">
        <v>59</v>
      </c>
      <c r="M250" s="5" t="s">
        <v>59</v>
      </c>
      <c r="N250" s="5" t="s">
        <v>59</v>
      </c>
      <c r="O250" s="5" t="s">
        <v>59</v>
      </c>
      <c r="P250" s="5" t="s">
        <v>59</v>
      </c>
      <c r="Q250" s="5" t="s">
        <v>59</v>
      </c>
      <c r="R250" s="5" t="s">
        <v>59</v>
      </c>
      <c r="S250" s="5" t="s">
        <v>59</v>
      </c>
      <c r="T250" s="5" t="s">
        <v>59</v>
      </c>
      <c r="U250" s="5" t="s">
        <v>59</v>
      </c>
      <c r="V250" s="5" t="s">
        <v>59</v>
      </c>
      <c r="W250" s="5" t="s">
        <v>59</v>
      </c>
      <c r="X250" s="5" t="s">
        <v>59</v>
      </c>
      <c r="Y250" s="5" t="s">
        <v>59</v>
      </c>
      <c r="Z250" s="5" t="s">
        <v>59</v>
      </c>
      <c r="AA250" s="5" t="s">
        <v>59</v>
      </c>
      <c r="AB250" s="5" t="s">
        <v>59</v>
      </c>
      <c r="AC250" s="5" t="s">
        <v>59</v>
      </c>
      <c r="AD250" s="5" t="s">
        <v>59</v>
      </c>
      <c r="AE250" s="5" t="s">
        <v>59</v>
      </c>
      <c r="AF250" s="5" t="s">
        <v>59</v>
      </c>
      <c r="AG250" s="5" t="s">
        <v>59</v>
      </c>
      <c r="AH250" s="5" t="s">
        <v>59</v>
      </c>
      <c r="AI250" s="5" t="s">
        <v>59</v>
      </c>
      <c r="AJ250" s="5" t="s">
        <v>59</v>
      </c>
      <c r="AK250" s="5" t="s">
        <v>59</v>
      </c>
      <c r="AL250" s="5" t="s">
        <v>59</v>
      </c>
      <c r="AM250" s="5" t="s">
        <v>59</v>
      </c>
      <c r="AN250" s="5" t="s">
        <v>59</v>
      </c>
      <c r="AO250" s="5" t="s">
        <v>59</v>
      </c>
      <c r="AP250" s="5" t="s">
        <v>59</v>
      </c>
      <c r="AQ250" s="5" t="s">
        <v>59</v>
      </c>
      <c r="AR250" s="5" t="s">
        <v>59</v>
      </c>
      <c r="AS250" s="5" t="s">
        <v>59</v>
      </c>
      <c r="AT250" s="5" t="s">
        <v>59</v>
      </c>
      <c r="AU250" s="5" t="s">
        <v>59</v>
      </c>
      <c r="AV250" s="5" t="s">
        <v>59</v>
      </c>
      <c r="AW250" s="5" t="s">
        <v>59</v>
      </c>
      <c r="AX250" s="5" t="s">
        <v>59</v>
      </c>
      <c r="AY250" s="5" t="s">
        <v>59</v>
      </c>
      <c r="AZ250" s="5" t="s">
        <v>59</v>
      </c>
      <c r="BA250" s="5" t="s">
        <v>59</v>
      </c>
      <c r="BB250" s="5" t="s">
        <v>59</v>
      </c>
    </row>
    <row r="251" spans="1:54" x14ac:dyDescent="0.2">
      <c r="A251" s="3" t="s">
        <v>303</v>
      </c>
      <c r="B251" s="4">
        <v>4429478</v>
      </c>
      <c r="C251" s="5" t="s">
        <v>59</v>
      </c>
      <c r="D251" s="5" t="s">
        <v>59</v>
      </c>
      <c r="E251" s="5" t="s">
        <v>59</v>
      </c>
      <c r="F251" s="5" t="s">
        <v>59</v>
      </c>
      <c r="G251" s="5" t="s">
        <v>59</v>
      </c>
      <c r="H251" s="5" t="s">
        <v>59</v>
      </c>
      <c r="I251" s="5" t="s">
        <v>59</v>
      </c>
      <c r="J251" s="5" t="s">
        <v>59</v>
      </c>
      <c r="K251" s="5" t="s">
        <v>59</v>
      </c>
      <c r="L251" s="5" t="s">
        <v>59</v>
      </c>
      <c r="M251" s="5" t="s">
        <v>59</v>
      </c>
      <c r="N251" s="5" t="s">
        <v>59</v>
      </c>
      <c r="O251" s="5" t="s">
        <v>59</v>
      </c>
      <c r="P251" s="5" t="s">
        <v>59</v>
      </c>
      <c r="Q251" s="5" t="s">
        <v>59</v>
      </c>
      <c r="R251" s="5" t="s">
        <v>59</v>
      </c>
      <c r="S251" s="5" t="s">
        <v>59</v>
      </c>
      <c r="T251" s="5" t="s">
        <v>59</v>
      </c>
      <c r="U251" s="5" t="s">
        <v>59</v>
      </c>
      <c r="V251" s="5" t="s">
        <v>59</v>
      </c>
      <c r="W251" s="5" t="s">
        <v>59</v>
      </c>
      <c r="X251" s="5" t="s">
        <v>59</v>
      </c>
      <c r="Y251" s="5" t="s">
        <v>59</v>
      </c>
      <c r="Z251" s="5" t="s">
        <v>59</v>
      </c>
      <c r="AA251" s="5" t="s">
        <v>59</v>
      </c>
      <c r="AB251" s="5" t="s">
        <v>59</v>
      </c>
      <c r="AC251" s="5" t="s">
        <v>59</v>
      </c>
      <c r="AD251" s="5" t="s">
        <v>59</v>
      </c>
      <c r="AE251" s="5" t="s">
        <v>59</v>
      </c>
      <c r="AF251" s="5" t="s">
        <v>59</v>
      </c>
      <c r="AG251" s="5" t="s">
        <v>59</v>
      </c>
      <c r="AH251" s="5" t="s">
        <v>59</v>
      </c>
      <c r="AI251" s="5" t="s">
        <v>59</v>
      </c>
      <c r="AJ251" s="5" t="s">
        <v>59</v>
      </c>
      <c r="AK251" s="5" t="s">
        <v>59</v>
      </c>
      <c r="AL251" s="5" t="s">
        <v>59</v>
      </c>
      <c r="AM251" s="5" t="s">
        <v>59</v>
      </c>
      <c r="AN251" s="5" t="s">
        <v>59</v>
      </c>
      <c r="AO251" s="5" t="s">
        <v>59</v>
      </c>
      <c r="AP251" s="5" t="s">
        <v>59</v>
      </c>
      <c r="AQ251" s="5" t="s">
        <v>59</v>
      </c>
      <c r="AR251" s="5" t="s">
        <v>59</v>
      </c>
      <c r="AS251" s="5" t="s">
        <v>59</v>
      </c>
      <c r="AT251" s="5" t="s">
        <v>59</v>
      </c>
      <c r="AU251" s="5" t="s">
        <v>59</v>
      </c>
      <c r="AV251" s="5" t="s">
        <v>59</v>
      </c>
      <c r="AW251" s="5" t="s">
        <v>59</v>
      </c>
      <c r="AX251" s="5" t="s">
        <v>59</v>
      </c>
      <c r="AY251" s="5" t="s">
        <v>59</v>
      </c>
      <c r="AZ251" s="5" t="s">
        <v>59</v>
      </c>
      <c r="BA251" s="5" t="s">
        <v>59</v>
      </c>
      <c r="BB251" s="5" t="s">
        <v>59</v>
      </c>
    </row>
    <row r="252" spans="1:54" x14ac:dyDescent="0.2">
      <c r="A252" s="3" t="s">
        <v>304</v>
      </c>
      <c r="B252" s="4">
        <v>4332960</v>
      </c>
      <c r="C252" s="5" t="s">
        <v>59</v>
      </c>
      <c r="D252" s="5" t="s">
        <v>59</v>
      </c>
      <c r="E252" s="5" t="s">
        <v>59</v>
      </c>
      <c r="F252" s="5" t="s">
        <v>59</v>
      </c>
      <c r="G252" s="5" t="s">
        <v>59</v>
      </c>
      <c r="H252" s="5" t="s">
        <v>59</v>
      </c>
      <c r="I252" s="5" t="s">
        <v>59</v>
      </c>
      <c r="J252" s="5" t="s">
        <v>59</v>
      </c>
      <c r="K252" s="5" t="s">
        <v>59</v>
      </c>
      <c r="L252" s="5" t="s">
        <v>59</v>
      </c>
      <c r="M252" s="5" t="s">
        <v>59</v>
      </c>
      <c r="N252" s="5" t="s">
        <v>59</v>
      </c>
      <c r="O252" s="5" t="s">
        <v>59</v>
      </c>
      <c r="P252" s="5" t="s">
        <v>59</v>
      </c>
      <c r="Q252" s="5" t="s">
        <v>59</v>
      </c>
      <c r="R252" s="5" t="s">
        <v>59</v>
      </c>
      <c r="S252" s="5" t="s">
        <v>59</v>
      </c>
      <c r="T252" s="5" t="s">
        <v>59</v>
      </c>
      <c r="U252" s="5" t="s">
        <v>59</v>
      </c>
      <c r="V252" s="5" t="s">
        <v>59</v>
      </c>
      <c r="W252" s="5" t="s">
        <v>59</v>
      </c>
      <c r="X252" s="5" t="s">
        <v>59</v>
      </c>
      <c r="Y252" s="5" t="s">
        <v>59</v>
      </c>
      <c r="Z252" s="5" t="s">
        <v>59</v>
      </c>
      <c r="AA252" s="5" t="s">
        <v>59</v>
      </c>
      <c r="AB252" s="5" t="s">
        <v>59</v>
      </c>
      <c r="AC252" s="5" t="s">
        <v>59</v>
      </c>
      <c r="AD252" s="5" t="s">
        <v>59</v>
      </c>
      <c r="AE252" s="5" t="s">
        <v>59</v>
      </c>
      <c r="AF252" s="5" t="s">
        <v>59</v>
      </c>
      <c r="AG252" s="5" t="s">
        <v>59</v>
      </c>
      <c r="AH252" s="5" t="s">
        <v>59</v>
      </c>
      <c r="AI252" s="5" t="s">
        <v>59</v>
      </c>
      <c r="AJ252" s="5" t="s">
        <v>59</v>
      </c>
      <c r="AK252" s="5" t="s">
        <v>59</v>
      </c>
      <c r="AL252" s="5" t="s">
        <v>59</v>
      </c>
      <c r="AM252" s="5" t="s">
        <v>59</v>
      </c>
      <c r="AN252" s="5" t="s">
        <v>59</v>
      </c>
      <c r="AO252" s="5" t="s">
        <v>59</v>
      </c>
      <c r="AP252" s="5" t="s">
        <v>59</v>
      </c>
      <c r="AQ252" s="5" t="s">
        <v>59</v>
      </c>
      <c r="AR252" s="5" t="s">
        <v>59</v>
      </c>
      <c r="AS252" s="5" t="s">
        <v>59</v>
      </c>
      <c r="AT252" s="5" t="s">
        <v>59</v>
      </c>
      <c r="AU252" s="5" t="s">
        <v>59</v>
      </c>
      <c r="AV252" s="5" t="s">
        <v>59</v>
      </c>
      <c r="AW252" s="5" t="s">
        <v>59</v>
      </c>
      <c r="AX252" s="5" t="s">
        <v>59</v>
      </c>
      <c r="AY252" s="5" t="s">
        <v>59</v>
      </c>
      <c r="AZ252" s="5" t="s">
        <v>59</v>
      </c>
      <c r="BA252" s="5" t="s">
        <v>59</v>
      </c>
      <c r="BB252" s="5" t="s">
        <v>59</v>
      </c>
    </row>
    <row r="253" spans="1:54" x14ac:dyDescent="0.2">
      <c r="A253" s="3" t="s">
        <v>305</v>
      </c>
      <c r="B253" s="4">
        <v>4822635</v>
      </c>
      <c r="C253" s="6">
        <v>73.636402066188197</v>
      </c>
      <c r="D253" s="6">
        <v>75.160710839107907</v>
      </c>
      <c r="E253" s="6">
        <v>73.587850132642004</v>
      </c>
      <c r="F253" s="6">
        <v>73.008922830280497</v>
      </c>
      <c r="G253" s="5" t="s">
        <v>59</v>
      </c>
      <c r="H253" s="5" t="s">
        <v>59</v>
      </c>
      <c r="I253" s="5" t="s">
        <v>59</v>
      </c>
      <c r="J253" s="5" t="s">
        <v>59</v>
      </c>
      <c r="K253" s="5" t="s">
        <v>59</v>
      </c>
      <c r="L253" s="5" t="s">
        <v>59</v>
      </c>
      <c r="M253" s="5" t="s">
        <v>59</v>
      </c>
      <c r="N253" s="5" t="s">
        <v>59</v>
      </c>
      <c r="O253" s="5" t="s">
        <v>59</v>
      </c>
      <c r="P253" s="5" t="s">
        <v>59</v>
      </c>
      <c r="Q253" s="5" t="s">
        <v>59</v>
      </c>
      <c r="R253" s="5" t="s">
        <v>59</v>
      </c>
      <c r="S253" s="5" t="s">
        <v>59</v>
      </c>
      <c r="T253" s="5" t="s">
        <v>59</v>
      </c>
      <c r="U253" s="5" t="s">
        <v>59</v>
      </c>
      <c r="V253" s="5" t="s">
        <v>59</v>
      </c>
      <c r="W253" s="5" t="s">
        <v>59</v>
      </c>
      <c r="X253" s="5" t="s">
        <v>59</v>
      </c>
      <c r="Y253" s="5" t="s">
        <v>59</v>
      </c>
      <c r="Z253" s="5" t="s">
        <v>59</v>
      </c>
      <c r="AA253" s="5" t="s">
        <v>59</v>
      </c>
      <c r="AB253" s="5" t="s">
        <v>59</v>
      </c>
      <c r="AC253" s="5" t="s">
        <v>59</v>
      </c>
      <c r="AD253" s="5" t="s">
        <v>59</v>
      </c>
      <c r="AE253" s="5" t="s">
        <v>59</v>
      </c>
      <c r="AF253" s="5" t="s">
        <v>59</v>
      </c>
      <c r="AG253" s="5" t="s">
        <v>59</v>
      </c>
      <c r="AH253" s="5" t="s">
        <v>59</v>
      </c>
      <c r="AI253" s="5" t="s">
        <v>59</v>
      </c>
      <c r="AJ253" s="5" t="s">
        <v>59</v>
      </c>
      <c r="AK253" s="5" t="s">
        <v>59</v>
      </c>
      <c r="AL253" s="5" t="s">
        <v>59</v>
      </c>
      <c r="AM253" s="5" t="s">
        <v>59</v>
      </c>
      <c r="AN253" s="5" t="s">
        <v>59</v>
      </c>
      <c r="AO253" s="5" t="s">
        <v>59</v>
      </c>
      <c r="AP253" s="5" t="s">
        <v>59</v>
      </c>
      <c r="AQ253" s="5" t="s">
        <v>59</v>
      </c>
      <c r="AR253" s="5" t="s">
        <v>59</v>
      </c>
      <c r="AS253" s="5" t="s">
        <v>59</v>
      </c>
      <c r="AT253" s="5" t="s">
        <v>59</v>
      </c>
      <c r="AU253" s="5" t="s">
        <v>59</v>
      </c>
      <c r="AV253" s="5" t="s">
        <v>59</v>
      </c>
      <c r="AW253" s="5" t="s">
        <v>59</v>
      </c>
      <c r="AX253" s="5" t="s">
        <v>59</v>
      </c>
      <c r="AY253" s="5" t="s">
        <v>59</v>
      </c>
      <c r="AZ253" s="5" t="s">
        <v>59</v>
      </c>
      <c r="BA253" s="5" t="s">
        <v>59</v>
      </c>
      <c r="BB253" s="5" t="s">
        <v>59</v>
      </c>
    </row>
    <row r="254" spans="1:54" x14ac:dyDescent="0.2">
      <c r="A254" s="3" t="s">
        <v>306</v>
      </c>
      <c r="B254" s="4">
        <v>4314286</v>
      </c>
      <c r="C254" s="5" t="s">
        <v>59</v>
      </c>
      <c r="D254" s="5" t="s">
        <v>59</v>
      </c>
      <c r="E254" s="5" t="s">
        <v>59</v>
      </c>
      <c r="F254" s="5" t="s">
        <v>59</v>
      </c>
      <c r="G254" s="5" t="s">
        <v>59</v>
      </c>
      <c r="H254" s="5" t="s">
        <v>59</v>
      </c>
      <c r="I254" s="5" t="s">
        <v>59</v>
      </c>
      <c r="J254" s="5" t="s">
        <v>59</v>
      </c>
      <c r="K254" s="5" t="s">
        <v>59</v>
      </c>
      <c r="L254" s="5" t="s">
        <v>59</v>
      </c>
      <c r="M254" s="5" t="s">
        <v>59</v>
      </c>
      <c r="N254" s="5" t="s">
        <v>59</v>
      </c>
      <c r="O254" s="5" t="s">
        <v>59</v>
      </c>
      <c r="P254" s="5" t="s">
        <v>59</v>
      </c>
      <c r="Q254" s="5" t="s">
        <v>59</v>
      </c>
      <c r="R254" s="5" t="s">
        <v>59</v>
      </c>
      <c r="S254" s="5" t="s">
        <v>59</v>
      </c>
      <c r="T254" s="5" t="s">
        <v>59</v>
      </c>
      <c r="U254" s="5" t="s">
        <v>59</v>
      </c>
      <c r="V254" s="5" t="s">
        <v>59</v>
      </c>
      <c r="W254" s="5" t="s">
        <v>59</v>
      </c>
      <c r="X254" s="5" t="s">
        <v>59</v>
      </c>
      <c r="Y254" s="5" t="s">
        <v>59</v>
      </c>
      <c r="Z254" s="5" t="s">
        <v>59</v>
      </c>
      <c r="AA254" s="5" t="s">
        <v>59</v>
      </c>
      <c r="AB254" s="5" t="s">
        <v>59</v>
      </c>
      <c r="AC254" s="5" t="s">
        <v>59</v>
      </c>
      <c r="AD254" s="5" t="s">
        <v>59</v>
      </c>
      <c r="AE254" s="5" t="s">
        <v>59</v>
      </c>
      <c r="AF254" s="5" t="s">
        <v>59</v>
      </c>
      <c r="AG254" s="5" t="s">
        <v>59</v>
      </c>
      <c r="AH254" s="5" t="s">
        <v>59</v>
      </c>
      <c r="AI254" s="5" t="s">
        <v>59</v>
      </c>
      <c r="AJ254" s="5" t="s">
        <v>59</v>
      </c>
      <c r="AK254" s="5" t="s">
        <v>59</v>
      </c>
      <c r="AL254" s="5" t="s">
        <v>59</v>
      </c>
      <c r="AM254" s="5" t="s">
        <v>59</v>
      </c>
      <c r="AN254" s="5" t="s">
        <v>59</v>
      </c>
      <c r="AO254" s="5" t="s">
        <v>59</v>
      </c>
      <c r="AP254" s="5" t="s">
        <v>59</v>
      </c>
      <c r="AQ254" s="5" t="s">
        <v>59</v>
      </c>
      <c r="AR254" s="5" t="s">
        <v>59</v>
      </c>
      <c r="AS254" s="5" t="s">
        <v>59</v>
      </c>
      <c r="AT254" s="5" t="s">
        <v>59</v>
      </c>
      <c r="AU254" s="5" t="s">
        <v>59</v>
      </c>
      <c r="AV254" s="5" t="s">
        <v>59</v>
      </c>
      <c r="AW254" s="5" t="s">
        <v>59</v>
      </c>
      <c r="AX254" s="5" t="s">
        <v>59</v>
      </c>
      <c r="AY254" s="5" t="s">
        <v>59</v>
      </c>
      <c r="AZ254" s="5" t="s">
        <v>59</v>
      </c>
      <c r="BA254" s="5" t="s">
        <v>59</v>
      </c>
      <c r="BB254" s="5" t="s">
        <v>59</v>
      </c>
    </row>
    <row r="255" spans="1:54" x14ac:dyDescent="0.2">
      <c r="A255" s="3" t="s">
        <v>307</v>
      </c>
      <c r="B255" s="4">
        <v>4649929</v>
      </c>
      <c r="C255" s="6">
        <v>71.761728593673197</v>
      </c>
      <c r="D255" s="6">
        <v>78.785959255785102</v>
      </c>
      <c r="E255" s="5" t="s">
        <v>59</v>
      </c>
      <c r="F255" s="6">
        <v>79.9566798217176</v>
      </c>
      <c r="G255" s="6">
        <v>68.547926134679898</v>
      </c>
      <c r="H255" s="5" t="s">
        <v>59</v>
      </c>
      <c r="I255" s="5" t="s">
        <v>59</v>
      </c>
      <c r="J255" s="5" t="s">
        <v>59</v>
      </c>
      <c r="K255" s="6">
        <v>61.8601579974302</v>
      </c>
      <c r="L255" s="6">
        <v>79.031187645927503</v>
      </c>
      <c r="M255" s="5" t="s">
        <v>59</v>
      </c>
      <c r="N255" s="5" t="s">
        <v>59</v>
      </c>
      <c r="O255" s="5" t="s">
        <v>59</v>
      </c>
      <c r="P255" s="5" t="s">
        <v>59</v>
      </c>
      <c r="Q255" s="5" t="s">
        <v>59</v>
      </c>
      <c r="R255" s="5" t="s">
        <v>59</v>
      </c>
      <c r="S255" s="5" t="s">
        <v>59</v>
      </c>
      <c r="T255" s="5" t="s">
        <v>59</v>
      </c>
      <c r="U255" s="5" t="s">
        <v>59</v>
      </c>
      <c r="V255" s="5" t="s">
        <v>59</v>
      </c>
      <c r="W255" s="5" t="s">
        <v>59</v>
      </c>
      <c r="X255" s="5" t="s">
        <v>59</v>
      </c>
      <c r="Y255" s="5" t="s">
        <v>59</v>
      </c>
      <c r="Z255" s="5" t="s">
        <v>59</v>
      </c>
      <c r="AA255" s="5" t="s">
        <v>59</v>
      </c>
      <c r="AB255" s="5" t="s">
        <v>59</v>
      </c>
      <c r="AC255" s="5" t="s">
        <v>59</v>
      </c>
      <c r="AD255" s="5" t="s">
        <v>59</v>
      </c>
      <c r="AE255" s="5" t="s">
        <v>59</v>
      </c>
      <c r="AF255" s="5" t="s">
        <v>59</v>
      </c>
      <c r="AG255" s="5" t="s">
        <v>59</v>
      </c>
      <c r="AH255" s="5" t="s">
        <v>59</v>
      </c>
      <c r="AI255" s="5" t="s">
        <v>59</v>
      </c>
      <c r="AJ255" s="5" t="s">
        <v>59</v>
      </c>
      <c r="AK255" s="5" t="s">
        <v>59</v>
      </c>
      <c r="AL255" s="5" t="s">
        <v>59</v>
      </c>
      <c r="AM255" s="5" t="s">
        <v>59</v>
      </c>
      <c r="AN255" s="5" t="s">
        <v>59</v>
      </c>
      <c r="AO255" s="5" t="s">
        <v>59</v>
      </c>
      <c r="AP255" s="5" t="s">
        <v>59</v>
      </c>
      <c r="AQ255" s="5" t="s">
        <v>59</v>
      </c>
      <c r="AR255" s="5" t="s">
        <v>59</v>
      </c>
      <c r="AS255" s="5" t="s">
        <v>59</v>
      </c>
      <c r="AT255" s="5" t="s">
        <v>59</v>
      </c>
      <c r="AU255" s="5" t="s">
        <v>59</v>
      </c>
      <c r="AV255" s="5" t="s">
        <v>59</v>
      </c>
      <c r="AW255" s="5" t="s">
        <v>59</v>
      </c>
      <c r="AX255" s="5" t="s">
        <v>59</v>
      </c>
      <c r="AY255" s="5" t="s">
        <v>59</v>
      </c>
      <c r="AZ255" s="5" t="s">
        <v>59</v>
      </c>
      <c r="BA255" s="5" t="s">
        <v>59</v>
      </c>
      <c r="BB255" s="5" t="s">
        <v>59</v>
      </c>
    </row>
    <row r="256" spans="1:54" x14ac:dyDescent="0.2">
      <c r="A256" s="3" t="s">
        <v>308</v>
      </c>
      <c r="B256" s="4">
        <v>10735009</v>
      </c>
      <c r="C256" s="5" t="s">
        <v>59</v>
      </c>
      <c r="D256" s="5" t="s">
        <v>59</v>
      </c>
      <c r="E256" s="5" t="s">
        <v>59</v>
      </c>
      <c r="F256" s="5" t="s">
        <v>59</v>
      </c>
      <c r="G256" s="5" t="s">
        <v>59</v>
      </c>
      <c r="H256" s="5" t="s">
        <v>59</v>
      </c>
      <c r="I256" s="5" t="s">
        <v>59</v>
      </c>
      <c r="J256" s="5" t="s">
        <v>59</v>
      </c>
      <c r="K256" s="5" t="s">
        <v>59</v>
      </c>
      <c r="L256" s="5" t="s">
        <v>59</v>
      </c>
      <c r="M256" s="5" t="s">
        <v>59</v>
      </c>
      <c r="N256" s="5" t="s">
        <v>59</v>
      </c>
      <c r="O256" s="5" t="s">
        <v>59</v>
      </c>
      <c r="P256" s="5" t="s">
        <v>59</v>
      </c>
      <c r="Q256" s="5" t="s">
        <v>59</v>
      </c>
      <c r="R256" s="5" t="s">
        <v>59</v>
      </c>
      <c r="S256" s="5" t="s">
        <v>59</v>
      </c>
      <c r="T256" s="5" t="s">
        <v>59</v>
      </c>
      <c r="U256" s="5" t="s">
        <v>59</v>
      </c>
      <c r="V256" s="5" t="s">
        <v>59</v>
      </c>
      <c r="W256" s="5" t="s">
        <v>59</v>
      </c>
      <c r="X256" s="5" t="s">
        <v>59</v>
      </c>
      <c r="Y256" s="5" t="s">
        <v>59</v>
      </c>
      <c r="Z256" s="5" t="s">
        <v>59</v>
      </c>
      <c r="AA256" s="5" t="s">
        <v>59</v>
      </c>
      <c r="AB256" s="5" t="s">
        <v>59</v>
      </c>
      <c r="AC256" s="5" t="s">
        <v>59</v>
      </c>
      <c r="AD256" s="5" t="s">
        <v>59</v>
      </c>
      <c r="AE256" s="5" t="s">
        <v>59</v>
      </c>
      <c r="AF256" s="5" t="s">
        <v>59</v>
      </c>
      <c r="AG256" s="5" t="s">
        <v>59</v>
      </c>
      <c r="AH256" s="5" t="s">
        <v>59</v>
      </c>
      <c r="AI256" s="5" t="s">
        <v>59</v>
      </c>
      <c r="AJ256" s="5" t="s">
        <v>59</v>
      </c>
      <c r="AK256" s="5" t="s">
        <v>59</v>
      </c>
      <c r="AL256" s="5" t="s">
        <v>59</v>
      </c>
      <c r="AM256" s="5" t="s">
        <v>59</v>
      </c>
      <c r="AN256" s="5" t="s">
        <v>59</v>
      </c>
      <c r="AO256" s="5" t="s">
        <v>59</v>
      </c>
      <c r="AP256" s="5" t="s">
        <v>59</v>
      </c>
      <c r="AQ256" s="5" t="s">
        <v>59</v>
      </c>
      <c r="AR256" s="5" t="s">
        <v>59</v>
      </c>
      <c r="AS256" s="5" t="s">
        <v>59</v>
      </c>
      <c r="AT256" s="5" t="s">
        <v>59</v>
      </c>
      <c r="AU256" s="5" t="s">
        <v>59</v>
      </c>
      <c r="AV256" s="5" t="s">
        <v>59</v>
      </c>
      <c r="AW256" s="5" t="s">
        <v>59</v>
      </c>
      <c r="AX256" s="5" t="s">
        <v>59</v>
      </c>
      <c r="AY256" s="5" t="s">
        <v>59</v>
      </c>
      <c r="AZ256" s="5" t="s">
        <v>59</v>
      </c>
      <c r="BA256" s="5" t="s">
        <v>59</v>
      </c>
      <c r="BB256" s="5" t="s">
        <v>59</v>
      </c>
    </row>
    <row r="257" spans="1:54" x14ac:dyDescent="0.2">
      <c r="A257" s="3" t="s">
        <v>309</v>
      </c>
      <c r="B257" s="4">
        <v>4429481</v>
      </c>
      <c r="C257" s="5" t="s">
        <v>59</v>
      </c>
      <c r="D257" s="5" t="s">
        <v>59</v>
      </c>
      <c r="E257" s="5" t="s">
        <v>59</v>
      </c>
      <c r="F257" s="5" t="s">
        <v>59</v>
      </c>
      <c r="G257" s="5" t="s">
        <v>59</v>
      </c>
      <c r="H257" s="5" t="s">
        <v>59</v>
      </c>
      <c r="I257" s="5" t="s">
        <v>59</v>
      </c>
      <c r="J257" s="5" t="s">
        <v>59</v>
      </c>
      <c r="K257" s="5" t="s">
        <v>59</v>
      </c>
      <c r="L257" s="5" t="s">
        <v>59</v>
      </c>
      <c r="M257" s="5" t="s">
        <v>59</v>
      </c>
      <c r="N257" s="5" t="s">
        <v>59</v>
      </c>
      <c r="O257" s="5" t="s">
        <v>59</v>
      </c>
      <c r="P257" s="5" t="s">
        <v>59</v>
      </c>
      <c r="Q257" s="5" t="s">
        <v>59</v>
      </c>
      <c r="R257" s="5" t="s">
        <v>59</v>
      </c>
      <c r="S257" s="5" t="s">
        <v>59</v>
      </c>
      <c r="T257" s="5" t="s">
        <v>59</v>
      </c>
      <c r="U257" s="5" t="s">
        <v>59</v>
      </c>
      <c r="V257" s="5" t="s">
        <v>59</v>
      </c>
      <c r="W257" s="5" t="s">
        <v>59</v>
      </c>
      <c r="X257" s="5" t="s">
        <v>59</v>
      </c>
      <c r="Y257" s="5" t="s">
        <v>59</v>
      </c>
      <c r="Z257" s="5" t="s">
        <v>59</v>
      </c>
      <c r="AA257" s="5" t="s">
        <v>59</v>
      </c>
      <c r="AB257" s="5" t="s">
        <v>59</v>
      </c>
      <c r="AC257" s="5" t="s">
        <v>59</v>
      </c>
      <c r="AD257" s="5" t="s">
        <v>59</v>
      </c>
      <c r="AE257" s="5" t="s">
        <v>59</v>
      </c>
      <c r="AF257" s="5" t="s">
        <v>59</v>
      </c>
      <c r="AG257" s="5" t="s">
        <v>59</v>
      </c>
      <c r="AH257" s="5" t="s">
        <v>59</v>
      </c>
      <c r="AI257" s="5" t="s">
        <v>59</v>
      </c>
      <c r="AJ257" s="5" t="s">
        <v>59</v>
      </c>
      <c r="AK257" s="5" t="s">
        <v>59</v>
      </c>
      <c r="AL257" s="5" t="s">
        <v>59</v>
      </c>
      <c r="AM257" s="5" t="s">
        <v>59</v>
      </c>
      <c r="AN257" s="5" t="s">
        <v>59</v>
      </c>
      <c r="AO257" s="5" t="s">
        <v>59</v>
      </c>
      <c r="AP257" s="5" t="s">
        <v>59</v>
      </c>
      <c r="AQ257" s="5" t="s">
        <v>59</v>
      </c>
      <c r="AR257" s="5" t="s">
        <v>59</v>
      </c>
      <c r="AS257" s="5" t="s">
        <v>59</v>
      </c>
      <c r="AT257" s="5" t="s">
        <v>59</v>
      </c>
      <c r="AU257" s="5" t="s">
        <v>59</v>
      </c>
      <c r="AV257" s="5" t="s">
        <v>59</v>
      </c>
      <c r="AW257" s="5" t="s">
        <v>59</v>
      </c>
      <c r="AX257" s="5" t="s">
        <v>59</v>
      </c>
      <c r="AY257" s="5" t="s">
        <v>59</v>
      </c>
      <c r="AZ257" s="5" t="s">
        <v>59</v>
      </c>
      <c r="BA257" s="5" t="s">
        <v>59</v>
      </c>
      <c r="BB257" s="5" t="s">
        <v>59</v>
      </c>
    </row>
    <row r="258" spans="1:54" x14ac:dyDescent="0.2">
      <c r="A258" s="3" t="s">
        <v>310</v>
      </c>
      <c r="B258" s="4">
        <v>4316795</v>
      </c>
      <c r="C258" s="5" t="s">
        <v>59</v>
      </c>
      <c r="D258" s="5" t="s">
        <v>59</v>
      </c>
      <c r="E258" s="5" t="s">
        <v>59</v>
      </c>
      <c r="F258" s="5" t="s">
        <v>59</v>
      </c>
      <c r="G258" s="5" t="s">
        <v>59</v>
      </c>
      <c r="H258" s="5" t="s">
        <v>59</v>
      </c>
      <c r="I258" s="5" t="s">
        <v>59</v>
      </c>
      <c r="J258" s="5" t="s">
        <v>59</v>
      </c>
      <c r="K258" s="5" t="s">
        <v>59</v>
      </c>
      <c r="L258" s="5" t="s">
        <v>59</v>
      </c>
      <c r="M258" s="5" t="s">
        <v>59</v>
      </c>
      <c r="N258" s="5" t="s">
        <v>59</v>
      </c>
      <c r="O258" s="5" t="s">
        <v>59</v>
      </c>
      <c r="P258" s="5" t="s">
        <v>59</v>
      </c>
      <c r="Q258" s="5" t="s">
        <v>59</v>
      </c>
      <c r="R258" s="5" t="s">
        <v>59</v>
      </c>
      <c r="S258" s="5" t="s">
        <v>59</v>
      </c>
      <c r="T258" s="5" t="s">
        <v>59</v>
      </c>
      <c r="U258" s="5" t="s">
        <v>59</v>
      </c>
      <c r="V258" s="5" t="s">
        <v>59</v>
      </c>
      <c r="W258" s="5" t="s">
        <v>59</v>
      </c>
      <c r="X258" s="5" t="s">
        <v>59</v>
      </c>
      <c r="Y258" s="5" t="s">
        <v>59</v>
      </c>
      <c r="Z258" s="6">
        <v>0</v>
      </c>
      <c r="AA258" s="5" t="s">
        <v>59</v>
      </c>
      <c r="AB258" s="5" t="s">
        <v>59</v>
      </c>
      <c r="AC258" s="5" t="s">
        <v>59</v>
      </c>
      <c r="AD258" s="5" t="s">
        <v>59</v>
      </c>
      <c r="AE258" s="5" t="s">
        <v>59</v>
      </c>
      <c r="AF258" s="5" t="s">
        <v>59</v>
      </c>
      <c r="AG258" s="5" t="s">
        <v>59</v>
      </c>
      <c r="AH258" s="5" t="s">
        <v>59</v>
      </c>
      <c r="AI258" s="5" t="s">
        <v>59</v>
      </c>
      <c r="AJ258" s="5" t="s">
        <v>59</v>
      </c>
      <c r="AK258" s="5" t="s">
        <v>59</v>
      </c>
      <c r="AL258" s="5" t="s">
        <v>59</v>
      </c>
      <c r="AM258" s="5" t="s">
        <v>59</v>
      </c>
      <c r="AN258" s="5" t="s">
        <v>59</v>
      </c>
      <c r="AO258" s="5" t="s">
        <v>59</v>
      </c>
      <c r="AP258" s="5" t="s">
        <v>59</v>
      </c>
      <c r="AQ258" s="5" t="s">
        <v>59</v>
      </c>
      <c r="AR258" s="5" t="s">
        <v>59</v>
      </c>
      <c r="AS258" s="5" t="s">
        <v>59</v>
      </c>
      <c r="AT258" s="5" t="s">
        <v>59</v>
      </c>
      <c r="AU258" s="5" t="s">
        <v>59</v>
      </c>
      <c r="AV258" s="5" t="s">
        <v>59</v>
      </c>
      <c r="AW258" s="5" t="s">
        <v>59</v>
      </c>
      <c r="AX258" s="5" t="s">
        <v>59</v>
      </c>
      <c r="AY258" s="5" t="s">
        <v>59</v>
      </c>
      <c r="AZ258" s="5" t="s">
        <v>59</v>
      </c>
      <c r="BA258" s="5" t="s">
        <v>59</v>
      </c>
      <c r="BB258" s="5" t="s">
        <v>59</v>
      </c>
    </row>
    <row r="259" spans="1:54" x14ac:dyDescent="0.2">
      <c r="A259" s="3" t="s">
        <v>311</v>
      </c>
      <c r="B259" s="4">
        <v>6213730</v>
      </c>
      <c r="C259" s="5" t="s">
        <v>59</v>
      </c>
      <c r="D259" s="5" t="s">
        <v>59</v>
      </c>
      <c r="E259" s="5" t="s">
        <v>59</v>
      </c>
      <c r="F259" s="5" t="s">
        <v>59</v>
      </c>
      <c r="G259" s="5" t="s">
        <v>59</v>
      </c>
      <c r="H259" s="5" t="s">
        <v>59</v>
      </c>
      <c r="I259" s="5" t="s">
        <v>59</v>
      </c>
      <c r="J259" s="5" t="s">
        <v>59</v>
      </c>
      <c r="K259" s="5" t="s">
        <v>59</v>
      </c>
      <c r="L259" s="5" t="s">
        <v>59</v>
      </c>
      <c r="M259" s="5" t="s">
        <v>59</v>
      </c>
      <c r="N259" s="5" t="s">
        <v>59</v>
      </c>
      <c r="O259" s="5" t="s">
        <v>59</v>
      </c>
      <c r="P259" s="5" t="s">
        <v>59</v>
      </c>
      <c r="Q259" s="5" t="s">
        <v>59</v>
      </c>
      <c r="R259" s="5" t="s">
        <v>59</v>
      </c>
      <c r="S259" s="5" t="s">
        <v>59</v>
      </c>
      <c r="T259" s="5" t="s">
        <v>59</v>
      </c>
      <c r="U259" s="5" t="s">
        <v>59</v>
      </c>
      <c r="V259" s="5" t="s">
        <v>59</v>
      </c>
      <c r="W259" s="5" t="s">
        <v>59</v>
      </c>
      <c r="X259" s="5" t="s">
        <v>59</v>
      </c>
      <c r="Y259" s="5" t="s">
        <v>59</v>
      </c>
      <c r="Z259" s="5" t="s">
        <v>59</v>
      </c>
      <c r="AA259" s="5" t="s">
        <v>59</v>
      </c>
      <c r="AB259" s="5" t="s">
        <v>59</v>
      </c>
      <c r="AC259" s="5" t="s">
        <v>59</v>
      </c>
      <c r="AD259" s="5" t="s">
        <v>59</v>
      </c>
      <c r="AE259" s="5" t="s">
        <v>59</v>
      </c>
      <c r="AF259" s="5" t="s">
        <v>59</v>
      </c>
      <c r="AG259" s="5" t="s">
        <v>59</v>
      </c>
      <c r="AH259" s="5" t="s">
        <v>59</v>
      </c>
      <c r="AI259" s="5" t="s">
        <v>59</v>
      </c>
      <c r="AJ259" s="5" t="s">
        <v>59</v>
      </c>
      <c r="AK259" s="5" t="s">
        <v>59</v>
      </c>
      <c r="AL259" s="5" t="s">
        <v>59</v>
      </c>
      <c r="AM259" s="5" t="s">
        <v>59</v>
      </c>
      <c r="AN259" s="5" t="s">
        <v>59</v>
      </c>
      <c r="AO259" s="5" t="s">
        <v>59</v>
      </c>
      <c r="AP259" s="5" t="s">
        <v>59</v>
      </c>
      <c r="AQ259" s="5" t="s">
        <v>59</v>
      </c>
      <c r="AR259" s="5" t="s">
        <v>59</v>
      </c>
      <c r="AS259" s="5" t="s">
        <v>59</v>
      </c>
      <c r="AT259" s="5" t="s">
        <v>59</v>
      </c>
      <c r="AU259" s="5" t="s">
        <v>59</v>
      </c>
      <c r="AV259" s="5" t="s">
        <v>59</v>
      </c>
      <c r="AW259" s="5" t="s">
        <v>59</v>
      </c>
      <c r="AX259" s="5" t="s">
        <v>59</v>
      </c>
      <c r="AY259" s="5" t="s">
        <v>59</v>
      </c>
      <c r="AZ259" s="5" t="s">
        <v>59</v>
      </c>
      <c r="BA259" s="5" t="s">
        <v>59</v>
      </c>
      <c r="BB259" s="5" t="s">
        <v>59</v>
      </c>
    </row>
    <row r="260" spans="1:54" x14ac:dyDescent="0.2">
      <c r="A260" s="3" t="s">
        <v>312</v>
      </c>
      <c r="B260" s="4">
        <v>4307133</v>
      </c>
      <c r="C260" s="5" t="s">
        <v>59</v>
      </c>
      <c r="D260" s="5" t="s">
        <v>59</v>
      </c>
      <c r="E260" s="5" t="s">
        <v>59</v>
      </c>
      <c r="F260" s="5" t="s">
        <v>59</v>
      </c>
      <c r="G260" s="5" t="s">
        <v>59</v>
      </c>
      <c r="H260" s="5" t="s">
        <v>59</v>
      </c>
      <c r="I260" s="5" t="s">
        <v>59</v>
      </c>
      <c r="J260" s="5" t="s">
        <v>59</v>
      </c>
      <c r="K260" s="5" t="s">
        <v>59</v>
      </c>
      <c r="L260" s="5" t="s">
        <v>59</v>
      </c>
      <c r="M260" s="5" t="s">
        <v>59</v>
      </c>
      <c r="N260" s="5" t="s">
        <v>59</v>
      </c>
      <c r="O260" s="5" t="s">
        <v>59</v>
      </c>
      <c r="P260" s="5" t="s">
        <v>59</v>
      </c>
      <c r="Q260" s="5" t="s">
        <v>59</v>
      </c>
      <c r="R260" s="5" t="s">
        <v>59</v>
      </c>
      <c r="S260" s="5" t="s">
        <v>59</v>
      </c>
      <c r="T260" s="5" t="s">
        <v>59</v>
      </c>
      <c r="U260" s="5" t="s">
        <v>59</v>
      </c>
      <c r="V260" s="5" t="s">
        <v>59</v>
      </c>
      <c r="W260" s="5" t="s">
        <v>59</v>
      </c>
      <c r="X260" s="5" t="s">
        <v>59</v>
      </c>
      <c r="Y260" s="5" t="s">
        <v>59</v>
      </c>
      <c r="Z260" s="5" t="s">
        <v>59</v>
      </c>
      <c r="AA260" s="5" t="s">
        <v>59</v>
      </c>
      <c r="AB260" s="5" t="s">
        <v>59</v>
      </c>
      <c r="AC260" s="5" t="s">
        <v>59</v>
      </c>
      <c r="AD260" s="5" t="s">
        <v>59</v>
      </c>
      <c r="AE260" s="5" t="s">
        <v>59</v>
      </c>
      <c r="AF260" s="5" t="s">
        <v>59</v>
      </c>
      <c r="AG260" s="5" t="s">
        <v>59</v>
      </c>
      <c r="AH260" s="5" t="s">
        <v>59</v>
      </c>
      <c r="AI260" s="5" t="s">
        <v>59</v>
      </c>
      <c r="AJ260" s="5" t="s">
        <v>59</v>
      </c>
      <c r="AK260" s="5" t="s">
        <v>59</v>
      </c>
      <c r="AL260" s="5" t="s">
        <v>59</v>
      </c>
      <c r="AM260" s="5" t="s">
        <v>59</v>
      </c>
      <c r="AN260" s="5" t="s">
        <v>59</v>
      </c>
      <c r="AO260" s="5" t="s">
        <v>59</v>
      </c>
      <c r="AP260" s="5" t="s">
        <v>59</v>
      </c>
      <c r="AQ260" s="5" t="s">
        <v>59</v>
      </c>
      <c r="AR260" s="5" t="s">
        <v>59</v>
      </c>
      <c r="AS260" s="5" t="s">
        <v>59</v>
      </c>
      <c r="AT260" s="5" t="s">
        <v>59</v>
      </c>
      <c r="AU260" s="5" t="s">
        <v>59</v>
      </c>
      <c r="AV260" s="5" t="s">
        <v>59</v>
      </c>
      <c r="AW260" s="5" t="s">
        <v>59</v>
      </c>
      <c r="AX260" s="5" t="s">
        <v>59</v>
      </c>
      <c r="AY260" s="5" t="s">
        <v>59</v>
      </c>
      <c r="AZ260" s="5" t="s">
        <v>59</v>
      </c>
      <c r="BA260" s="5" t="s">
        <v>59</v>
      </c>
      <c r="BB260" s="5" t="s">
        <v>59</v>
      </c>
    </row>
    <row r="261" spans="1:54" x14ac:dyDescent="0.2">
      <c r="A261" s="3" t="s">
        <v>313</v>
      </c>
      <c r="B261" s="4">
        <v>4396995</v>
      </c>
      <c r="C261" s="5" t="s">
        <v>59</v>
      </c>
      <c r="D261" s="5" t="s">
        <v>59</v>
      </c>
      <c r="E261" s="5" t="s">
        <v>59</v>
      </c>
      <c r="F261" s="5" t="s">
        <v>59</v>
      </c>
      <c r="G261" s="5" t="s">
        <v>59</v>
      </c>
      <c r="H261" s="5" t="s">
        <v>59</v>
      </c>
      <c r="I261" s="5" t="s">
        <v>59</v>
      </c>
      <c r="J261" s="5" t="s">
        <v>59</v>
      </c>
      <c r="K261" s="5" t="s">
        <v>59</v>
      </c>
      <c r="L261" s="5" t="s">
        <v>59</v>
      </c>
      <c r="M261" s="5" t="s">
        <v>59</v>
      </c>
      <c r="N261" s="5" t="s">
        <v>59</v>
      </c>
      <c r="O261" s="5" t="s">
        <v>59</v>
      </c>
      <c r="P261" s="5" t="s">
        <v>59</v>
      </c>
      <c r="Q261" s="5" t="s">
        <v>59</v>
      </c>
      <c r="R261" s="5" t="s">
        <v>59</v>
      </c>
      <c r="S261" s="5" t="s">
        <v>59</v>
      </c>
      <c r="T261" s="5" t="s">
        <v>59</v>
      </c>
      <c r="U261" s="5" t="s">
        <v>59</v>
      </c>
      <c r="V261" s="5" t="s">
        <v>59</v>
      </c>
      <c r="W261" s="5" t="s">
        <v>59</v>
      </c>
      <c r="X261" s="5" t="s">
        <v>59</v>
      </c>
      <c r="Y261" s="5" t="s">
        <v>59</v>
      </c>
      <c r="Z261" s="5" t="s">
        <v>59</v>
      </c>
      <c r="AA261" s="5" t="s">
        <v>59</v>
      </c>
      <c r="AB261" s="5" t="s">
        <v>59</v>
      </c>
      <c r="AC261" s="5" t="s">
        <v>59</v>
      </c>
      <c r="AD261" s="5" t="s">
        <v>59</v>
      </c>
      <c r="AE261" s="5" t="s">
        <v>59</v>
      </c>
      <c r="AF261" s="5" t="s">
        <v>59</v>
      </c>
      <c r="AG261" s="5" t="s">
        <v>59</v>
      </c>
      <c r="AH261" s="5" t="s">
        <v>59</v>
      </c>
      <c r="AI261" s="5" t="s">
        <v>59</v>
      </c>
      <c r="AJ261" s="5" t="s">
        <v>59</v>
      </c>
      <c r="AK261" s="5" t="s">
        <v>59</v>
      </c>
      <c r="AL261" s="5" t="s">
        <v>59</v>
      </c>
      <c r="AM261" s="5" t="s">
        <v>59</v>
      </c>
      <c r="AN261" s="5" t="s">
        <v>59</v>
      </c>
      <c r="AO261" s="5" t="s">
        <v>59</v>
      </c>
      <c r="AP261" s="5" t="s">
        <v>59</v>
      </c>
      <c r="AQ261" s="5" t="s">
        <v>59</v>
      </c>
      <c r="AR261" s="5" t="s">
        <v>59</v>
      </c>
      <c r="AS261" s="5" t="s">
        <v>59</v>
      </c>
      <c r="AT261" s="5" t="s">
        <v>59</v>
      </c>
      <c r="AU261" s="5" t="s">
        <v>59</v>
      </c>
      <c r="AV261" s="5" t="s">
        <v>59</v>
      </c>
      <c r="AW261" s="5" t="s">
        <v>59</v>
      </c>
      <c r="AX261" s="5" t="s">
        <v>59</v>
      </c>
      <c r="AY261" s="5" t="s">
        <v>59</v>
      </c>
      <c r="AZ261" s="5" t="s">
        <v>59</v>
      </c>
      <c r="BA261" s="5" t="s">
        <v>59</v>
      </c>
      <c r="BB261" s="5" t="s">
        <v>59</v>
      </c>
    </row>
    <row r="262" spans="1:54" x14ac:dyDescent="0.2">
      <c r="A262" s="3" t="s">
        <v>314</v>
      </c>
      <c r="B262" s="4">
        <v>4424149</v>
      </c>
      <c r="C262" s="6">
        <v>16.593562971029598</v>
      </c>
      <c r="D262" s="5" t="s">
        <v>59</v>
      </c>
      <c r="E262" s="5" t="s">
        <v>59</v>
      </c>
      <c r="F262" s="5" t="s">
        <v>59</v>
      </c>
      <c r="G262" s="6">
        <v>37.7985102046203</v>
      </c>
      <c r="H262" s="5" t="s">
        <v>59</v>
      </c>
      <c r="I262" s="5" t="s">
        <v>59</v>
      </c>
      <c r="J262" s="5" t="s">
        <v>59</v>
      </c>
      <c r="K262" s="6">
        <v>27.424348572849102</v>
      </c>
      <c r="L262" s="5" t="s">
        <v>59</v>
      </c>
      <c r="M262" s="5" t="s">
        <v>59</v>
      </c>
      <c r="N262" s="5" t="s">
        <v>59</v>
      </c>
      <c r="O262" s="6">
        <v>28.112517705267301</v>
      </c>
      <c r="P262" s="5" t="s">
        <v>59</v>
      </c>
      <c r="Q262" s="5" t="s">
        <v>59</v>
      </c>
      <c r="R262" s="5" t="s">
        <v>59</v>
      </c>
      <c r="S262" s="6">
        <v>26.049095202623398</v>
      </c>
      <c r="T262" s="5" t="s">
        <v>59</v>
      </c>
      <c r="U262" s="5" t="s">
        <v>59</v>
      </c>
      <c r="V262" s="5" t="s">
        <v>59</v>
      </c>
      <c r="W262" s="6">
        <v>23.3921362524503</v>
      </c>
      <c r="X262" s="5" t="s">
        <v>59</v>
      </c>
      <c r="Y262" s="5" t="s">
        <v>59</v>
      </c>
      <c r="Z262" s="5" t="s">
        <v>59</v>
      </c>
      <c r="AA262" s="6">
        <v>36.234386261044101</v>
      </c>
      <c r="AB262" s="5" t="s">
        <v>59</v>
      </c>
      <c r="AC262" s="5" t="s">
        <v>59</v>
      </c>
      <c r="AD262" s="5" t="s">
        <v>59</v>
      </c>
      <c r="AE262" s="6">
        <v>38.582367064479399</v>
      </c>
      <c r="AF262" s="5" t="s">
        <v>59</v>
      </c>
      <c r="AG262" s="5" t="s">
        <v>59</v>
      </c>
      <c r="AH262" s="5" t="s">
        <v>59</v>
      </c>
      <c r="AI262" s="5" t="s">
        <v>59</v>
      </c>
      <c r="AJ262" s="5" t="s">
        <v>59</v>
      </c>
      <c r="AK262" s="5" t="s">
        <v>59</v>
      </c>
      <c r="AL262" s="5" t="s">
        <v>59</v>
      </c>
      <c r="AM262" s="5" t="s">
        <v>59</v>
      </c>
      <c r="AN262" s="5" t="s">
        <v>59</v>
      </c>
      <c r="AO262" s="5" t="s">
        <v>59</v>
      </c>
      <c r="AP262" s="5" t="s">
        <v>59</v>
      </c>
      <c r="AQ262" s="5" t="s">
        <v>59</v>
      </c>
      <c r="AR262" s="5" t="s">
        <v>59</v>
      </c>
      <c r="AS262" s="5" t="s">
        <v>59</v>
      </c>
      <c r="AT262" s="5" t="s">
        <v>59</v>
      </c>
      <c r="AU262" s="5" t="s">
        <v>59</v>
      </c>
      <c r="AV262" s="5" t="s">
        <v>59</v>
      </c>
      <c r="AW262" s="5" t="s">
        <v>59</v>
      </c>
      <c r="AX262" s="5" t="s">
        <v>59</v>
      </c>
      <c r="AY262" s="5" t="s">
        <v>59</v>
      </c>
      <c r="AZ262" s="5" t="s">
        <v>59</v>
      </c>
      <c r="BA262" s="5" t="s">
        <v>59</v>
      </c>
      <c r="BB262" s="5" t="s">
        <v>59</v>
      </c>
    </row>
    <row r="263" spans="1:54" x14ac:dyDescent="0.2">
      <c r="A263" s="3" t="s">
        <v>315</v>
      </c>
      <c r="B263" s="4">
        <v>4307403</v>
      </c>
      <c r="C263" s="6">
        <v>78.969210985740901</v>
      </c>
      <c r="D263" s="5" t="s">
        <v>59</v>
      </c>
      <c r="E263" s="5" t="s">
        <v>59</v>
      </c>
      <c r="F263" s="5" t="s">
        <v>59</v>
      </c>
      <c r="G263" s="6">
        <v>70.762405110679197</v>
      </c>
      <c r="H263" s="5" t="s">
        <v>59</v>
      </c>
      <c r="I263" s="5" t="s">
        <v>59</v>
      </c>
      <c r="J263" s="5" t="s">
        <v>59</v>
      </c>
      <c r="K263" s="6">
        <v>71.629235456888694</v>
      </c>
      <c r="L263" s="5" t="s">
        <v>59</v>
      </c>
      <c r="M263" s="5" t="s">
        <v>59</v>
      </c>
      <c r="N263" s="5" t="s">
        <v>59</v>
      </c>
      <c r="O263" s="6">
        <v>76.408134427685894</v>
      </c>
      <c r="P263" s="5" t="s">
        <v>59</v>
      </c>
      <c r="Q263" s="5" t="s">
        <v>59</v>
      </c>
      <c r="R263" s="5" t="s">
        <v>59</v>
      </c>
      <c r="S263" s="5" t="s">
        <v>59</v>
      </c>
      <c r="T263" s="5" t="s">
        <v>59</v>
      </c>
      <c r="U263" s="5" t="s">
        <v>59</v>
      </c>
      <c r="V263" s="5" t="s">
        <v>59</v>
      </c>
      <c r="W263" s="5" t="s">
        <v>59</v>
      </c>
      <c r="X263" s="5" t="s">
        <v>59</v>
      </c>
      <c r="Y263" s="5" t="s">
        <v>59</v>
      </c>
      <c r="Z263" s="5" t="s">
        <v>59</v>
      </c>
      <c r="AA263" s="5" t="s">
        <v>59</v>
      </c>
      <c r="AB263" s="5" t="s">
        <v>59</v>
      </c>
      <c r="AC263" s="5" t="s">
        <v>59</v>
      </c>
      <c r="AD263" s="5" t="s">
        <v>59</v>
      </c>
      <c r="AE263" s="5" t="s">
        <v>59</v>
      </c>
      <c r="AF263" s="5" t="s">
        <v>59</v>
      </c>
      <c r="AG263" s="5" t="s">
        <v>59</v>
      </c>
      <c r="AH263" s="5" t="s">
        <v>59</v>
      </c>
      <c r="AI263" s="5" t="s">
        <v>59</v>
      </c>
      <c r="AJ263" s="5" t="s">
        <v>59</v>
      </c>
      <c r="AK263" s="5" t="s">
        <v>59</v>
      </c>
      <c r="AL263" s="5" t="s">
        <v>59</v>
      </c>
      <c r="AM263" s="5" t="s">
        <v>59</v>
      </c>
      <c r="AN263" s="5" t="s">
        <v>59</v>
      </c>
      <c r="AO263" s="5" t="s">
        <v>59</v>
      </c>
      <c r="AP263" s="5" t="s">
        <v>59</v>
      </c>
      <c r="AQ263" s="5" t="s">
        <v>59</v>
      </c>
      <c r="AR263" s="5" t="s">
        <v>59</v>
      </c>
      <c r="AS263" s="5" t="s">
        <v>59</v>
      </c>
      <c r="AT263" s="5" t="s">
        <v>59</v>
      </c>
      <c r="AU263" s="5" t="s">
        <v>59</v>
      </c>
      <c r="AV263" s="5" t="s">
        <v>59</v>
      </c>
      <c r="AW263" s="5" t="s">
        <v>59</v>
      </c>
      <c r="AX263" s="5" t="s">
        <v>59</v>
      </c>
      <c r="AY263" s="5" t="s">
        <v>59</v>
      </c>
      <c r="AZ263" s="5" t="s">
        <v>59</v>
      </c>
      <c r="BA263" s="5" t="s">
        <v>59</v>
      </c>
      <c r="BB263" s="5" t="s">
        <v>59</v>
      </c>
    </row>
    <row r="264" spans="1:54" x14ac:dyDescent="0.2">
      <c r="A264" s="3" t="s">
        <v>316</v>
      </c>
      <c r="B264" s="4">
        <v>4794993</v>
      </c>
      <c r="C264" s="6">
        <v>85.131361520492007</v>
      </c>
      <c r="D264" s="5" t="s">
        <v>59</v>
      </c>
      <c r="E264" s="5" t="s">
        <v>59</v>
      </c>
      <c r="F264" s="5" t="s">
        <v>59</v>
      </c>
      <c r="G264" s="6">
        <v>80.957597924907304</v>
      </c>
      <c r="H264" s="5" t="s">
        <v>59</v>
      </c>
      <c r="I264" s="5" t="s">
        <v>59</v>
      </c>
      <c r="J264" s="5" t="s">
        <v>59</v>
      </c>
      <c r="K264" s="6">
        <v>83.716729025711103</v>
      </c>
      <c r="L264" s="5" t="s">
        <v>59</v>
      </c>
      <c r="M264" s="6">
        <v>81.7042982009296</v>
      </c>
      <c r="N264" s="5" t="s">
        <v>59</v>
      </c>
      <c r="O264" s="6">
        <v>80.985543360800506</v>
      </c>
      <c r="P264" s="5" t="s">
        <v>59</v>
      </c>
      <c r="Q264" s="6">
        <v>83.336592210314805</v>
      </c>
      <c r="R264" s="5" t="s">
        <v>59</v>
      </c>
      <c r="S264" s="6">
        <v>76.124825336955496</v>
      </c>
      <c r="T264" s="5" t="s">
        <v>59</v>
      </c>
      <c r="U264" s="5" t="s">
        <v>59</v>
      </c>
      <c r="V264" s="5" t="s">
        <v>59</v>
      </c>
      <c r="W264" s="5" t="s">
        <v>59</v>
      </c>
      <c r="X264" s="5" t="s">
        <v>59</v>
      </c>
      <c r="Y264" s="5" t="s">
        <v>59</v>
      </c>
      <c r="Z264" s="5" t="s">
        <v>59</v>
      </c>
      <c r="AA264" s="5" t="s">
        <v>59</v>
      </c>
      <c r="AB264" s="5" t="s">
        <v>59</v>
      </c>
      <c r="AC264" s="5" t="s">
        <v>59</v>
      </c>
      <c r="AD264" s="5" t="s">
        <v>59</v>
      </c>
      <c r="AE264" s="5" t="s">
        <v>59</v>
      </c>
      <c r="AF264" s="5" t="s">
        <v>59</v>
      </c>
      <c r="AG264" s="5" t="s">
        <v>59</v>
      </c>
      <c r="AH264" s="5" t="s">
        <v>59</v>
      </c>
      <c r="AI264" s="5" t="s">
        <v>59</v>
      </c>
      <c r="AJ264" s="5" t="s">
        <v>59</v>
      </c>
      <c r="AK264" s="5" t="s">
        <v>59</v>
      </c>
      <c r="AL264" s="5" t="s">
        <v>59</v>
      </c>
      <c r="AM264" s="5" t="s">
        <v>59</v>
      </c>
      <c r="AN264" s="5" t="s">
        <v>59</v>
      </c>
      <c r="AO264" s="5" t="s">
        <v>59</v>
      </c>
      <c r="AP264" s="5" t="s">
        <v>59</v>
      </c>
      <c r="AQ264" s="5" t="s">
        <v>59</v>
      </c>
      <c r="AR264" s="5" t="s">
        <v>59</v>
      </c>
      <c r="AS264" s="5" t="s">
        <v>59</v>
      </c>
      <c r="AT264" s="5" t="s">
        <v>59</v>
      </c>
      <c r="AU264" s="5" t="s">
        <v>59</v>
      </c>
      <c r="AV264" s="5" t="s">
        <v>59</v>
      </c>
      <c r="AW264" s="5" t="s">
        <v>59</v>
      </c>
      <c r="AX264" s="5" t="s">
        <v>59</v>
      </c>
      <c r="AY264" s="5" t="s">
        <v>59</v>
      </c>
      <c r="AZ264" s="5" t="s">
        <v>59</v>
      </c>
      <c r="BA264" s="5" t="s">
        <v>59</v>
      </c>
      <c r="BB264" s="5" t="s">
        <v>59</v>
      </c>
    </row>
    <row r="265" spans="1:54" x14ac:dyDescent="0.2">
      <c r="A265" s="3" t="s">
        <v>317</v>
      </c>
      <c r="B265" s="4">
        <v>4311276</v>
      </c>
      <c r="C265" s="6">
        <v>60.211146739384397</v>
      </c>
      <c r="D265" s="5" t="s">
        <v>59</v>
      </c>
      <c r="E265" s="6">
        <v>59.9474021885284</v>
      </c>
      <c r="F265" s="5" t="s">
        <v>59</v>
      </c>
      <c r="G265" s="6">
        <v>66.531254693744501</v>
      </c>
      <c r="H265" s="5" t="s">
        <v>59</v>
      </c>
      <c r="I265" s="5" t="s">
        <v>59</v>
      </c>
      <c r="J265" s="5" t="s">
        <v>59</v>
      </c>
      <c r="K265" s="6">
        <v>67.415865646690094</v>
      </c>
      <c r="L265" s="5" t="s">
        <v>59</v>
      </c>
      <c r="M265" s="6">
        <v>75.503972540760998</v>
      </c>
      <c r="N265" s="5" t="s">
        <v>59</v>
      </c>
      <c r="O265" s="6">
        <v>68.236062543787995</v>
      </c>
      <c r="P265" s="5" t="s">
        <v>59</v>
      </c>
      <c r="Q265" s="5" t="s">
        <v>59</v>
      </c>
      <c r="R265" s="5" t="s">
        <v>59</v>
      </c>
      <c r="S265" s="6">
        <v>60.324525276135198</v>
      </c>
      <c r="T265" s="5" t="s">
        <v>59</v>
      </c>
      <c r="U265" s="6">
        <v>63.611071793549002</v>
      </c>
      <c r="V265" s="5" t="s">
        <v>59</v>
      </c>
      <c r="W265" s="6">
        <v>64.701009405624106</v>
      </c>
      <c r="X265" s="5" t="s">
        <v>59</v>
      </c>
      <c r="Y265" s="5" t="s">
        <v>59</v>
      </c>
      <c r="Z265" s="5" t="s">
        <v>59</v>
      </c>
      <c r="AA265" s="6">
        <v>63.610537077300698</v>
      </c>
      <c r="AB265" s="6">
        <v>67.779423329012303</v>
      </c>
      <c r="AC265" s="6">
        <v>68.977377816493302</v>
      </c>
      <c r="AD265" s="5" t="s">
        <v>59</v>
      </c>
      <c r="AE265" s="5" t="s">
        <v>59</v>
      </c>
      <c r="AF265" s="5" t="s">
        <v>59</v>
      </c>
      <c r="AG265" s="5" t="s">
        <v>59</v>
      </c>
      <c r="AH265" s="5" t="s">
        <v>59</v>
      </c>
      <c r="AI265" s="5" t="s">
        <v>59</v>
      </c>
      <c r="AJ265" s="5" t="s">
        <v>59</v>
      </c>
      <c r="AK265" s="5" t="s">
        <v>59</v>
      </c>
      <c r="AL265" s="5" t="s">
        <v>59</v>
      </c>
      <c r="AM265" s="5" t="s">
        <v>59</v>
      </c>
      <c r="AN265" s="5" t="s">
        <v>59</v>
      </c>
      <c r="AO265" s="5" t="s">
        <v>59</v>
      </c>
      <c r="AP265" s="5" t="s">
        <v>59</v>
      </c>
      <c r="AQ265" s="5" t="s">
        <v>59</v>
      </c>
      <c r="AR265" s="5" t="s">
        <v>59</v>
      </c>
      <c r="AS265" s="5" t="s">
        <v>59</v>
      </c>
      <c r="AT265" s="5" t="s">
        <v>59</v>
      </c>
      <c r="AU265" s="5" t="s">
        <v>59</v>
      </c>
      <c r="AV265" s="5" t="s">
        <v>59</v>
      </c>
      <c r="AW265" s="5" t="s">
        <v>59</v>
      </c>
      <c r="AX265" s="5" t="s">
        <v>59</v>
      </c>
      <c r="AY265" s="5" t="s">
        <v>59</v>
      </c>
      <c r="AZ265" s="5" t="s">
        <v>59</v>
      </c>
      <c r="BA265" s="5" t="s">
        <v>59</v>
      </c>
      <c r="BB265" s="5" t="s">
        <v>59</v>
      </c>
    </row>
    <row r="266" spans="1:54" x14ac:dyDescent="0.2">
      <c r="A266" s="3" t="s">
        <v>318</v>
      </c>
      <c r="B266" s="4">
        <v>4329576</v>
      </c>
      <c r="C266" s="5" t="s">
        <v>59</v>
      </c>
      <c r="D266" s="5" t="s">
        <v>59</v>
      </c>
      <c r="E266" s="5" t="s">
        <v>59</v>
      </c>
      <c r="F266" s="5" t="s">
        <v>59</v>
      </c>
      <c r="G266" s="5" t="s">
        <v>59</v>
      </c>
      <c r="H266" s="5" t="s">
        <v>59</v>
      </c>
      <c r="I266" s="5" t="s">
        <v>59</v>
      </c>
      <c r="J266" s="5" t="s">
        <v>59</v>
      </c>
      <c r="K266" s="5" t="s">
        <v>59</v>
      </c>
      <c r="L266" s="5" t="s">
        <v>59</v>
      </c>
      <c r="M266" s="5" t="s">
        <v>59</v>
      </c>
      <c r="N266" s="5" t="s">
        <v>59</v>
      </c>
      <c r="O266" s="5" t="s">
        <v>59</v>
      </c>
      <c r="P266" s="5" t="s">
        <v>59</v>
      </c>
      <c r="Q266" s="5" t="s">
        <v>59</v>
      </c>
      <c r="R266" s="5" t="s">
        <v>59</v>
      </c>
      <c r="S266" s="5" t="s">
        <v>59</v>
      </c>
      <c r="T266" s="5" t="s">
        <v>59</v>
      </c>
      <c r="U266" s="5" t="s">
        <v>59</v>
      </c>
      <c r="V266" s="5" t="s">
        <v>59</v>
      </c>
      <c r="W266" s="5" t="s">
        <v>59</v>
      </c>
      <c r="X266" s="5" t="s">
        <v>59</v>
      </c>
      <c r="Y266" s="5" t="s">
        <v>59</v>
      </c>
      <c r="Z266" s="5" t="s">
        <v>59</v>
      </c>
      <c r="AA266" s="5" t="s">
        <v>59</v>
      </c>
      <c r="AB266" s="5" t="s">
        <v>59</v>
      </c>
      <c r="AC266" s="5" t="s">
        <v>59</v>
      </c>
      <c r="AD266" s="5" t="s">
        <v>59</v>
      </c>
      <c r="AE266" s="5" t="s">
        <v>59</v>
      </c>
      <c r="AF266" s="5" t="s">
        <v>59</v>
      </c>
      <c r="AG266" s="5" t="s">
        <v>59</v>
      </c>
      <c r="AH266" s="5" t="s">
        <v>59</v>
      </c>
      <c r="AI266" s="5" t="s">
        <v>59</v>
      </c>
      <c r="AJ266" s="5" t="s">
        <v>59</v>
      </c>
      <c r="AK266" s="5" t="s">
        <v>59</v>
      </c>
      <c r="AL266" s="5" t="s">
        <v>59</v>
      </c>
      <c r="AM266" s="5" t="s">
        <v>59</v>
      </c>
      <c r="AN266" s="5" t="s">
        <v>59</v>
      </c>
      <c r="AO266" s="5" t="s">
        <v>59</v>
      </c>
      <c r="AP266" s="5" t="s">
        <v>59</v>
      </c>
      <c r="AQ266" s="5" t="s">
        <v>59</v>
      </c>
      <c r="AR266" s="5" t="s">
        <v>59</v>
      </c>
      <c r="AS266" s="5" t="s">
        <v>59</v>
      </c>
      <c r="AT266" s="5" t="s">
        <v>59</v>
      </c>
      <c r="AU266" s="5" t="s">
        <v>59</v>
      </c>
      <c r="AV266" s="5" t="s">
        <v>59</v>
      </c>
      <c r="AW266" s="5" t="s">
        <v>59</v>
      </c>
      <c r="AX266" s="5" t="s">
        <v>59</v>
      </c>
      <c r="AY266" s="5" t="s">
        <v>59</v>
      </c>
      <c r="AZ266" s="5" t="s">
        <v>59</v>
      </c>
      <c r="BA266" s="5" t="s">
        <v>59</v>
      </c>
      <c r="BB266" s="5" t="s">
        <v>59</v>
      </c>
    </row>
    <row r="267" spans="1:54" x14ac:dyDescent="0.2">
      <c r="A267" s="3" t="s">
        <v>319</v>
      </c>
      <c r="B267" s="4">
        <v>4345007</v>
      </c>
      <c r="C267" s="5" t="s">
        <v>59</v>
      </c>
      <c r="D267" s="5" t="s">
        <v>59</v>
      </c>
      <c r="E267" s="5" t="s">
        <v>59</v>
      </c>
      <c r="F267" s="5" t="s">
        <v>59</v>
      </c>
      <c r="G267" s="5" t="s">
        <v>59</v>
      </c>
      <c r="H267" s="5" t="s">
        <v>59</v>
      </c>
      <c r="I267" s="5" t="s">
        <v>59</v>
      </c>
      <c r="J267" s="5" t="s">
        <v>59</v>
      </c>
      <c r="K267" s="5" t="s">
        <v>59</v>
      </c>
      <c r="L267" s="5" t="s">
        <v>59</v>
      </c>
      <c r="M267" s="5" t="s">
        <v>59</v>
      </c>
      <c r="N267" s="5" t="s">
        <v>59</v>
      </c>
      <c r="O267" s="5" t="s">
        <v>59</v>
      </c>
      <c r="P267" s="5" t="s">
        <v>59</v>
      </c>
      <c r="Q267" s="5" t="s">
        <v>59</v>
      </c>
      <c r="R267" s="5" t="s">
        <v>59</v>
      </c>
      <c r="S267" s="5" t="s">
        <v>59</v>
      </c>
      <c r="T267" s="5" t="s">
        <v>59</v>
      </c>
      <c r="U267" s="5" t="s">
        <v>59</v>
      </c>
      <c r="V267" s="5" t="s">
        <v>59</v>
      </c>
      <c r="W267" s="5" t="s">
        <v>59</v>
      </c>
      <c r="X267" s="5" t="s">
        <v>59</v>
      </c>
      <c r="Y267" s="5" t="s">
        <v>59</v>
      </c>
      <c r="Z267" s="5" t="s">
        <v>59</v>
      </c>
      <c r="AA267" s="5" t="s">
        <v>59</v>
      </c>
      <c r="AB267" s="5" t="s">
        <v>59</v>
      </c>
      <c r="AC267" s="5" t="s">
        <v>59</v>
      </c>
      <c r="AD267" s="5" t="s">
        <v>59</v>
      </c>
      <c r="AE267" s="5" t="s">
        <v>59</v>
      </c>
      <c r="AF267" s="5" t="s">
        <v>59</v>
      </c>
      <c r="AG267" s="5" t="s">
        <v>59</v>
      </c>
      <c r="AH267" s="5" t="s">
        <v>59</v>
      </c>
      <c r="AI267" s="5" t="s">
        <v>59</v>
      </c>
      <c r="AJ267" s="5" t="s">
        <v>59</v>
      </c>
      <c r="AK267" s="5" t="s">
        <v>59</v>
      </c>
      <c r="AL267" s="5" t="s">
        <v>59</v>
      </c>
      <c r="AM267" s="5" t="s">
        <v>59</v>
      </c>
      <c r="AN267" s="5" t="s">
        <v>59</v>
      </c>
      <c r="AO267" s="5" t="s">
        <v>59</v>
      </c>
      <c r="AP267" s="5" t="s">
        <v>59</v>
      </c>
      <c r="AQ267" s="5" t="s">
        <v>59</v>
      </c>
      <c r="AR267" s="5" t="s">
        <v>59</v>
      </c>
      <c r="AS267" s="5" t="s">
        <v>59</v>
      </c>
      <c r="AT267" s="5" t="s">
        <v>59</v>
      </c>
      <c r="AU267" s="5" t="s">
        <v>59</v>
      </c>
      <c r="AV267" s="5" t="s">
        <v>59</v>
      </c>
      <c r="AW267" s="5" t="s">
        <v>59</v>
      </c>
      <c r="AX267" s="5" t="s">
        <v>59</v>
      </c>
      <c r="AY267" s="5" t="s">
        <v>59</v>
      </c>
      <c r="AZ267" s="5" t="s">
        <v>59</v>
      </c>
      <c r="BA267" s="5" t="s">
        <v>59</v>
      </c>
      <c r="BB267" s="5" t="s">
        <v>59</v>
      </c>
    </row>
    <row r="268" spans="1:54" x14ac:dyDescent="0.2">
      <c r="A268" s="3" t="s">
        <v>320</v>
      </c>
      <c r="B268" s="4">
        <v>4333816</v>
      </c>
      <c r="C268" s="5" t="s">
        <v>59</v>
      </c>
      <c r="D268" s="5" t="s">
        <v>59</v>
      </c>
      <c r="E268" s="5" t="s">
        <v>59</v>
      </c>
      <c r="F268" s="5" t="s">
        <v>59</v>
      </c>
      <c r="G268" s="5" t="s">
        <v>59</v>
      </c>
      <c r="H268" s="5" t="s">
        <v>59</v>
      </c>
      <c r="I268" s="5" t="s">
        <v>59</v>
      </c>
      <c r="J268" s="5" t="s">
        <v>59</v>
      </c>
      <c r="K268" s="5" t="s">
        <v>59</v>
      </c>
      <c r="L268" s="5" t="s">
        <v>59</v>
      </c>
      <c r="M268" s="5" t="s">
        <v>59</v>
      </c>
      <c r="N268" s="5" t="s">
        <v>59</v>
      </c>
      <c r="O268" s="5" t="s">
        <v>59</v>
      </c>
      <c r="P268" s="5" t="s">
        <v>59</v>
      </c>
      <c r="Q268" s="5" t="s">
        <v>59</v>
      </c>
      <c r="R268" s="5" t="s">
        <v>59</v>
      </c>
      <c r="S268" s="5" t="s">
        <v>59</v>
      </c>
      <c r="T268" s="5" t="s">
        <v>59</v>
      </c>
      <c r="U268" s="5" t="s">
        <v>59</v>
      </c>
      <c r="V268" s="5" t="s">
        <v>59</v>
      </c>
      <c r="W268" s="5" t="s">
        <v>59</v>
      </c>
      <c r="X268" s="5" t="s">
        <v>59</v>
      </c>
      <c r="Y268" s="5" t="s">
        <v>59</v>
      </c>
      <c r="Z268" s="5" t="s">
        <v>59</v>
      </c>
      <c r="AA268" s="5" t="s">
        <v>59</v>
      </c>
      <c r="AB268" s="5" t="s">
        <v>59</v>
      </c>
      <c r="AC268" s="5" t="s">
        <v>59</v>
      </c>
      <c r="AD268" s="5" t="s">
        <v>59</v>
      </c>
      <c r="AE268" s="5" t="s">
        <v>59</v>
      </c>
      <c r="AF268" s="5" t="s">
        <v>59</v>
      </c>
      <c r="AG268" s="5" t="s">
        <v>59</v>
      </c>
      <c r="AH268" s="5" t="s">
        <v>59</v>
      </c>
      <c r="AI268" s="5" t="s">
        <v>59</v>
      </c>
      <c r="AJ268" s="5" t="s">
        <v>59</v>
      </c>
      <c r="AK268" s="5" t="s">
        <v>59</v>
      </c>
      <c r="AL268" s="5" t="s">
        <v>59</v>
      </c>
      <c r="AM268" s="5" t="s">
        <v>59</v>
      </c>
      <c r="AN268" s="5" t="s">
        <v>59</v>
      </c>
      <c r="AO268" s="5" t="s">
        <v>59</v>
      </c>
      <c r="AP268" s="5" t="s">
        <v>59</v>
      </c>
      <c r="AQ268" s="5" t="s">
        <v>59</v>
      </c>
      <c r="AR268" s="5" t="s">
        <v>59</v>
      </c>
      <c r="AS268" s="5" t="s">
        <v>59</v>
      </c>
      <c r="AT268" s="5" t="s">
        <v>59</v>
      </c>
      <c r="AU268" s="5" t="s">
        <v>59</v>
      </c>
      <c r="AV268" s="5" t="s">
        <v>59</v>
      </c>
      <c r="AW268" s="5" t="s">
        <v>59</v>
      </c>
      <c r="AX268" s="5" t="s">
        <v>59</v>
      </c>
      <c r="AY268" s="5" t="s">
        <v>59</v>
      </c>
      <c r="AZ268" s="5" t="s">
        <v>59</v>
      </c>
      <c r="BA268" s="5" t="s">
        <v>59</v>
      </c>
      <c r="BB268" s="5" t="s">
        <v>59</v>
      </c>
    </row>
    <row r="269" spans="1:54" x14ac:dyDescent="0.2">
      <c r="A269" s="3" t="s">
        <v>321</v>
      </c>
      <c r="B269" s="4">
        <v>4425464</v>
      </c>
      <c r="C269" s="6">
        <v>61.681354942733897</v>
      </c>
      <c r="D269" s="6">
        <v>59.977431364175601</v>
      </c>
      <c r="E269" s="6">
        <v>60.2641042805758</v>
      </c>
      <c r="F269" s="6">
        <v>60.710413066492897</v>
      </c>
      <c r="G269" s="6">
        <v>62.125667524038697</v>
      </c>
      <c r="H269" s="5" t="s">
        <v>59</v>
      </c>
      <c r="I269" s="5" t="s">
        <v>59</v>
      </c>
      <c r="J269" s="6">
        <v>61.471472606936899</v>
      </c>
      <c r="K269" s="6">
        <v>62.9892147595545</v>
      </c>
      <c r="L269" s="5" t="s">
        <v>59</v>
      </c>
      <c r="M269" s="5" t="s">
        <v>59</v>
      </c>
      <c r="N269" s="5" t="s">
        <v>59</v>
      </c>
      <c r="O269" s="6">
        <v>63.332707465311401</v>
      </c>
      <c r="P269" s="6">
        <v>61.288753465033999</v>
      </c>
      <c r="Q269" s="6">
        <v>64.054904705713298</v>
      </c>
      <c r="R269" s="5" t="s">
        <v>59</v>
      </c>
      <c r="S269" s="6">
        <v>58.684441423342903</v>
      </c>
      <c r="T269" s="5" t="s">
        <v>59</v>
      </c>
      <c r="U269" s="5" t="s">
        <v>59</v>
      </c>
      <c r="V269" s="5" t="s">
        <v>59</v>
      </c>
      <c r="W269" s="5" t="s">
        <v>59</v>
      </c>
      <c r="X269" s="5" t="s">
        <v>59</v>
      </c>
      <c r="Y269" s="5" t="s">
        <v>59</v>
      </c>
      <c r="Z269" s="5" t="s">
        <v>59</v>
      </c>
      <c r="AA269" s="5" t="s">
        <v>59</v>
      </c>
      <c r="AB269" s="5" t="s">
        <v>59</v>
      </c>
      <c r="AC269" s="5" t="s">
        <v>59</v>
      </c>
      <c r="AD269" s="5" t="s">
        <v>59</v>
      </c>
      <c r="AE269" s="5" t="s">
        <v>59</v>
      </c>
      <c r="AF269" s="5" t="s">
        <v>59</v>
      </c>
      <c r="AG269" s="5" t="s">
        <v>59</v>
      </c>
      <c r="AH269" s="5" t="s">
        <v>59</v>
      </c>
      <c r="AI269" s="5" t="s">
        <v>59</v>
      </c>
      <c r="AJ269" s="5" t="s">
        <v>59</v>
      </c>
      <c r="AK269" s="5" t="s">
        <v>59</v>
      </c>
      <c r="AL269" s="5" t="s">
        <v>59</v>
      </c>
      <c r="AM269" s="5" t="s">
        <v>59</v>
      </c>
      <c r="AN269" s="5" t="s">
        <v>59</v>
      </c>
      <c r="AO269" s="5" t="s">
        <v>59</v>
      </c>
      <c r="AP269" s="5" t="s">
        <v>59</v>
      </c>
      <c r="AQ269" s="5" t="s">
        <v>59</v>
      </c>
      <c r="AR269" s="5" t="s">
        <v>59</v>
      </c>
      <c r="AS269" s="5" t="s">
        <v>59</v>
      </c>
      <c r="AT269" s="5" t="s">
        <v>59</v>
      </c>
      <c r="AU269" s="5" t="s">
        <v>59</v>
      </c>
      <c r="AV269" s="5" t="s">
        <v>59</v>
      </c>
      <c r="AW269" s="5" t="s">
        <v>59</v>
      </c>
      <c r="AX269" s="5" t="s">
        <v>59</v>
      </c>
      <c r="AY269" s="5" t="s">
        <v>59</v>
      </c>
      <c r="AZ269" s="5" t="s">
        <v>59</v>
      </c>
      <c r="BA269" s="5" t="s">
        <v>59</v>
      </c>
      <c r="BB269" s="5" t="s">
        <v>59</v>
      </c>
    </row>
    <row r="270" spans="1:54" x14ac:dyDescent="0.2">
      <c r="A270" s="3" t="s">
        <v>322</v>
      </c>
      <c r="B270" s="4">
        <v>4307142</v>
      </c>
      <c r="C270" s="6">
        <v>78.6226489200494</v>
      </c>
      <c r="D270" s="5" t="s">
        <v>59</v>
      </c>
      <c r="E270" s="5" t="s">
        <v>59</v>
      </c>
      <c r="F270" s="6">
        <v>65.662474943465696</v>
      </c>
      <c r="G270" s="6">
        <v>74.551671041926099</v>
      </c>
      <c r="H270" s="5" t="s">
        <v>59</v>
      </c>
      <c r="I270" s="5" t="s">
        <v>59</v>
      </c>
      <c r="J270" s="5" t="s">
        <v>59</v>
      </c>
      <c r="K270" s="5" t="s">
        <v>59</v>
      </c>
      <c r="L270" s="5" t="s">
        <v>59</v>
      </c>
      <c r="M270" s="5" t="s">
        <v>59</v>
      </c>
      <c r="N270" s="5" t="s">
        <v>59</v>
      </c>
      <c r="O270" s="5" t="s">
        <v>59</v>
      </c>
      <c r="P270" s="5" t="s">
        <v>59</v>
      </c>
      <c r="Q270" s="5" t="s">
        <v>59</v>
      </c>
      <c r="R270" s="5" t="s">
        <v>59</v>
      </c>
      <c r="S270" s="5" t="s">
        <v>59</v>
      </c>
      <c r="T270" s="5" t="s">
        <v>59</v>
      </c>
      <c r="U270" s="5" t="s">
        <v>59</v>
      </c>
      <c r="V270" s="5" t="s">
        <v>59</v>
      </c>
      <c r="W270" s="5" t="s">
        <v>59</v>
      </c>
      <c r="X270" s="5" t="s">
        <v>59</v>
      </c>
      <c r="Y270" s="5" t="s">
        <v>59</v>
      </c>
      <c r="Z270" s="5" t="s">
        <v>59</v>
      </c>
      <c r="AA270" s="5" t="s">
        <v>59</v>
      </c>
      <c r="AB270" s="5" t="s">
        <v>59</v>
      </c>
      <c r="AC270" s="5" t="s">
        <v>59</v>
      </c>
      <c r="AD270" s="5" t="s">
        <v>59</v>
      </c>
      <c r="AE270" s="5" t="s">
        <v>59</v>
      </c>
      <c r="AF270" s="5" t="s">
        <v>59</v>
      </c>
      <c r="AG270" s="5" t="s">
        <v>59</v>
      </c>
      <c r="AH270" s="5" t="s">
        <v>59</v>
      </c>
      <c r="AI270" s="5" t="s">
        <v>59</v>
      </c>
      <c r="AJ270" s="5" t="s">
        <v>59</v>
      </c>
      <c r="AK270" s="5" t="s">
        <v>59</v>
      </c>
      <c r="AL270" s="5" t="s">
        <v>59</v>
      </c>
      <c r="AM270" s="5" t="s">
        <v>59</v>
      </c>
      <c r="AN270" s="5" t="s">
        <v>59</v>
      </c>
      <c r="AO270" s="5" t="s">
        <v>59</v>
      </c>
      <c r="AP270" s="5" t="s">
        <v>59</v>
      </c>
      <c r="AQ270" s="5" t="s">
        <v>59</v>
      </c>
      <c r="AR270" s="5" t="s">
        <v>59</v>
      </c>
      <c r="AS270" s="5" t="s">
        <v>59</v>
      </c>
      <c r="AT270" s="5" t="s">
        <v>59</v>
      </c>
      <c r="AU270" s="5" t="s">
        <v>59</v>
      </c>
      <c r="AV270" s="5" t="s">
        <v>59</v>
      </c>
      <c r="AW270" s="5" t="s">
        <v>59</v>
      </c>
      <c r="AX270" s="5" t="s">
        <v>59</v>
      </c>
      <c r="AY270" s="5" t="s">
        <v>59</v>
      </c>
      <c r="AZ270" s="5" t="s">
        <v>59</v>
      </c>
      <c r="BA270" s="5" t="s">
        <v>59</v>
      </c>
      <c r="BB270" s="5" t="s">
        <v>59</v>
      </c>
    </row>
    <row r="271" spans="1:54" x14ac:dyDescent="0.2">
      <c r="A271" s="3" t="s">
        <v>323</v>
      </c>
      <c r="B271" s="4">
        <v>10522416</v>
      </c>
      <c r="C271" s="6">
        <v>84.300038048771498</v>
      </c>
      <c r="D271" s="5" t="s">
        <v>59</v>
      </c>
      <c r="E271" s="5" t="s">
        <v>59</v>
      </c>
      <c r="F271" s="6">
        <v>81.922324518458794</v>
      </c>
      <c r="G271" s="5" t="s">
        <v>59</v>
      </c>
      <c r="H271" s="5" t="s">
        <v>59</v>
      </c>
      <c r="I271" s="5" t="s">
        <v>59</v>
      </c>
      <c r="J271" s="5" t="s">
        <v>59</v>
      </c>
      <c r="K271" s="5" t="s">
        <v>59</v>
      </c>
      <c r="L271" s="5" t="s">
        <v>59</v>
      </c>
      <c r="M271" s="5" t="s">
        <v>59</v>
      </c>
      <c r="N271" s="5" t="s">
        <v>59</v>
      </c>
      <c r="O271" s="5" t="s">
        <v>59</v>
      </c>
      <c r="P271" s="5" t="s">
        <v>59</v>
      </c>
      <c r="Q271" s="5" t="s">
        <v>59</v>
      </c>
      <c r="R271" s="5" t="s">
        <v>59</v>
      </c>
      <c r="S271" s="5" t="s">
        <v>59</v>
      </c>
      <c r="T271" s="5" t="s">
        <v>59</v>
      </c>
      <c r="U271" s="5" t="s">
        <v>59</v>
      </c>
      <c r="V271" s="5" t="s">
        <v>59</v>
      </c>
      <c r="W271" s="5" t="s">
        <v>59</v>
      </c>
      <c r="X271" s="5" t="s">
        <v>59</v>
      </c>
      <c r="Y271" s="5" t="s">
        <v>59</v>
      </c>
      <c r="Z271" s="5" t="s">
        <v>59</v>
      </c>
      <c r="AA271" s="5" t="s">
        <v>59</v>
      </c>
      <c r="AB271" s="5" t="s">
        <v>59</v>
      </c>
      <c r="AC271" s="5" t="s">
        <v>59</v>
      </c>
      <c r="AD271" s="5" t="s">
        <v>59</v>
      </c>
      <c r="AE271" s="5" t="s">
        <v>59</v>
      </c>
      <c r="AF271" s="5" t="s">
        <v>59</v>
      </c>
      <c r="AG271" s="5" t="s">
        <v>59</v>
      </c>
      <c r="AH271" s="5" t="s">
        <v>59</v>
      </c>
      <c r="AI271" s="5" t="s">
        <v>59</v>
      </c>
      <c r="AJ271" s="5" t="s">
        <v>59</v>
      </c>
      <c r="AK271" s="5" t="s">
        <v>59</v>
      </c>
      <c r="AL271" s="5" t="s">
        <v>59</v>
      </c>
      <c r="AM271" s="5" t="s">
        <v>59</v>
      </c>
      <c r="AN271" s="5" t="s">
        <v>59</v>
      </c>
      <c r="AO271" s="5" t="s">
        <v>59</v>
      </c>
      <c r="AP271" s="5" t="s">
        <v>59</v>
      </c>
      <c r="AQ271" s="5" t="s">
        <v>59</v>
      </c>
      <c r="AR271" s="5" t="s">
        <v>59</v>
      </c>
      <c r="AS271" s="5" t="s">
        <v>59</v>
      </c>
      <c r="AT271" s="5" t="s">
        <v>59</v>
      </c>
      <c r="AU271" s="5" t="s">
        <v>59</v>
      </c>
      <c r="AV271" s="5" t="s">
        <v>59</v>
      </c>
      <c r="AW271" s="5" t="s">
        <v>59</v>
      </c>
      <c r="AX271" s="5" t="s">
        <v>59</v>
      </c>
      <c r="AY271" s="5" t="s">
        <v>59</v>
      </c>
      <c r="AZ271" s="5" t="s">
        <v>59</v>
      </c>
      <c r="BA271" s="5" t="s">
        <v>59</v>
      </c>
      <c r="BB271" s="5" t="s">
        <v>59</v>
      </c>
    </row>
    <row r="272" spans="1:54" x14ac:dyDescent="0.2">
      <c r="A272" s="3" t="s">
        <v>324</v>
      </c>
      <c r="B272" s="4">
        <v>4676030</v>
      </c>
      <c r="C272" s="5" t="s">
        <v>59</v>
      </c>
      <c r="D272" s="5" t="s">
        <v>59</v>
      </c>
      <c r="E272" s="5" t="s">
        <v>59</v>
      </c>
      <c r="F272" s="5" t="s">
        <v>59</v>
      </c>
      <c r="G272" s="5" t="s">
        <v>59</v>
      </c>
      <c r="H272" s="5" t="s">
        <v>59</v>
      </c>
      <c r="I272" s="5" t="s">
        <v>59</v>
      </c>
      <c r="J272" s="5" t="s">
        <v>59</v>
      </c>
      <c r="K272" s="5" t="s">
        <v>59</v>
      </c>
      <c r="L272" s="5" t="s">
        <v>59</v>
      </c>
      <c r="M272" s="5" t="s">
        <v>59</v>
      </c>
      <c r="N272" s="5" t="s">
        <v>59</v>
      </c>
      <c r="O272" s="5" t="s">
        <v>59</v>
      </c>
      <c r="P272" s="5" t="s">
        <v>59</v>
      </c>
      <c r="Q272" s="5" t="s">
        <v>59</v>
      </c>
      <c r="R272" s="5" t="s">
        <v>59</v>
      </c>
      <c r="S272" s="5" t="s">
        <v>59</v>
      </c>
      <c r="T272" s="5" t="s">
        <v>59</v>
      </c>
      <c r="U272" s="5" t="s">
        <v>59</v>
      </c>
      <c r="V272" s="5" t="s">
        <v>59</v>
      </c>
      <c r="W272" s="5" t="s">
        <v>59</v>
      </c>
      <c r="X272" s="5" t="s">
        <v>59</v>
      </c>
      <c r="Y272" s="5" t="s">
        <v>59</v>
      </c>
      <c r="Z272" s="5" t="s">
        <v>59</v>
      </c>
      <c r="AA272" s="5" t="s">
        <v>59</v>
      </c>
      <c r="AB272" s="5" t="s">
        <v>59</v>
      </c>
      <c r="AC272" s="5" t="s">
        <v>59</v>
      </c>
      <c r="AD272" s="5" t="s">
        <v>59</v>
      </c>
      <c r="AE272" s="5" t="s">
        <v>59</v>
      </c>
      <c r="AF272" s="5" t="s">
        <v>59</v>
      </c>
      <c r="AG272" s="5" t="s">
        <v>59</v>
      </c>
      <c r="AH272" s="5" t="s">
        <v>59</v>
      </c>
      <c r="AI272" s="5" t="s">
        <v>59</v>
      </c>
      <c r="AJ272" s="5" t="s">
        <v>59</v>
      </c>
      <c r="AK272" s="5" t="s">
        <v>59</v>
      </c>
      <c r="AL272" s="5" t="s">
        <v>59</v>
      </c>
      <c r="AM272" s="5" t="s">
        <v>59</v>
      </c>
      <c r="AN272" s="5" t="s">
        <v>59</v>
      </c>
      <c r="AO272" s="5" t="s">
        <v>59</v>
      </c>
      <c r="AP272" s="5" t="s">
        <v>59</v>
      </c>
      <c r="AQ272" s="5" t="s">
        <v>59</v>
      </c>
      <c r="AR272" s="5" t="s">
        <v>59</v>
      </c>
      <c r="AS272" s="5" t="s">
        <v>59</v>
      </c>
      <c r="AT272" s="5" t="s">
        <v>59</v>
      </c>
      <c r="AU272" s="5" t="s">
        <v>59</v>
      </c>
      <c r="AV272" s="5" t="s">
        <v>59</v>
      </c>
      <c r="AW272" s="5" t="s">
        <v>59</v>
      </c>
      <c r="AX272" s="5" t="s">
        <v>59</v>
      </c>
      <c r="AY272" s="5" t="s">
        <v>59</v>
      </c>
      <c r="AZ272" s="5" t="s">
        <v>59</v>
      </c>
      <c r="BA272" s="5" t="s">
        <v>59</v>
      </c>
      <c r="BB272" s="5" t="s">
        <v>59</v>
      </c>
    </row>
    <row r="273" spans="1:54" x14ac:dyDescent="0.2">
      <c r="A273" s="3" t="s">
        <v>325</v>
      </c>
      <c r="B273" s="4">
        <v>4275091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5" t="s">
        <v>59</v>
      </c>
      <c r="AK273" s="5" t="s">
        <v>59</v>
      </c>
      <c r="AL273" s="5" t="s">
        <v>59</v>
      </c>
      <c r="AM273" s="5" t="s">
        <v>59</v>
      </c>
      <c r="AN273" s="5" t="s">
        <v>59</v>
      </c>
      <c r="AO273" s="5" t="s">
        <v>59</v>
      </c>
      <c r="AP273" s="5" t="s">
        <v>59</v>
      </c>
      <c r="AQ273" s="5" t="s">
        <v>59</v>
      </c>
      <c r="AR273" s="5" t="s">
        <v>59</v>
      </c>
      <c r="AS273" s="5" t="s">
        <v>59</v>
      </c>
      <c r="AT273" s="5" t="s">
        <v>59</v>
      </c>
      <c r="AU273" s="5" t="s">
        <v>59</v>
      </c>
      <c r="AV273" s="5" t="s">
        <v>59</v>
      </c>
      <c r="AW273" s="5" t="s">
        <v>59</v>
      </c>
      <c r="AX273" s="5" t="s">
        <v>59</v>
      </c>
      <c r="AY273" s="5" t="s">
        <v>59</v>
      </c>
      <c r="AZ273" s="5" t="s">
        <v>59</v>
      </c>
      <c r="BA273" s="5" t="s">
        <v>59</v>
      </c>
      <c r="BB273" s="5" t="s">
        <v>59</v>
      </c>
    </row>
    <row r="274" spans="1:54" x14ac:dyDescent="0.2">
      <c r="A274" s="3" t="s">
        <v>326</v>
      </c>
      <c r="B274" s="4">
        <v>4310757</v>
      </c>
      <c r="C274" s="6">
        <v>49.218927543667697</v>
      </c>
      <c r="D274" s="5" t="s">
        <v>59</v>
      </c>
      <c r="E274" s="6">
        <v>45.986167067056797</v>
      </c>
      <c r="F274" s="5" t="s">
        <v>59</v>
      </c>
      <c r="G274" s="6">
        <v>52.192805149588501</v>
      </c>
      <c r="H274" s="5" t="s">
        <v>59</v>
      </c>
      <c r="I274" s="5" t="s">
        <v>59</v>
      </c>
      <c r="J274" s="5" t="s">
        <v>59</v>
      </c>
      <c r="K274" s="6">
        <v>47.929149060293497</v>
      </c>
      <c r="L274" s="5" t="s">
        <v>59</v>
      </c>
      <c r="M274" s="5" t="s">
        <v>59</v>
      </c>
      <c r="N274" s="5" t="s">
        <v>59</v>
      </c>
      <c r="O274" s="6">
        <v>48.13248629449</v>
      </c>
      <c r="P274" s="5" t="s">
        <v>59</v>
      </c>
      <c r="Q274" s="5" t="s">
        <v>59</v>
      </c>
      <c r="R274" s="5" t="s">
        <v>59</v>
      </c>
      <c r="S274" s="6">
        <v>44.927485259636299</v>
      </c>
      <c r="T274" s="5" t="s">
        <v>59</v>
      </c>
      <c r="U274" s="6">
        <v>39.395322742878299</v>
      </c>
      <c r="V274" s="5" t="s">
        <v>59</v>
      </c>
      <c r="W274" s="6">
        <v>38.241561901450503</v>
      </c>
      <c r="X274" s="5" t="s">
        <v>59</v>
      </c>
      <c r="Y274" s="5" t="s">
        <v>59</v>
      </c>
      <c r="Z274" s="5" t="s">
        <v>59</v>
      </c>
      <c r="AA274" s="6">
        <v>59.552233302372301</v>
      </c>
      <c r="AB274" s="6">
        <v>57.076708759945198</v>
      </c>
      <c r="AC274" s="5" t="s">
        <v>59</v>
      </c>
      <c r="AD274" s="5" t="s">
        <v>59</v>
      </c>
      <c r="AE274" s="5" t="s">
        <v>59</v>
      </c>
      <c r="AF274" s="5" t="s">
        <v>59</v>
      </c>
      <c r="AG274" s="5" t="s">
        <v>59</v>
      </c>
      <c r="AH274" s="5" t="s">
        <v>59</v>
      </c>
      <c r="AI274" s="5" t="s">
        <v>59</v>
      </c>
      <c r="AJ274" s="5" t="s">
        <v>59</v>
      </c>
      <c r="AK274" s="6">
        <v>43.211178998515301</v>
      </c>
      <c r="AL274" s="5" t="s">
        <v>59</v>
      </c>
      <c r="AM274" s="5" t="s">
        <v>59</v>
      </c>
      <c r="AN274" s="5" t="s">
        <v>59</v>
      </c>
      <c r="AO274" s="5" t="s">
        <v>59</v>
      </c>
      <c r="AP274" s="5" t="s">
        <v>59</v>
      </c>
      <c r="AQ274" s="5" t="s">
        <v>59</v>
      </c>
      <c r="AR274" s="5" t="s">
        <v>59</v>
      </c>
      <c r="AS274" s="5" t="s">
        <v>59</v>
      </c>
      <c r="AT274" s="5" t="s">
        <v>59</v>
      </c>
      <c r="AU274" s="5" t="s">
        <v>59</v>
      </c>
      <c r="AV274" s="5" t="s">
        <v>59</v>
      </c>
      <c r="AW274" s="5" t="s">
        <v>59</v>
      </c>
      <c r="AX274" s="5" t="s">
        <v>59</v>
      </c>
      <c r="AY274" s="5" t="s">
        <v>59</v>
      </c>
      <c r="AZ274" s="5" t="s">
        <v>59</v>
      </c>
      <c r="BA274" s="5" t="s">
        <v>59</v>
      </c>
      <c r="BB274" s="5" t="s">
        <v>59</v>
      </c>
    </row>
    <row r="275" spans="1:54" x14ac:dyDescent="0.2">
      <c r="A275" s="3" t="s">
        <v>327</v>
      </c>
      <c r="B275" s="4">
        <v>4329492</v>
      </c>
      <c r="C275" s="5" t="s">
        <v>59</v>
      </c>
      <c r="D275" s="5" t="s">
        <v>59</v>
      </c>
      <c r="E275" s="5" t="s">
        <v>59</v>
      </c>
      <c r="F275" s="5" t="s">
        <v>59</v>
      </c>
      <c r="G275" s="5" t="s">
        <v>59</v>
      </c>
      <c r="H275" s="5" t="s">
        <v>59</v>
      </c>
      <c r="I275" s="5" t="s">
        <v>59</v>
      </c>
      <c r="J275" s="5" t="s">
        <v>59</v>
      </c>
      <c r="K275" s="5" t="s">
        <v>59</v>
      </c>
      <c r="L275" s="5" t="s">
        <v>59</v>
      </c>
      <c r="M275" s="5" t="s">
        <v>59</v>
      </c>
      <c r="N275" s="5" t="s">
        <v>59</v>
      </c>
      <c r="O275" s="5" t="s">
        <v>59</v>
      </c>
      <c r="P275" s="5" t="s">
        <v>59</v>
      </c>
      <c r="Q275" s="5" t="s">
        <v>59</v>
      </c>
      <c r="R275" s="5" t="s">
        <v>59</v>
      </c>
      <c r="S275" s="5" t="s">
        <v>59</v>
      </c>
      <c r="T275" s="5" t="s">
        <v>59</v>
      </c>
      <c r="U275" s="5" t="s">
        <v>59</v>
      </c>
      <c r="V275" s="5" t="s">
        <v>59</v>
      </c>
      <c r="W275" s="5" t="s">
        <v>59</v>
      </c>
      <c r="X275" s="5" t="s">
        <v>59</v>
      </c>
      <c r="Y275" s="5" t="s">
        <v>59</v>
      </c>
      <c r="Z275" s="5" t="s">
        <v>59</v>
      </c>
      <c r="AA275" s="5" t="s">
        <v>59</v>
      </c>
      <c r="AB275" s="5" t="s">
        <v>59</v>
      </c>
      <c r="AC275" s="5" t="s">
        <v>59</v>
      </c>
      <c r="AD275" s="5" t="s">
        <v>59</v>
      </c>
      <c r="AE275" s="5" t="s">
        <v>59</v>
      </c>
      <c r="AF275" s="5" t="s">
        <v>59</v>
      </c>
      <c r="AG275" s="5" t="s">
        <v>59</v>
      </c>
      <c r="AH275" s="5" t="s">
        <v>59</v>
      </c>
      <c r="AI275" s="5" t="s">
        <v>59</v>
      </c>
      <c r="AJ275" s="5" t="s">
        <v>59</v>
      </c>
      <c r="AK275" s="5" t="s">
        <v>59</v>
      </c>
      <c r="AL275" s="5" t="s">
        <v>59</v>
      </c>
      <c r="AM275" s="5" t="s">
        <v>59</v>
      </c>
      <c r="AN275" s="5" t="s">
        <v>59</v>
      </c>
      <c r="AO275" s="5" t="s">
        <v>59</v>
      </c>
      <c r="AP275" s="5" t="s">
        <v>59</v>
      </c>
      <c r="AQ275" s="5" t="s">
        <v>59</v>
      </c>
      <c r="AR275" s="5" t="s">
        <v>59</v>
      </c>
      <c r="AS275" s="5" t="s">
        <v>59</v>
      </c>
      <c r="AT275" s="5" t="s">
        <v>59</v>
      </c>
      <c r="AU275" s="5" t="s">
        <v>59</v>
      </c>
      <c r="AV275" s="5" t="s">
        <v>59</v>
      </c>
      <c r="AW275" s="5" t="s">
        <v>59</v>
      </c>
      <c r="AX275" s="5" t="s">
        <v>59</v>
      </c>
      <c r="AY275" s="5" t="s">
        <v>59</v>
      </c>
      <c r="AZ275" s="5" t="s">
        <v>59</v>
      </c>
      <c r="BA275" s="5" t="s">
        <v>59</v>
      </c>
      <c r="BB275" s="5" t="s">
        <v>59</v>
      </c>
    </row>
    <row r="276" spans="1:54" x14ac:dyDescent="0.2">
      <c r="A276" s="3" t="s">
        <v>328</v>
      </c>
      <c r="B276" s="4">
        <v>4141028</v>
      </c>
      <c r="C276" s="5" t="s">
        <v>59</v>
      </c>
      <c r="D276" s="5" t="s">
        <v>59</v>
      </c>
      <c r="E276" s="5" t="s">
        <v>59</v>
      </c>
      <c r="F276" s="5" t="s">
        <v>59</v>
      </c>
      <c r="G276" s="5" t="s">
        <v>59</v>
      </c>
      <c r="H276" s="5" t="s">
        <v>59</v>
      </c>
      <c r="I276" s="5" t="s">
        <v>59</v>
      </c>
      <c r="J276" s="5" t="s">
        <v>59</v>
      </c>
      <c r="K276" s="5" t="s">
        <v>59</v>
      </c>
      <c r="L276" s="5" t="s">
        <v>59</v>
      </c>
      <c r="M276" s="5" t="s">
        <v>59</v>
      </c>
      <c r="N276" s="5" t="s">
        <v>59</v>
      </c>
      <c r="O276" s="5" t="s">
        <v>59</v>
      </c>
      <c r="P276" s="5" t="s">
        <v>59</v>
      </c>
      <c r="Q276" s="5" t="s">
        <v>59</v>
      </c>
      <c r="R276" s="5" t="s">
        <v>59</v>
      </c>
      <c r="S276" s="5" t="s">
        <v>59</v>
      </c>
      <c r="T276" s="5" t="s">
        <v>59</v>
      </c>
      <c r="U276" s="5" t="s">
        <v>59</v>
      </c>
      <c r="V276" s="5" t="s">
        <v>59</v>
      </c>
      <c r="W276" s="5" t="s">
        <v>59</v>
      </c>
      <c r="X276" s="5" t="s">
        <v>59</v>
      </c>
      <c r="Y276" s="5" t="s">
        <v>59</v>
      </c>
      <c r="Z276" s="5" t="s">
        <v>59</v>
      </c>
      <c r="AA276" s="5" t="s">
        <v>59</v>
      </c>
      <c r="AB276" s="5" t="s">
        <v>59</v>
      </c>
      <c r="AC276" s="5" t="s">
        <v>59</v>
      </c>
      <c r="AD276" s="5" t="s">
        <v>59</v>
      </c>
      <c r="AE276" s="5" t="s">
        <v>59</v>
      </c>
      <c r="AF276" s="5" t="s">
        <v>59</v>
      </c>
      <c r="AG276" s="5" t="s">
        <v>59</v>
      </c>
      <c r="AH276" s="5" t="s">
        <v>59</v>
      </c>
      <c r="AI276" s="5" t="s">
        <v>59</v>
      </c>
      <c r="AJ276" s="5" t="s">
        <v>59</v>
      </c>
      <c r="AK276" s="5" t="s">
        <v>59</v>
      </c>
      <c r="AL276" s="5" t="s">
        <v>59</v>
      </c>
      <c r="AM276" s="5" t="s">
        <v>59</v>
      </c>
      <c r="AN276" s="5" t="s">
        <v>59</v>
      </c>
      <c r="AO276" s="5" t="s">
        <v>59</v>
      </c>
      <c r="AP276" s="5" t="s">
        <v>59</v>
      </c>
      <c r="AQ276" s="5" t="s">
        <v>59</v>
      </c>
      <c r="AR276" s="5" t="s">
        <v>59</v>
      </c>
      <c r="AS276" s="5" t="s">
        <v>59</v>
      </c>
      <c r="AT276" s="5" t="s">
        <v>59</v>
      </c>
      <c r="AU276" s="5" t="s">
        <v>59</v>
      </c>
      <c r="AV276" s="5" t="s">
        <v>59</v>
      </c>
      <c r="AW276" s="5" t="s">
        <v>59</v>
      </c>
      <c r="AX276" s="5" t="s">
        <v>59</v>
      </c>
      <c r="AY276" s="5" t="s">
        <v>59</v>
      </c>
      <c r="AZ276" s="5" t="s">
        <v>59</v>
      </c>
      <c r="BA276" s="5" t="s">
        <v>59</v>
      </c>
      <c r="BB276" s="5" t="s">
        <v>59</v>
      </c>
    </row>
    <row r="277" spans="1:54" x14ac:dyDescent="0.2">
      <c r="A277" s="3" t="s">
        <v>329</v>
      </c>
      <c r="B277" s="4">
        <v>4207777</v>
      </c>
      <c r="C277" s="6">
        <v>62.994591388841599</v>
      </c>
      <c r="D277" s="6">
        <v>63.2061392845958</v>
      </c>
      <c r="E277" s="6">
        <v>64.156502457731605</v>
      </c>
      <c r="F277" s="6">
        <v>62.132955994676799</v>
      </c>
      <c r="G277" s="6">
        <v>60.765842101199297</v>
      </c>
      <c r="H277" s="6">
        <v>60.824685549818497</v>
      </c>
      <c r="I277" s="6">
        <v>61.246930255402802</v>
      </c>
      <c r="J277" s="6">
        <v>60.4559527344787</v>
      </c>
      <c r="K277" s="6">
        <v>60.331801578779903</v>
      </c>
      <c r="L277" s="6">
        <v>59.1929782022724</v>
      </c>
      <c r="M277" s="6">
        <v>60.051615101820602</v>
      </c>
      <c r="N277" s="6">
        <v>62.679288860580698</v>
      </c>
      <c r="O277" s="6">
        <v>62.445399548624401</v>
      </c>
      <c r="P277" s="6">
        <v>62.404579895314697</v>
      </c>
      <c r="Q277" s="6">
        <v>65.934733703059507</v>
      </c>
      <c r="R277" s="6">
        <v>65.401254326974794</v>
      </c>
      <c r="S277" s="6">
        <v>62.866291151444798</v>
      </c>
      <c r="T277" s="6">
        <v>63.681543506433101</v>
      </c>
      <c r="U277" s="6">
        <v>61.747301106877998</v>
      </c>
      <c r="V277" s="6">
        <v>60.939048191861701</v>
      </c>
      <c r="W277" s="6">
        <v>61.580298934207299</v>
      </c>
      <c r="X277" s="6">
        <v>60.9323530564807</v>
      </c>
      <c r="Y277" s="6">
        <v>61.844928208342303</v>
      </c>
      <c r="Z277" s="6">
        <v>63.604722913849599</v>
      </c>
      <c r="AA277" s="6">
        <v>65.071201861968106</v>
      </c>
      <c r="AB277" s="6">
        <v>68.531526154344405</v>
      </c>
      <c r="AC277" s="6">
        <v>67.774349219541804</v>
      </c>
      <c r="AD277" s="6">
        <v>69.162916728051897</v>
      </c>
      <c r="AE277" s="6">
        <v>69.159072715662305</v>
      </c>
      <c r="AF277" s="6">
        <v>66.305818257370007</v>
      </c>
      <c r="AG277" s="6">
        <v>64.388517756023305</v>
      </c>
      <c r="AH277" s="6">
        <v>68.485513770324701</v>
      </c>
      <c r="AI277" s="6">
        <v>70.121735646540799</v>
      </c>
      <c r="AJ277" s="6">
        <v>70.332425835611403</v>
      </c>
      <c r="AK277" s="6">
        <v>70.625867374998506</v>
      </c>
      <c r="AL277" s="6">
        <v>65.931413922641795</v>
      </c>
      <c r="AM277" s="6">
        <v>64.332379538213701</v>
      </c>
      <c r="AN277" s="6">
        <v>67.490470834799595</v>
      </c>
      <c r="AO277" s="6">
        <v>64.332911147138603</v>
      </c>
      <c r="AP277" s="6">
        <v>58.772371993028003</v>
      </c>
      <c r="AQ277" s="6">
        <v>63.559560380056297</v>
      </c>
      <c r="AR277" s="6">
        <v>63.308114352170797</v>
      </c>
      <c r="AS277" s="6">
        <v>63.7034360745889</v>
      </c>
      <c r="AT277" s="6">
        <v>66.871799849659197</v>
      </c>
      <c r="AU277" s="6">
        <v>67.625237535746805</v>
      </c>
      <c r="AV277" s="6">
        <v>68.939041112429706</v>
      </c>
      <c r="AW277" s="6">
        <v>74.231715066253898</v>
      </c>
      <c r="AX277" s="6">
        <v>72.157359722987493</v>
      </c>
      <c r="AY277" s="5" t="s">
        <v>59</v>
      </c>
      <c r="AZ277" s="5" t="s">
        <v>59</v>
      </c>
      <c r="BA277" s="5" t="s">
        <v>59</v>
      </c>
      <c r="BB277" s="5" t="s">
        <v>59</v>
      </c>
    </row>
    <row r="278" spans="1:54" x14ac:dyDescent="0.2">
      <c r="A278" s="3" t="s">
        <v>330</v>
      </c>
      <c r="B278" s="4">
        <v>29248554</v>
      </c>
      <c r="C278" s="5" t="s">
        <v>59</v>
      </c>
      <c r="D278" s="5" t="s">
        <v>59</v>
      </c>
      <c r="E278" s="5" t="s">
        <v>59</v>
      </c>
      <c r="F278" s="5" t="s">
        <v>59</v>
      </c>
      <c r="G278" s="5" t="s">
        <v>59</v>
      </c>
      <c r="H278" s="5" t="s">
        <v>59</v>
      </c>
      <c r="I278" s="5" t="s">
        <v>59</v>
      </c>
      <c r="J278" s="5" t="s">
        <v>59</v>
      </c>
      <c r="K278" s="5" t="s">
        <v>59</v>
      </c>
      <c r="L278" s="5" t="s">
        <v>59</v>
      </c>
      <c r="M278" s="5" t="s">
        <v>59</v>
      </c>
      <c r="N278" s="5" t="s">
        <v>59</v>
      </c>
      <c r="O278" s="5" t="s">
        <v>59</v>
      </c>
      <c r="P278" s="5" t="s">
        <v>59</v>
      </c>
      <c r="Q278" s="5" t="s">
        <v>59</v>
      </c>
      <c r="R278" s="5" t="s">
        <v>59</v>
      </c>
      <c r="S278" s="5" t="s">
        <v>59</v>
      </c>
      <c r="T278" s="5" t="s">
        <v>59</v>
      </c>
      <c r="U278" s="5" t="s">
        <v>59</v>
      </c>
      <c r="V278" s="5" t="s">
        <v>59</v>
      </c>
      <c r="W278" s="5" t="s">
        <v>59</v>
      </c>
      <c r="X278" s="5" t="s">
        <v>59</v>
      </c>
      <c r="Y278" s="5" t="s">
        <v>59</v>
      </c>
      <c r="Z278" s="5" t="s">
        <v>59</v>
      </c>
      <c r="AA278" s="5" t="s">
        <v>59</v>
      </c>
      <c r="AB278" s="5" t="s">
        <v>59</v>
      </c>
      <c r="AC278" s="5" t="s">
        <v>59</v>
      </c>
      <c r="AD278" s="5" t="s">
        <v>59</v>
      </c>
      <c r="AE278" s="5" t="s">
        <v>59</v>
      </c>
      <c r="AF278" s="5" t="s">
        <v>59</v>
      </c>
      <c r="AG278" s="5" t="s">
        <v>59</v>
      </c>
      <c r="AH278" s="5" t="s">
        <v>59</v>
      </c>
      <c r="AI278" s="5" t="s">
        <v>59</v>
      </c>
      <c r="AJ278" s="5" t="s">
        <v>59</v>
      </c>
      <c r="AK278" s="5" t="s">
        <v>59</v>
      </c>
      <c r="AL278" s="5" t="s">
        <v>59</v>
      </c>
      <c r="AM278" s="5" t="s">
        <v>59</v>
      </c>
      <c r="AN278" s="5" t="s">
        <v>59</v>
      </c>
      <c r="AO278" s="5" t="s">
        <v>59</v>
      </c>
      <c r="AP278" s="5" t="s">
        <v>59</v>
      </c>
      <c r="AQ278" s="5" t="s">
        <v>59</v>
      </c>
      <c r="AR278" s="5" t="s">
        <v>59</v>
      </c>
      <c r="AS278" s="5" t="s">
        <v>59</v>
      </c>
      <c r="AT278" s="5" t="s">
        <v>59</v>
      </c>
      <c r="AU278" s="5" t="s">
        <v>59</v>
      </c>
      <c r="AV278" s="5" t="s">
        <v>59</v>
      </c>
      <c r="AW278" s="5" t="s">
        <v>59</v>
      </c>
      <c r="AX278" s="5" t="s">
        <v>59</v>
      </c>
      <c r="AY278" s="5" t="s">
        <v>59</v>
      </c>
      <c r="AZ278" s="5" t="s">
        <v>59</v>
      </c>
      <c r="BA278" s="5" t="s">
        <v>59</v>
      </c>
      <c r="BB278" s="5" t="s">
        <v>59</v>
      </c>
    </row>
    <row r="279" spans="1:54" x14ac:dyDescent="0.2">
      <c r="A279" s="3" t="s">
        <v>331</v>
      </c>
      <c r="B279" s="4">
        <v>4179619</v>
      </c>
      <c r="C279" s="5" t="s">
        <v>59</v>
      </c>
      <c r="D279" s="5" t="s">
        <v>59</v>
      </c>
      <c r="E279" s="5" t="s">
        <v>59</v>
      </c>
      <c r="F279" s="5" t="s">
        <v>59</v>
      </c>
      <c r="G279" s="5" t="s">
        <v>59</v>
      </c>
      <c r="H279" s="5" t="s">
        <v>59</v>
      </c>
      <c r="I279" s="5" t="s">
        <v>59</v>
      </c>
      <c r="J279" s="5" t="s">
        <v>59</v>
      </c>
      <c r="K279" s="5" t="s">
        <v>59</v>
      </c>
      <c r="L279" s="5" t="s">
        <v>59</v>
      </c>
      <c r="M279" s="5" t="s">
        <v>59</v>
      </c>
      <c r="N279" s="5" t="s">
        <v>59</v>
      </c>
      <c r="O279" s="5" t="s">
        <v>59</v>
      </c>
      <c r="P279" s="5" t="s">
        <v>59</v>
      </c>
      <c r="Q279" s="5" t="s">
        <v>59</v>
      </c>
      <c r="R279" s="5" t="s">
        <v>59</v>
      </c>
      <c r="S279" s="5" t="s">
        <v>59</v>
      </c>
      <c r="T279" s="5" t="s">
        <v>59</v>
      </c>
      <c r="U279" s="5" t="s">
        <v>59</v>
      </c>
      <c r="V279" s="5" t="s">
        <v>59</v>
      </c>
      <c r="W279" s="5" t="s">
        <v>59</v>
      </c>
      <c r="X279" s="5" t="s">
        <v>59</v>
      </c>
      <c r="Y279" s="5" t="s">
        <v>59</v>
      </c>
      <c r="Z279" s="5" t="s">
        <v>59</v>
      </c>
      <c r="AA279" s="5" t="s">
        <v>59</v>
      </c>
      <c r="AB279" s="5" t="s">
        <v>59</v>
      </c>
      <c r="AC279" s="5" t="s">
        <v>59</v>
      </c>
      <c r="AD279" s="5" t="s">
        <v>59</v>
      </c>
      <c r="AE279" s="5" t="s">
        <v>59</v>
      </c>
      <c r="AF279" s="5" t="s">
        <v>59</v>
      </c>
      <c r="AG279" s="5" t="s">
        <v>59</v>
      </c>
      <c r="AH279" s="5" t="s">
        <v>59</v>
      </c>
      <c r="AI279" s="5" t="s">
        <v>59</v>
      </c>
      <c r="AJ279" s="5" t="s">
        <v>59</v>
      </c>
      <c r="AK279" s="5" t="s">
        <v>59</v>
      </c>
      <c r="AL279" s="5" t="s">
        <v>59</v>
      </c>
      <c r="AM279" s="5" t="s">
        <v>59</v>
      </c>
      <c r="AN279" s="5" t="s">
        <v>59</v>
      </c>
      <c r="AO279" s="5" t="s">
        <v>59</v>
      </c>
      <c r="AP279" s="5" t="s">
        <v>59</v>
      </c>
      <c r="AQ279" s="5" t="s">
        <v>59</v>
      </c>
      <c r="AR279" s="5" t="s">
        <v>59</v>
      </c>
      <c r="AS279" s="5" t="s">
        <v>59</v>
      </c>
      <c r="AT279" s="5" t="s">
        <v>59</v>
      </c>
      <c r="AU279" s="5" t="s">
        <v>59</v>
      </c>
      <c r="AV279" s="5" t="s">
        <v>59</v>
      </c>
      <c r="AW279" s="5" t="s">
        <v>59</v>
      </c>
      <c r="AX279" s="5" t="s">
        <v>59</v>
      </c>
      <c r="AY279" s="5" t="s">
        <v>59</v>
      </c>
      <c r="AZ279" s="5" t="s">
        <v>59</v>
      </c>
      <c r="BA279" s="5" t="s">
        <v>59</v>
      </c>
      <c r="BB279" s="5" t="s">
        <v>59</v>
      </c>
    </row>
    <row r="280" spans="1:54" x14ac:dyDescent="0.2">
      <c r="A280" s="3" t="s">
        <v>332</v>
      </c>
      <c r="B280" s="4">
        <v>4313289</v>
      </c>
      <c r="C280" s="5" t="s">
        <v>59</v>
      </c>
      <c r="D280" s="5" t="s">
        <v>59</v>
      </c>
      <c r="E280" s="5" t="s">
        <v>59</v>
      </c>
      <c r="F280" s="5" t="s">
        <v>59</v>
      </c>
      <c r="G280" s="5" t="s">
        <v>59</v>
      </c>
      <c r="H280" s="5" t="s">
        <v>59</v>
      </c>
      <c r="I280" s="5" t="s">
        <v>59</v>
      </c>
      <c r="J280" s="5" t="s">
        <v>59</v>
      </c>
      <c r="K280" s="5" t="s">
        <v>59</v>
      </c>
      <c r="L280" s="5" t="s">
        <v>59</v>
      </c>
      <c r="M280" s="5" t="s">
        <v>59</v>
      </c>
      <c r="N280" s="5" t="s">
        <v>59</v>
      </c>
      <c r="O280" s="5" t="s">
        <v>59</v>
      </c>
      <c r="P280" s="5" t="s">
        <v>59</v>
      </c>
      <c r="Q280" s="5" t="s">
        <v>59</v>
      </c>
      <c r="R280" s="5" t="s">
        <v>59</v>
      </c>
      <c r="S280" s="5" t="s">
        <v>59</v>
      </c>
      <c r="T280" s="5" t="s">
        <v>59</v>
      </c>
      <c r="U280" s="5" t="s">
        <v>59</v>
      </c>
      <c r="V280" s="5" t="s">
        <v>59</v>
      </c>
      <c r="W280" s="5" t="s">
        <v>59</v>
      </c>
      <c r="X280" s="5" t="s">
        <v>59</v>
      </c>
      <c r="Y280" s="5" t="s">
        <v>59</v>
      </c>
      <c r="Z280" s="5" t="s">
        <v>59</v>
      </c>
      <c r="AA280" s="5" t="s">
        <v>59</v>
      </c>
      <c r="AB280" s="5" t="s">
        <v>59</v>
      </c>
      <c r="AC280" s="5" t="s">
        <v>59</v>
      </c>
      <c r="AD280" s="5" t="s">
        <v>59</v>
      </c>
      <c r="AE280" s="5" t="s">
        <v>59</v>
      </c>
      <c r="AF280" s="5" t="s">
        <v>59</v>
      </c>
      <c r="AG280" s="5" t="s">
        <v>59</v>
      </c>
      <c r="AH280" s="5" t="s">
        <v>59</v>
      </c>
      <c r="AI280" s="5" t="s">
        <v>59</v>
      </c>
      <c r="AJ280" s="5" t="s">
        <v>59</v>
      </c>
      <c r="AK280" s="5" t="s">
        <v>59</v>
      </c>
      <c r="AL280" s="5" t="s">
        <v>59</v>
      </c>
      <c r="AM280" s="5" t="s">
        <v>59</v>
      </c>
      <c r="AN280" s="5" t="s">
        <v>59</v>
      </c>
      <c r="AO280" s="5" t="s">
        <v>59</v>
      </c>
      <c r="AP280" s="5" t="s">
        <v>59</v>
      </c>
      <c r="AQ280" s="5" t="s">
        <v>59</v>
      </c>
      <c r="AR280" s="5" t="s">
        <v>59</v>
      </c>
      <c r="AS280" s="5" t="s">
        <v>59</v>
      </c>
      <c r="AT280" s="5" t="s">
        <v>59</v>
      </c>
      <c r="AU280" s="5" t="s">
        <v>59</v>
      </c>
      <c r="AV280" s="5" t="s">
        <v>59</v>
      </c>
      <c r="AW280" s="5" t="s">
        <v>59</v>
      </c>
      <c r="AX280" s="5" t="s">
        <v>59</v>
      </c>
      <c r="AY280" s="5" t="s">
        <v>59</v>
      </c>
      <c r="AZ280" s="5" t="s">
        <v>59</v>
      </c>
      <c r="BA280" s="5" t="s">
        <v>59</v>
      </c>
      <c r="BB280" s="5" t="s">
        <v>59</v>
      </c>
    </row>
    <row r="281" spans="1:54" x14ac:dyDescent="0.2">
      <c r="A281" s="3" t="s">
        <v>333</v>
      </c>
      <c r="B281" s="4">
        <v>4286645</v>
      </c>
      <c r="C281" s="5" t="s">
        <v>59</v>
      </c>
      <c r="D281" s="5" t="s">
        <v>59</v>
      </c>
      <c r="E281" s="5" t="s">
        <v>59</v>
      </c>
      <c r="F281" s="5" t="s">
        <v>59</v>
      </c>
      <c r="G281" s="5" t="s">
        <v>59</v>
      </c>
      <c r="H281" s="5" t="s">
        <v>59</v>
      </c>
      <c r="I281" s="5" t="s">
        <v>59</v>
      </c>
      <c r="J281" s="5" t="s">
        <v>59</v>
      </c>
      <c r="K281" s="5" t="s">
        <v>59</v>
      </c>
      <c r="L281" s="5" t="s">
        <v>59</v>
      </c>
      <c r="M281" s="5" t="s">
        <v>59</v>
      </c>
      <c r="N281" s="5" t="s">
        <v>59</v>
      </c>
      <c r="O281" s="5" t="s">
        <v>59</v>
      </c>
      <c r="P281" s="5" t="s">
        <v>59</v>
      </c>
      <c r="Q281" s="5" t="s">
        <v>59</v>
      </c>
      <c r="R281" s="5" t="s">
        <v>59</v>
      </c>
      <c r="S281" s="5" t="s">
        <v>59</v>
      </c>
      <c r="T281" s="5" t="s">
        <v>59</v>
      </c>
      <c r="U281" s="5" t="s">
        <v>59</v>
      </c>
      <c r="V281" s="5" t="s">
        <v>59</v>
      </c>
      <c r="W281" s="5" t="s">
        <v>59</v>
      </c>
      <c r="X281" s="5" t="s">
        <v>59</v>
      </c>
      <c r="Y281" s="5" t="s">
        <v>59</v>
      </c>
      <c r="Z281" s="5" t="s">
        <v>59</v>
      </c>
      <c r="AA281" s="5" t="s">
        <v>59</v>
      </c>
      <c r="AB281" s="5" t="s">
        <v>59</v>
      </c>
      <c r="AC281" s="5" t="s">
        <v>59</v>
      </c>
      <c r="AD281" s="5" t="s">
        <v>59</v>
      </c>
      <c r="AE281" s="5" t="s">
        <v>59</v>
      </c>
      <c r="AF281" s="5" t="s">
        <v>59</v>
      </c>
      <c r="AG281" s="5" t="s">
        <v>59</v>
      </c>
      <c r="AH281" s="5" t="s">
        <v>59</v>
      </c>
      <c r="AI281" s="5" t="s">
        <v>59</v>
      </c>
      <c r="AJ281" s="5" t="s">
        <v>59</v>
      </c>
      <c r="AK281" s="5" t="s">
        <v>59</v>
      </c>
      <c r="AL281" s="5" t="s">
        <v>59</v>
      </c>
      <c r="AM281" s="5" t="s">
        <v>59</v>
      </c>
      <c r="AN281" s="5" t="s">
        <v>59</v>
      </c>
      <c r="AO281" s="5" t="s">
        <v>59</v>
      </c>
      <c r="AP281" s="5" t="s">
        <v>59</v>
      </c>
      <c r="AQ281" s="5" t="s">
        <v>59</v>
      </c>
      <c r="AR281" s="5" t="s">
        <v>59</v>
      </c>
      <c r="AS281" s="5" t="s">
        <v>59</v>
      </c>
      <c r="AT281" s="5" t="s">
        <v>59</v>
      </c>
      <c r="AU281" s="5" t="s">
        <v>59</v>
      </c>
      <c r="AV281" s="5" t="s">
        <v>59</v>
      </c>
      <c r="AW281" s="5" t="s">
        <v>59</v>
      </c>
      <c r="AX281" s="5" t="s">
        <v>59</v>
      </c>
      <c r="AY281" s="5" t="s">
        <v>59</v>
      </c>
      <c r="AZ281" s="5" t="s">
        <v>59</v>
      </c>
      <c r="BA281" s="5" t="s">
        <v>59</v>
      </c>
      <c r="BB281" s="5" t="s">
        <v>59</v>
      </c>
    </row>
    <row r="282" spans="1:54" x14ac:dyDescent="0.2">
      <c r="A282" s="3" t="s">
        <v>334</v>
      </c>
      <c r="B282" s="4">
        <v>4560840</v>
      </c>
      <c r="C282" s="5" t="s">
        <v>59</v>
      </c>
      <c r="D282" s="5" t="s">
        <v>59</v>
      </c>
      <c r="E282" s="5" t="s">
        <v>59</v>
      </c>
      <c r="F282" s="5" t="s">
        <v>59</v>
      </c>
      <c r="G282" s="5" t="s">
        <v>59</v>
      </c>
      <c r="H282" s="5" t="s">
        <v>59</v>
      </c>
      <c r="I282" s="5" t="s">
        <v>59</v>
      </c>
      <c r="J282" s="5" t="s">
        <v>59</v>
      </c>
      <c r="K282" s="5" t="s">
        <v>59</v>
      </c>
      <c r="L282" s="5" t="s">
        <v>59</v>
      </c>
      <c r="M282" s="5" t="s">
        <v>59</v>
      </c>
      <c r="N282" s="5" t="s">
        <v>59</v>
      </c>
      <c r="O282" s="5" t="s">
        <v>59</v>
      </c>
      <c r="P282" s="5" t="s">
        <v>59</v>
      </c>
      <c r="Q282" s="5" t="s">
        <v>59</v>
      </c>
      <c r="R282" s="5" t="s">
        <v>59</v>
      </c>
      <c r="S282" s="5" t="s">
        <v>59</v>
      </c>
      <c r="T282" s="5" t="s">
        <v>59</v>
      </c>
      <c r="U282" s="5" t="s">
        <v>59</v>
      </c>
      <c r="V282" s="5" t="s">
        <v>59</v>
      </c>
      <c r="W282" s="5" t="s">
        <v>59</v>
      </c>
      <c r="X282" s="5" t="s">
        <v>59</v>
      </c>
      <c r="Y282" s="5" t="s">
        <v>59</v>
      </c>
      <c r="Z282" s="5" t="s">
        <v>59</v>
      </c>
      <c r="AA282" s="5" t="s">
        <v>59</v>
      </c>
      <c r="AB282" s="5" t="s">
        <v>59</v>
      </c>
      <c r="AC282" s="5" t="s">
        <v>59</v>
      </c>
      <c r="AD282" s="5" t="s">
        <v>59</v>
      </c>
      <c r="AE282" s="5" t="s">
        <v>59</v>
      </c>
      <c r="AF282" s="5" t="s">
        <v>59</v>
      </c>
      <c r="AG282" s="5" t="s">
        <v>59</v>
      </c>
      <c r="AH282" s="5" t="s">
        <v>59</v>
      </c>
      <c r="AI282" s="5" t="s">
        <v>59</v>
      </c>
      <c r="AJ282" s="5" t="s">
        <v>59</v>
      </c>
      <c r="AK282" s="5" t="s">
        <v>59</v>
      </c>
      <c r="AL282" s="5" t="s">
        <v>59</v>
      </c>
      <c r="AM282" s="5" t="s">
        <v>59</v>
      </c>
      <c r="AN282" s="5" t="s">
        <v>59</v>
      </c>
      <c r="AO282" s="5" t="s">
        <v>59</v>
      </c>
      <c r="AP282" s="5" t="s">
        <v>59</v>
      </c>
      <c r="AQ282" s="5" t="s">
        <v>59</v>
      </c>
      <c r="AR282" s="5" t="s">
        <v>59</v>
      </c>
      <c r="AS282" s="5" t="s">
        <v>59</v>
      </c>
      <c r="AT282" s="5" t="s">
        <v>59</v>
      </c>
      <c r="AU282" s="5" t="s">
        <v>59</v>
      </c>
      <c r="AV282" s="5" t="s">
        <v>59</v>
      </c>
      <c r="AW282" s="5" t="s">
        <v>59</v>
      </c>
      <c r="AX282" s="5" t="s">
        <v>59</v>
      </c>
      <c r="AY282" s="5" t="s">
        <v>59</v>
      </c>
      <c r="AZ282" s="5" t="s">
        <v>59</v>
      </c>
      <c r="BA282" s="5" t="s">
        <v>59</v>
      </c>
      <c r="BB282" s="5" t="s">
        <v>59</v>
      </c>
    </row>
    <row r="283" spans="1:54" x14ac:dyDescent="0.2">
      <c r="A283" s="3" t="s">
        <v>335</v>
      </c>
      <c r="B283" s="4">
        <v>4395358</v>
      </c>
      <c r="C283" s="6">
        <v>90.3833803857774</v>
      </c>
      <c r="D283" s="6">
        <v>90.697254120202501</v>
      </c>
      <c r="E283" s="6">
        <v>90.288521416094397</v>
      </c>
      <c r="F283" s="6">
        <v>89.794045912803696</v>
      </c>
      <c r="G283" s="6">
        <v>90.198502955979905</v>
      </c>
      <c r="H283" s="6">
        <v>90.163162751514506</v>
      </c>
      <c r="I283" s="6">
        <v>89.330616693013695</v>
      </c>
      <c r="J283" s="6">
        <v>90.447978226826606</v>
      </c>
      <c r="K283" s="6">
        <v>91.233938648298704</v>
      </c>
      <c r="L283" s="6">
        <v>89.872311172449102</v>
      </c>
      <c r="M283" s="6">
        <v>89.972785433331197</v>
      </c>
      <c r="N283" s="6">
        <v>90.406768491985602</v>
      </c>
      <c r="O283" s="6">
        <v>91.165058483624804</v>
      </c>
      <c r="P283" s="6">
        <v>90.653323210547697</v>
      </c>
      <c r="Q283" s="6">
        <v>90.404616985400594</v>
      </c>
      <c r="R283" s="6">
        <v>90.1307596758611</v>
      </c>
      <c r="S283" s="6">
        <v>90.6604529891151</v>
      </c>
      <c r="T283" s="6">
        <v>89.295868817157597</v>
      </c>
      <c r="U283" s="6">
        <v>89.348963769987705</v>
      </c>
      <c r="V283" s="6">
        <v>91.479777570013894</v>
      </c>
      <c r="W283" s="6">
        <v>89.460342582249993</v>
      </c>
      <c r="X283" s="6">
        <v>90.284924451979506</v>
      </c>
      <c r="Y283" s="6">
        <v>91.366970722484297</v>
      </c>
      <c r="Z283" s="6">
        <v>91.677588443415004</v>
      </c>
      <c r="AA283" s="6">
        <v>88.151998724354897</v>
      </c>
      <c r="AB283" s="5" t="s">
        <v>59</v>
      </c>
      <c r="AC283" s="6">
        <v>86.477692888873605</v>
      </c>
      <c r="AD283" s="6">
        <v>87.346921247168694</v>
      </c>
      <c r="AE283" s="6">
        <v>86.413095618584805</v>
      </c>
      <c r="AF283" s="5" t="s">
        <v>59</v>
      </c>
      <c r="AG283" s="5" t="s">
        <v>59</v>
      </c>
      <c r="AH283" s="5" t="s">
        <v>59</v>
      </c>
      <c r="AI283" s="5" t="s">
        <v>59</v>
      </c>
      <c r="AJ283" s="5" t="s">
        <v>59</v>
      </c>
      <c r="AK283" s="5" t="s">
        <v>59</v>
      </c>
      <c r="AL283" s="5" t="s">
        <v>59</v>
      </c>
      <c r="AM283" s="5" t="s">
        <v>59</v>
      </c>
      <c r="AN283" s="5" t="s">
        <v>59</v>
      </c>
      <c r="AO283" s="5" t="s">
        <v>59</v>
      </c>
      <c r="AP283" s="5" t="s">
        <v>59</v>
      </c>
      <c r="AQ283" s="5" t="s">
        <v>59</v>
      </c>
      <c r="AR283" s="5" t="s">
        <v>59</v>
      </c>
      <c r="AS283" s="5" t="s">
        <v>59</v>
      </c>
      <c r="AT283" s="5" t="s">
        <v>59</v>
      </c>
      <c r="AU283" s="5" t="s">
        <v>59</v>
      </c>
      <c r="AV283" s="5" t="s">
        <v>59</v>
      </c>
      <c r="AW283" s="5" t="s">
        <v>59</v>
      </c>
      <c r="AX283" s="5" t="s">
        <v>59</v>
      </c>
      <c r="AY283" s="5" t="s">
        <v>59</v>
      </c>
      <c r="AZ283" s="5" t="s">
        <v>59</v>
      </c>
      <c r="BA283" s="5" t="s">
        <v>59</v>
      </c>
      <c r="BB283" s="5" t="s">
        <v>59</v>
      </c>
    </row>
    <row r="284" spans="1:54" x14ac:dyDescent="0.2">
      <c r="A284" s="3" t="s">
        <v>336</v>
      </c>
      <c r="B284" s="4">
        <v>4429484</v>
      </c>
      <c r="C284" s="5" t="s">
        <v>59</v>
      </c>
      <c r="D284" s="5" t="s">
        <v>59</v>
      </c>
      <c r="E284" s="5" t="s">
        <v>59</v>
      </c>
      <c r="F284" s="5" t="s">
        <v>59</v>
      </c>
      <c r="G284" s="5" t="s">
        <v>59</v>
      </c>
      <c r="H284" s="5" t="s">
        <v>59</v>
      </c>
      <c r="I284" s="5" t="s">
        <v>59</v>
      </c>
      <c r="J284" s="5" t="s">
        <v>59</v>
      </c>
      <c r="K284" s="5" t="s">
        <v>59</v>
      </c>
      <c r="L284" s="5" t="s">
        <v>59</v>
      </c>
      <c r="M284" s="5" t="s">
        <v>59</v>
      </c>
      <c r="N284" s="5" t="s">
        <v>59</v>
      </c>
      <c r="O284" s="5" t="s">
        <v>59</v>
      </c>
      <c r="P284" s="5" t="s">
        <v>59</v>
      </c>
      <c r="Q284" s="5" t="s">
        <v>59</v>
      </c>
      <c r="R284" s="5" t="s">
        <v>59</v>
      </c>
      <c r="S284" s="5" t="s">
        <v>59</v>
      </c>
      <c r="T284" s="5" t="s">
        <v>59</v>
      </c>
      <c r="U284" s="5" t="s">
        <v>59</v>
      </c>
      <c r="V284" s="5" t="s">
        <v>59</v>
      </c>
      <c r="W284" s="5" t="s">
        <v>59</v>
      </c>
      <c r="X284" s="5" t="s">
        <v>59</v>
      </c>
      <c r="Y284" s="5" t="s">
        <v>59</v>
      </c>
      <c r="Z284" s="5" t="s">
        <v>59</v>
      </c>
      <c r="AA284" s="5" t="s">
        <v>59</v>
      </c>
      <c r="AB284" s="5" t="s">
        <v>59</v>
      </c>
      <c r="AC284" s="5" t="s">
        <v>59</v>
      </c>
      <c r="AD284" s="5" t="s">
        <v>59</v>
      </c>
      <c r="AE284" s="5" t="s">
        <v>59</v>
      </c>
      <c r="AF284" s="5" t="s">
        <v>59</v>
      </c>
      <c r="AG284" s="5" t="s">
        <v>59</v>
      </c>
      <c r="AH284" s="5" t="s">
        <v>59</v>
      </c>
      <c r="AI284" s="5" t="s">
        <v>59</v>
      </c>
      <c r="AJ284" s="5" t="s">
        <v>59</v>
      </c>
      <c r="AK284" s="5" t="s">
        <v>59</v>
      </c>
      <c r="AL284" s="5" t="s">
        <v>59</v>
      </c>
      <c r="AM284" s="5" t="s">
        <v>59</v>
      </c>
      <c r="AN284" s="5" t="s">
        <v>59</v>
      </c>
      <c r="AO284" s="5" t="s">
        <v>59</v>
      </c>
      <c r="AP284" s="5" t="s">
        <v>59</v>
      </c>
      <c r="AQ284" s="5" t="s">
        <v>59</v>
      </c>
      <c r="AR284" s="5" t="s">
        <v>59</v>
      </c>
      <c r="AS284" s="5" t="s">
        <v>59</v>
      </c>
      <c r="AT284" s="5" t="s">
        <v>59</v>
      </c>
      <c r="AU284" s="5" t="s">
        <v>59</v>
      </c>
      <c r="AV284" s="5" t="s">
        <v>59</v>
      </c>
      <c r="AW284" s="5" t="s">
        <v>59</v>
      </c>
      <c r="AX284" s="5" t="s">
        <v>59</v>
      </c>
      <c r="AY284" s="5" t="s">
        <v>59</v>
      </c>
      <c r="AZ284" s="5" t="s">
        <v>59</v>
      </c>
      <c r="BA284" s="5" t="s">
        <v>59</v>
      </c>
      <c r="BB284" s="5" t="s">
        <v>59</v>
      </c>
    </row>
    <row r="285" spans="1:54" x14ac:dyDescent="0.2">
      <c r="A285" s="3" t="s">
        <v>337</v>
      </c>
      <c r="B285" s="4">
        <v>4306594</v>
      </c>
      <c r="C285" s="5" t="s">
        <v>59</v>
      </c>
      <c r="D285" s="5" t="s">
        <v>59</v>
      </c>
      <c r="E285" s="5" t="s">
        <v>59</v>
      </c>
      <c r="F285" s="5" t="s">
        <v>59</v>
      </c>
      <c r="G285" s="5" t="s">
        <v>59</v>
      </c>
      <c r="H285" s="5" t="s">
        <v>59</v>
      </c>
      <c r="I285" s="5" t="s">
        <v>59</v>
      </c>
      <c r="J285" s="5" t="s">
        <v>59</v>
      </c>
      <c r="K285" s="5" t="s">
        <v>59</v>
      </c>
      <c r="L285" s="5" t="s">
        <v>59</v>
      </c>
      <c r="M285" s="5" t="s">
        <v>59</v>
      </c>
      <c r="N285" s="5" t="s">
        <v>59</v>
      </c>
      <c r="O285" s="5" t="s">
        <v>59</v>
      </c>
      <c r="P285" s="5" t="s">
        <v>59</v>
      </c>
      <c r="Q285" s="5" t="s">
        <v>59</v>
      </c>
      <c r="R285" s="5" t="s">
        <v>59</v>
      </c>
      <c r="S285" s="5" t="s">
        <v>59</v>
      </c>
      <c r="T285" s="5" t="s">
        <v>59</v>
      </c>
      <c r="U285" s="5" t="s">
        <v>59</v>
      </c>
      <c r="V285" s="6">
        <v>72.854879140941506</v>
      </c>
      <c r="W285" s="5" t="s">
        <v>59</v>
      </c>
      <c r="X285" s="5" t="s">
        <v>59</v>
      </c>
      <c r="Y285" s="5" t="s">
        <v>59</v>
      </c>
      <c r="Z285" s="5" t="s">
        <v>59</v>
      </c>
      <c r="AA285" s="5" t="s">
        <v>59</v>
      </c>
      <c r="AB285" s="5" t="s">
        <v>59</v>
      </c>
      <c r="AC285" s="5" t="s">
        <v>59</v>
      </c>
      <c r="AD285" s="5" t="s">
        <v>59</v>
      </c>
      <c r="AE285" s="5" t="s">
        <v>59</v>
      </c>
      <c r="AF285" s="5" t="s">
        <v>59</v>
      </c>
      <c r="AG285" s="5" t="s">
        <v>59</v>
      </c>
      <c r="AH285" s="5" t="s">
        <v>59</v>
      </c>
      <c r="AI285" s="5" t="s">
        <v>59</v>
      </c>
      <c r="AJ285" s="5" t="s">
        <v>59</v>
      </c>
      <c r="AK285" s="5" t="s">
        <v>59</v>
      </c>
      <c r="AL285" s="5" t="s">
        <v>59</v>
      </c>
      <c r="AM285" s="5" t="s">
        <v>59</v>
      </c>
      <c r="AN285" s="5" t="s">
        <v>59</v>
      </c>
      <c r="AO285" s="5" t="s">
        <v>59</v>
      </c>
      <c r="AP285" s="5" t="s">
        <v>59</v>
      </c>
      <c r="AQ285" s="5" t="s">
        <v>59</v>
      </c>
      <c r="AR285" s="5" t="s">
        <v>59</v>
      </c>
      <c r="AS285" s="5" t="s">
        <v>59</v>
      </c>
      <c r="AT285" s="5" t="s">
        <v>59</v>
      </c>
      <c r="AU285" s="5" t="s">
        <v>59</v>
      </c>
      <c r="AV285" s="5" t="s">
        <v>59</v>
      </c>
      <c r="AW285" s="5" t="s">
        <v>59</v>
      </c>
      <c r="AX285" s="5" t="s">
        <v>59</v>
      </c>
      <c r="AY285" s="5" t="s">
        <v>59</v>
      </c>
      <c r="AZ285" s="5" t="s">
        <v>59</v>
      </c>
      <c r="BA285" s="5" t="s">
        <v>59</v>
      </c>
      <c r="BB285" s="5" t="s">
        <v>59</v>
      </c>
    </row>
    <row r="286" spans="1:54" x14ac:dyDescent="0.2">
      <c r="A286" s="3" t="s">
        <v>338</v>
      </c>
      <c r="B286" s="4">
        <v>4306526</v>
      </c>
      <c r="C286" s="6">
        <v>70.635737393040003</v>
      </c>
      <c r="D286" s="6">
        <v>69.521853513943299</v>
      </c>
      <c r="E286" s="6">
        <v>70.822774057112397</v>
      </c>
      <c r="F286" s="6">
        <v>69.760372979949807</v>
      </c>
      <c r="G286" s="6">
        <v>68.862163763690504</v>
      </c>
      <c r="H286" s="6">
        <v>69.005148953850906</v>
      </c>
      <c r="I286" s="6">
        <v>69.829746145945606</v>
      </c>
      <c r="J286" s="6">
        <v>70.134189572345306</v>
      </c>
      <c r="K286" s="6">
        <v>69.1270899546641</v>
      </c>
      <c r="L286" s="5" t="s">
        <v>59</v>
      </c>
      <c r="M286" s="6">
        <v>71.163696553083497</v>
      </c>
      <c r="N286" s="6">
        <v>71.201863817455006</v>
      </c>
      <c r="O286" s="6">
        <v>68.702309490432896</v>
      </c>
      <c r="P286" s="6">
        <v>72.949493201509</v>
      </c>
      <c r="Q286" s="6">
        <v>72.236418677591004</v>
      </c>
      <c r="R286" s="6">
        <v>70.732925958938097</v>
      </c>
      <c r="S286" s="6">
        <v>69.233057380358503</v>
      </c>
      <c r="T286" s="6">
        <v>67.397624969128898</v>
      </c>
      <c r="U286" s="6">
        <v>66.756040188986503</v>
      </c>
      <c r="V286" s="6">
        <v>65.446217592533998</v>
      </c>
      <c r="W286" s="6">
        <v>69.339155247735206</v>
      </c>
      <c r="X286" s="6">
        <v>67.326146501238696</v>
      </c>
      <c r="Y286" s="6">
        <v>68.265721597836901</v>
      </c>
      <c r="Z286" s="6">
        <v>69.127719623615505</v>
      </c>
      <c r="AA286" s="6">
        <v>71.383653887141605</v>
      </c>
      <c r="AB286" s="6">
        <v>75.711658254022794</v>
      </c>
      <c r="AC286" s="6">
        <v>77.323091092653797</v>
      </c>
      <c r="AD286" s="5" t="s">
        <v>59</v>
      </c>
      <c r="AE286" s="5" t="s">
        <v>59</v>
      </c>
      <c r="AF286" s="5" t="s">
        <v>59</v>
      </c>
      <c r="AG286" s="5" t="s">
        <v>59</v>
      </c>
      <c r="AH286" s="5" t="s">
        <v>59</v>
      </c>
      <c r="AI286" s="5" t="s">
        <v>59</v>
      </c>
      <c r="AJ286" s="5" t="s">
        <v>59</v>
      </c>
      <c r="AK286" s="5" t="s">
        <v>59</v>
      </c>
      <c r="AL286" s="5" t="s">
        <v>59</v>
      </c>
      <c r="AM286" s="5" t="s">
        <v>59</v>
      </c>
      <c r="AN286" s="5" t="s">
        <v>59</v>
      </c>
      <c r="AO286" s="5" t="s">
        <v>59</v>
      </c>
      <c r="AP286" s="5" t="s">
        <v>59</v>
      </c>
      <c r="AQ286" s="5" t="s">
        <v>59</v>
      </c>
      <c r="AR286" s="5" t="s">
        <v>59</v>
      </c>
      <c r="AS286" s="5" t="s">
        <v>59</v>
      </c>
      <c r="AT286" s="5" t="s">
        <v>59</v>
      </c>
      <c r="AU286" s="5" t="s">
        <v>59</v>
      </c>
      <c r="AV286" s="5" t="s">
        <v>59</v>
      </c>
      <c r="AW286" s="5" t="s">
        <v>59</v>
      </c>
      <c r="AX286" s="5" t="s">
        <v>59</v>
      </c>
      <c r="AY286" s="5" t="s">
        <v>59</v>
      </c>
      <c r="AZ286" s="5" t="s">
        <v>59</v>
      </c>
      <c r="BA286" s="5" t="s">
        <v>59</v>
      </c>
      <c r="BB286" s="5" t="s">
        <v>59</v>
      </c>
    </row>
    <row r="287" spans="1:54" x14ac:dyDescent="0.2">
      <c r="A287" s="3" t="s">
        <v>339</v>
      </c>
      <c r="B287" s="4">
        <v>4808224</v>
      </c>
      <c r="C287" s="6">
        <v>65.852290159355405</v>
      </c>
      <c r="D287" s="6">
        <v>64.600020122344006</v>
      </c>
      <c r="E287" s="6">
        <v>64.908797471085904</v>
      </c>
      <c r="F287" s="6">
        <v>64.024518646554398</v>
      </c>
      <c r="G287" s="6">
        <v>62.453358158893401</v>
      </c>
      <c r="H287" s="6">
        <v>62.876377707474902</v>
      </c>
      <c r="I287" s="6">
        <v>61.997808146177697</v>
      </c>
      <c r="J287" s="6">
        <v>61.959845100781799</v>
      </c>
      <c r="K287" s="6">
        <v>61.6240706407714</v>
      </c>
      <c r="L287" s="6">
        <v>65.150852155863106</v>
      </c>
      <c r="M287" s="6">
        <v>63.829268247983201</v>
      </c>
      <c r="N287" s="6">
        <v>64.161842225141399</v>
      </c>
      <c r="O287" s="6">
        <v>64.0405403753728</v>
      </c>
      <c r="P287" s="6">
        <v>64.153958297035899</v>
      </c>
      <c r="Q287" s="6">
        <v>66.878082325047401</v>
      </c>
      <c r="R287" s="6">
        <v>65.113816384707803</v>
      </c>
      <c r="S287" s="6">
        <v>65.482261892856798</v>
      </c>
      <c r="T287" s="5" t="s">
        <v>59</v>
      </c>
      <c r="U287" s="5" t="s">
        <v>59</v>
      </c>
      <c r="V287" s="5" t="s">
        <v>59</v>
      </c>
      <c r="W287" s="6">
        <v>69.281960620469704</v>
      </c>
      <c r="X287" s="5" t="s">
        <v>59</v>
      </c>
      <c r="Y287" s="5" t="s">
        <v>59</v>
      </c>
      <c r="Z287" s="5" t="s">
        <v>59</v>
      </c>
      <c r="AA287" s="5" t="s">
        <v>59</v>
      </c>
      <c r="AB287" s="5" t="s">
        <v>59</v>
      </c>
      <c r="AC287" s="5" t="s">
        <v>59</v>
      </c>
      <c r="AD287" s="5" t="s">
        <v>59</v>
      </c>
      <c r="AE287" s="5" t="s">
        <v>59</v>
      </c>
      <c r="AF287" s="5" t="s">
        <v>59</v>
      </c>
      <c r="AG287" s="5" t="s">
        <v>59</v>
      </c>
      <c r="AH287" s="5" t="s">
        <v>59</v>
      </c>
      <c r="AI287" s="5" t="s">
        <v>59</v>
      </c>
      <c r="AJ287" s="5" t="s">
        <v>59</v>
      </c>
      <c r="AK287" s="5" t="s">
        <v>59</v>
      </c>
      <c r="AL287" s="5" t="s">
        <v>59</v>
      </c>
      <c r="AM287" s="5" t="s">
        <v>59</v>
      </c>
      <c r="AN287" s="5" t="s">
        <v>59</v>
      </c>
      <c r="AO287" s="5" t="s">
        <v>59</v>
      </c>
      <c r="AP287" s="5" t="s">
        <v>59</v>
      </c>
      <c r="AQ287" s="5" t="s">
        <v>59</v>
      </c>
      <c r="AR287" s="5" t="s">
        <v>59</v>
      </c>
      <c r="AS287" s="5" t="s">
        <v>59</v>
      </c>
      <c r="AT287" s="5" t="s">
        <v>59</v>
      </c>
      <c r="AU287" s="5" t="s">
        <v>59</v>
      </c>
      <c r="AV287" s="5" t="s">
        <v>59</v>
      </c>
      <c r="AW287" s="5" t="s">
        <v>59</v>
      </c>
      <c r="AX287" s="5" t="s">
        <v>59</v>
      </c>
      <c r="AY287" s="5" t="s">
        <v>59</v>
      </c>
      <c r="AZ287" s="5" t="s">
        <v>59</v>
      </c>
      <c r="BA287" s="5" t="s">
        <v>59</v>
      </c>
      <c r="BB287" s="5" t="s">
        <v>59</v>
      </c>
    </row>
    <row r="288" spans="1:54" x14ac:dyDescent="0.2">
      <c r="A288" s="3" t="s">
        <v>340</v>
      </c>
      <c r="B288" s="4">
        <v>4839663</v>
      </c>
      <c r="C288" s="5" t="s">
        <v>59</v>
      </c>
      <c r="D288" s="5" t="s">
        <v>59</v>
      </c>
      <c r="E288" s="5" t="s">
        <v>59</v>
      </c>
      <c r="F288" s="5" t="s">
        <v>59</v>
      </c>
      <c r="G288" s="5" t="s">
        <v>59</v>
      </c>
      <c r="H288" s="5" t="s">
        <v>59</v>
      </c>
      <c r="I288" s="5" t="s">
        <v>59</v>
      </c>
      <c r="J288" s="5" t="s">
        <v>59</v>
      </c>
      <c r="K288" s="5" t="s">
        <v>59</v>
      </c>
      <c r="L288" s="5" t="s">
        <v>59</v>
      </c>
      <c r="M288" s="5" t="s">
        <v>59</v>
      </c>
      <c r="N288" s="5" t="s">
        <v>59</v>
      </c>
      <c r="O288" s="5" t="s">
        <v>59</v>
      </c>
      <c r="P288" s="5" t="s">
        <v>59</v>
      </c>
      <c r="Q288" s="5" t="s">
        <v>59</v>
      </c>
      <c r="R288" s="5" t="s">
        <v>59</v>
      </c>
      <c r="S288" s="5" t="s">
        <v>59</v>
      </c>
      <c r="T288" s="5" t="s">
        <v>59</v>
      </c>
      <c r="U288" s="5" t="s">
        <v>59</v>
      </c>
      <c r="V288" s="5" t="s">
        <v>59</v>
      </c>
      <c r="W288" s="5" t="s">
        <v>59</v>
      </c>
      <c r="X288" s="5" t="s">
        <v>59</v>
      </c>
      <c r="Y288" s="5" t="s">
        <v>59</v>
      </c>
      <c r="Z288" s="5" t="s">
        <v>59</v>
      </c>
      <c r="AA288" s="5" t="s">
        <v>59</v>
      </c>
      <c r="AB288" s="5" t="s">
        <v>59</v>
      </c>
      <c r="AC288" s="5" t="s">
        <v>59</v>
      </c>
      <c r="AD288" s="5" t="s">
        <v>59</v>
      </c>
      <c r="AE288" s="5" t="s">
        <v>59</v>
      </c>
      <c r="AF288" s="5" t="s">
        <v>59</v>
      </c>
      <c r="AG288" s="5" t="s">
        <v>59</v>
      </c>
      <c r="AH288" s="5" t="s">
        <v>59</v>
      </c>
      <c r="AI288" s="5" t="s">
        <v>59</v>
      </c>
      <c r="AJ288" s="5" t="s">
        <v>59</v>
      </c>
      <c r="AK288" s="5" t="s">
        <v>59</v>
      </c>
      <c r="AL288" s="5" t="s">
        <v>59</v>
      </c>
      <c r="AM288" s="5" t="s">
        <v>59</v>
      </c>
      <c r="AN288" s="5" t="s">
        <v>59</v>
      </c>
      <c r="AO288" s="5" t="s">
        <v>59</v>
      </c>
      <c r="AP288" s="5" t="s">
        <v>59</v>
      </c>
      <c r="AQ288" s="5" t="s">
        <v>59</v>
      </c>
      <c r="AR288" s="5" t="s">
        <v>59</v>
      </c>
      <c r="AS288" s="5" t="s">
        <v>59</v>
      </c>
      <c r="AT288" s="5" t="s">
        <v>59</v>
      </c>
      <c r="AU288" s="5" t="s">
        <v>59</v>
      </c>
      <c r="AV288" s="5" t="s">
        <v>59</v>
      </c>
      <c r="AW288" s="5" t="s">
        <v>59</v>
      </c>
      <c r="AX288" s="5" t="s">
        <v>59</v>
      </c>
      <c r="AY288" s="5" t="s">
        <v>59</v>
      </c>
      <c r="AZ288" s="5" t="s">
        <v>59</v>
      </c>
      <c r="BA288" s="5" t="s">
        <v>59</v>
      </c>
      <c r="BB288" s="5" t="s">
        <v>59</v>
      </c>
    </row>
    <row r="289" spans="1:54" x14ac:dyDescent="0.2">
      <c r="A289" s="3" t="s">
        <v>341</v>
      </c>
      <c r="B289" s="4">
        <v>4427967</v>
      </c>
      <c r="C289" s="5" t="s">
        <v>59</v>
      </c>
      <c r="D289" s="5" t="s">
        <v>59</v>
      </c>
      <c r="E289" s="5" t="s">
        <v>59</v>
      </c>
      <c r="F289" s="5" t="s">
        <v>59</v>
      </c>
      <c r="G289" s="5" t="s">
        <v>59</v>
      </c>
      <c r="H289" s="5" t="s">
        <v>59</v>
      </c>
      <c r="I289" s="5" t="s">
        <v>59</v>
      </c>
      <c r="J289" s="5" t="s">
        <v>59</v>
      </c>
      <c r="K289" s="5" t="s">
        <v>59</v>
      </c>
      <c r="L289" s="5" t="s">
        <v>59</v>
      </c>
      <c r="M289" s="5" t="s">
        <v>59</v>
      </c>
      <c r="N289" s="5" t="s">
        <v>59</v>
      </c>
      <c r="O289" s="5" t="s">
        <v>59</v>
      </c>
      <c r="P289" s="5" t="s">
        <v>59</v>
      </c>
      <c r="Q289" s="5" t="s">
        <v>59</v>
      </c>
      <c r="R289" s="5" t="s">
        <v>59</v>
      </c>
      <c r="S289" s="5" t="s">
        <v>59</v>
      </c>
      <c r="T289" s="5" t="s">
        <v>59</v>
      </c>
      <c r="U289" s="5" t="s">
        <v>59</v>
      </c>
      <c r="V289" s="5" t="s">
        <v>59</v>
      </c>
      <c r="W289" s="5" t="s">
        <v>59</v>
      </c>
      <c r="X289" s="5" t="s">
        <v>59</v>
      </c>
      <c r="Y289" s="5" t="s">
        <v>59</v>
      </c>
      <c r="Z289" s="5" t="s">
        <v>59</v>
      </c>
      <c r="AA289" s="5" t="s">
        <v>59</v>
      </c>
      <c r="AB289" s="5" t="s">
        <v>59</v>
      </c>
      <c r="AC289" s="5" t="s">
        <v>59</v>
      </c>
      <c r="AD289" s="5" t="s">
        <v>59</v>
      </c>
      <c r="AE289" s="5" t="s">
        <v>59</v>
      </c>
      <c r="AF289" s="5" t="s">
        <v>59</v>
      </c>
      <c r="AG289" s="5" t="s">
        <v>59</v>
      </c>
      <c r="AH289" s="5" t="s">
        <v>59</v>
      </c>
      <c r="AI289" s="5" t="s">
        <v>59</v>
      </c>
      <c r="AJ289" s="5" t="s">
        <v>59</v>
      </c>
      <c r="AK289" s="5" t="s">
        <v>59</v>
      </c>
      <c r="AL289" s="5" t="s">
        <v>59</v>
      </c>
      <c r="AM289" s="5" t="s">
        <v>59</v>
      </c>
      <c r="AN289" s="5" t="s">
        <v>59</v>
      </c>
      <c r="AO289" s="5" t="s">
        <v>59</v>
      </c>
      <c r="AP289" s="5" t="s">
        <v>59</v>
      </c>
      <c r="AQ289" s="5" t="s">
        <v>59</v>
      </c>
      <c r="AR289" s="5" t="s">
        <v>59</v>
      </c>
      <c r="AS289" s="5" t="s">
        <v>59</v>
      </c>
      <c r="AT289" s="5" t="s">
        <v>59</v>
      </c>
      <c r="AU289" s="5" t="s">
        <v>59</v>
      </c>
      <c r="AV289" s="5" t="s">
        <v>59</v>
      </c>
      <c r="AW289" s="5" t="s">
        <v>59</v>
      </c>
      <c r="AX289" s="5" t="s">
        <v>59</v>
      </c>
      <c r="AY289" s="5" t="s">
        <v>59</v>
      </c>
      <c r="AZ289" s="5" t="s">
        <v>59</v>
      </c>
      <c r="BA289" s="5" t="s">
        <v>59</v>
      </c>
      <c r="BB289" s="5" t="s">
        <v>59</v>
      </c>
    </row>
    <row r="290" spans="1:54" x14ac:dyDescent="0.2">
      <c r="A290" s="3" t="s">
        <v>342</v>
      </c>
      <c r="B290" s="4">
        <v>10828933</v>
      </c>
      <c r="C290" s="5" t="s">
        <v>59</v>
      </c>
      <c r="D290" s="5" t="s">
        <v>59</v>
      </c>
      <c r="E290" s="5" t="s">
        <v>59</v>
      </c>
      <c r="F290" s="5" t="s">
        <v>59</v>
      </c>
      <c r="G290" s="5" t="s">
        <v>59</v>
      </c>
      <c r="H290" s="5" t="s">
        <v>59</v>
      </c>
      <c r="I290" s="5" t="s">
        <v>59</v>
      </c>
      <c r="J290" s="5" t="s">
        <v>59</v>
      </c>
      <c r="K290" s="5" t="s">
        <v>59</v>
      </c>
      <c r="L290" s="5" t="s">
        <v>59</v>
      </c>
      <c r="M290" s="5" t="s">
        <v>59</v>
      </c>
      <c r="N290" s="5" t="s">
        <v>59</v>
      </c>
      <c r="O290" s="5" t="s">
        <v>59</v>
      </c>
      <c r="P290" s="5" t="s">
        <v>59</v>
      </c>
      <c r="Q290" s="5" t="s">
        <v>59</v>
      </c>
      <c r="R290" s="5" t="s">
        <v>59</v>
      </c>
      <c r="S290" s="5" t="s">
        <v>59</v>
      </c>
      <c r="T290" s="5" t="s">
        <v>59</v>
      </c>
      <c r="U290" s="5" t="s">
        <v>59</v>
      </c>
      <c r="V290" s="5" t="s">
        <v>59</v>
      </c>
      <c r="W290" s="5" t="s">
        <v>59</v>
      </c>
      <c r="X290" s="5" t="s">
        <v>59</v>
      </c>
      <c r="Y290" s="5" t="s">
        <v>59</v>
      </c>
      <c r="Z290" s="5" t="s">
        <v>59</v>
      </c>
      <c r="AA290" s="5" t="s">
        <v>59</v>
      </c>
      <c r="AB290" s="5" t="s">
        <v>59</v>
      </c>
      <c r="AC290" s="5" t="s">
        <v>59</v>
      </c>
      <c r="AD290" s="5" t="s">
        <v>59</v>
      </c>
      <c r="AE290" s="5" t="s">
        <v>59</v>
      </c>
      <c r="AF290" s="5" t="s">
        <v>59</v>
      </c>
      <c r="AG290" s="5" t="s">
        <v>59</v>
      </c>
      <c r="AH290" s="5" t="s">
        <v>59</v>
      </c>
      <c r="AI290" s="5" t="s">
        <v>59</v>
      </c>
      <c r="AJ290" s="5" t="s">
        <v>59</v>
      </c>
      <c r="AK290" s="5" t="s">
        <v>59</v>
      </c>
      <c r="AL290" s="5" t="s">
        <v>59</v>
      </c>
      <c r="AM290" s="5" t="s">
        <v>59</v>
      </c>
      <c r="AN290" s="5" t="s">
        <v>59</v>
      </c>
      <c r="AO290" s="5" t="s">
        <v>59</v>
      </c>
      <c r="AP290" s="5" t="s">
        <v>59</v>
      </c>
      <c r="AQ290" s="5" t="s">
        <v>59</v>
      </c>
      <c r="AR290" s="5" t="s">
        <v>59</v>
      </c>
      <c r="AS290" s="5" t="s">
        <v>59</v>
      </c>
      <c r="AT290" s="5" t="s">
        <v>59</v>
      </c>
      <c r="AU290" s="5" t="s">
        <v>59</v>
      </c>
      <c r="AV290" s="5" t="s">
        <v>59</v>
      </c>
      <c r="AW290" s="5" t="s">
        <v>59</v>
      </c>
      <c r="AX290" s="5" t="s">
        <v>59</v>
      </c>
      <c r="AY290" s="5" t="s">
        <v>59</v>
      </c>
      <c r="AZ290" s="5" t="s">
        <v>59</v>
      </c>
      <c r="BA290" s="5" t="s">
        <v>59</v>
      </c>
      <c r="BB290" s="5" t="s">
        <v>59</v>
      </c>
    </row>
    <row r="291" spans="1:54" x14ac:dyDescent="0.2">
      <c r="A291" s="3" t="s">
        <v>343</v>
      </c>
      <c r="B291" s="4">
        <v>4997588</v>
      </c>
      <c r="C291" s="5" t="s">
        <v>59</v>
      </c>
      <c r="D291" s="5" t="s">
        <v>59</v>
      </c>
      <c r="E291" s="5" t="s">
        <v>59</v>
      </c>
      <c r="F291" s="5" t="s">
        <v>59</v>
      </c>
      <c r="G291" s="5" t="s">
        <v>59</v>
      </c>
      <c r="H291" s="5" t="s">
        <v>59</v>
      </c>
      <c r="I291" s="5" t="s">
        <v>59</v>
      </c>
      <c r="J291" s="5" t="s">
        <v>59</v>
      </c>
      <c r="K291" s="5" t="s">
        <v>59</v>
      </c>
      <c r="L291" s="5" t="s">
        <v>59</v>
      </c>
      <c r="M291" s="5" t="s">
        <v>59</v>
      </c>
      <c r="N291" s="5" t="s">
        <v>59</v>
      </c>
      <c r="O291" s="5" t="s">
        <v>59</v>
      </c>
      <c r="P291" s="5" t="s">
        <v>59</v>
      </c>
      <c r="Q291" s="5" t="s">
        <v>59</v>
      </c>
      <c r="R291" s="5" t="s">
        <v>59</v>
      </c>
      <c r="S291" s="5" t="s">
        <v>59</v>
      </c>
      <c r="T291" s="5" t="s">
        <v>59</v>
      </c>
      <c r="U291" s="5" t="s">
        <v>59</v>
      </c>
      <c r="V291" s="5" t="s">
        <v>59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5" t="s">
        <v>59</v>
      </c>
      <c r="AG291" s="5" t="s">
        <v>59</v>
      </c>
      <c r="AH291" s="5" t="s">
        <v>59</v>
      </c>
      <c r="AI291" s="5" t="s">
        <v>59</v>
      </c>
      <c r="AJ291" s="5" t="s">
        <v>59</v>
      </c>
      <c r="AK291" s="5" t="s">
        <v>59</v>
      </c>
      <c r="AL291" s="5" t="s">
        <v>59</v>
      </c>
      <c r="AM291" s="5" t="s">
        <v>59</v>
      </c>
      <c r="AN291" s="5" t="s">
        <v>59</v>
      </c>
      <c r="AO291" s="5" t="s">
        <v>59</v>
      </c>
      <c r="AP291" s="5" t="s">
        <v>59</v>
      </c>
      <c r="AQ291" s="5" t="s">
        <v>59</v>
      </c>
      <c r="AR291" s="5" t="s">
        <v>59</v>
      </c>
      <c r="AS291" s="5" t="s">
        <v>59</v>
      </c>
      <c r="AT291" s="5" t="s">
        <v>59</v>
      </c>
      <c r="AU291" s="5" t="s">
        <v>59</v>
      </c>
      <c r="AV291" s="5" t="s">
        <v>59</v>
      </c>
      <c r="AW291" s="5" t="s">
        <v>59</v>
      </c>
      <c r="AX291" s="5" t="s">
        <v>59</v>
      </c>
      <c r="AY291" s="5" t="s">
        <v>59</v>
      </c>
      <c r="AZ291" s="5" t="s">
        <v>59</v>
      </c>
      <c r="BA291" s="5" t="s">
        <v>59</v>
      </c>
      <c r="BB291" s="5" t="s">
        <v>59</v>
      </c>
    </row>
    <row r="292" spans="1:54" x14ac:dyDescent="0.2">
      <c r="A292" s="3" t="s">
        <v>344</v>
      </c>
      <c r="B292" s="4">
        <v>4772656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5" t="s">
        <v>59</v>
      </c>
      <c r="J292" s="5" t="s">
        <v>59</v>
      </c>
      <c r="K292" s="6">
        <v>0</v>
      </c>
      <c r="L292" s="5" t="s">
        <v>59</v>
      </c>
      <c r="M292" s="5" t="s">
        <v>59</v>
      </c>
      <c r="N292" s="5" t="s">
        <v>59</v>
      </c>
      <c r="O292" s="5" t="s">
        <v>59</v>
      </c>
      <c r="P292" s="5" t="s">
        <v>59</v>
      </c>
      <c r="Q292" s="5" t="s">
        <v>59</v>
      </c>
      <c r="R292" s="5" t="s">
        <v>59</v>
      </c>
      <c r="S292" s="5" t="s">
        <v>59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5" t="s">
        <v>59</v>
      </c>
      <c r="AD292" s="5" t="s">
        <v>59</v>
      </c>
      <c r="AE292" s="5" t="s">
        <v>59</v>
      </c>
      <c r="AF292" s="5" t="s">
        <v>59</v>
      </c>
      <c r="AG292" s="5" t="s">
        <v>59</v>
      </c>
      <c r="AH292" s="5" t="s">
        <v>59</v>
      </c>
      <c r="AI292" s="5" t="s">
        <v>59</v>
      </c>
      <c r="AJ292" s="5" t="s">
        <v>59</v>
      </c>
      <c r="AK292" s="5" t="s">
        <v>59</v>
      </c>
      <c r="AL292" s="5" t="s">
        <v>59</v>
      </c>
      <c r="AM292" s="5" t="s">
        <v>59</v>
      </c>
      <c r="AN292" s="5" t="s">
        <v>59</v>
      </c>
      <c r="AO292" s="5" t="s">
        <v>59</v>
      </c>
      <c r="AP292" s="5" t="s">
        <v>59</v>
      </c>
      <c r="AQ292" s="5" t="s">
        <v>59</v>
      </c>
      <c r="AR292" s="5" t="s">
        <v>59</v>
      </c>
      <c r="AS292" s="5" t="s">
        <v>59</v>
      </c>
      <c r="AT292" s="5" t="s">
        <v>59</v>
      </c>
      <c r="AU292" s="5" t="s">
        <v>59</v>
      </c>
      <c r="AV292" s="5" t="s">
        <v>59</v>
      </c>
      <c r="AW292" s="5" t="s">
        <v>59</v>
      </c>
      <c r="AX292" s="5" t="s">
        <v>59</v>
      </c>
      <c r="AY292" s="5" t="s">
        <v>59</v>
      </c>
      <c r="AZ292" s="5" t="s">
        <v>59</v>
      </c>
      <c r="BA292" s="5" t="s">
        <v>59</v>
      </c>
      <c r="BB292" s="5" t="s">
        <v>59</v>
      </c>
    </row>
    <row r="293" spans="1:54" x14ac:dyDescent="0.2">
      <c r="A293" s="3" t="s">
        <v>345</v>
      </c>
      <c r="B293" s="4">
        <v>4343114</v>
      </c>
      <c r="C293" s="5" t="s">
        <v>59</v>
      </c>
      <c r="D293" s="5" t="s">
        <v>59</v>
      </c>
      <c r="E293" s="5" t="s">
        <v>59</v>
      </c>
      <c r="F293" s="5" t="s">
        <v>59</v>
      </c>
      <c r="G293" s="5" t="s">
        <v>59</v>
      </c>
      <c r="H293" s="5" t="s">
        <v>59</v>
      </c>
      <c r="I293" s="5" t="s">
        <v>59</v>
      </c>
      <c r="J293" s="5" t="s">
        <v>59</v>
      </c>
      <c r="K293" s="5" t="s">
        <v>59</v>
      </c>
      <c r="L293" s="5" t="s">
        <v>59</v>
      </c>
      <c r="M293" s="5" t="s">
        <v>59</v>
      </c>
      <c r="N293" s="5" t="s">
        <v>59</v>
      </c>
      <c r="O293" s="5" t="s">
        <v>59</v>
      </c>
      <c r="P293" s="5" t="s">
        <v>59</v>
      </c>
      <c r="Q293" s="5" t="s">
        <v>59</v>
      </c>
      <c r="R293" s="5" t="s">
        <v>59</v>
      </c>
      <c r="S293" s="5" t="s">
        <v>59</v>
      </c>
      <c r="T293" s="5" t="s">
        <v>59</v>
      </c>
      <c r="U293" s="5" t="s">
        <v>59</v>
      </c>
      <c r="V293" s="5" t="s">
        <v>59</v>
      </c>
      <c r="W293" s="5" t="s">
        <v>59</v>
      </c>
      <c r="X293" s="5" t="s">
        <v>59</v>
      </c>
      <c r="Y293" s="5" t="s">
        <v>59</v>
      </c>
      <c r="Z293" s="5" t="s">
        <v>59</v>
      </c>
      <c r="AA293" s="5" t="s">
        <v>59</v>
      </c>
      <c r="AB293" s="5" t="s">
        <v>59</v>
      </c>
      <c r="AC293" s="5" t="s">
        <v>59</v>
      </c>
      <c r="AD293" s="5" t="s">
        <v>59</v>
      </c>
      <c r="AE293" s="5" t="s">
        <v>59</v>
      </c>
      <c r="AF293" s="5" t="s">
        <v>59</v>
      </c>
      <c r="AG293" s="5" t="s">
        <v>59</v>
      </c>
      <c r="AH293" s="5" t="s">
        <v>59</v>
      </c>
      <c r="AI293" s="5" t="s">
        <v>59</v>
      </c>
      <c r="AJ293" s="5" t="s">
        <v>59</v>
      </c>
      <c r="AK293" s="5" t="s">
        <v>59</v>
      </c>
      <c r="AL293" s="5" t="s">
        <v>59</v>
      </c>
      <c r="AM293" s="5" t="s">
        <v>59</v>
      </c>
      <c r="AN293" s="5" t="s">
        <v>59</v>
      </c>
      <c r="AO293" s="5" t="s">
        <v>59</v>
      </c>
      <c r="AP293" s="5" t="s">
        <v>59</v>
      </c>
      <c r="AQ293" s="5" t="s">
        <v>59</v>
      </c>
      <c r="AR293" s="5" t="s">
        <v>59</v>
      </c>
      <c r="AS293" s="5" t="s">
        <v>59</v>
      </c>
      <c r="AT293" s="5" t="s">
        <v>59</v>
      </c>
      <c r="AU293" s="5" t="s">
        <v>59</v>
      </c>
      <c r="AV293" s="5" t="s">
        <v>59</v>
      </c>
      <c r="AW293" s="5" t="s">
        <v>59</v>
      </c>
      <c r="AX293" s="5" t="s">
        <v>59</v>
      </c>
      <c r="AY293" s="5" t="s">
        <v>59</v>
      </c>
      <c r="AZ293" s="5" t="s">
        <v>59</v>
      </c>
      <c r="BA293" s="5" t="s">
        <v>59</v>
      </c>
      <c r="BB293" s="5" t="s">
        <v>59</v>
      </c>
    </row>
    <row r="294" spans="1:54" x14ac:dyDescent="0.2">
      <c r="A294" s="3" t="s">
        <v>346</v>
      </c>
      <c r="B294" s="4">
        <v>8709227</v>
      </c>
      <c r="C294" s="5" t="s">
        <v>59</v>
      </c>
      <c r="D294" s="5" t="s">
        <v>59</v>
      </c>
      <c r="E294" s="5" t="s">
        <v>59</v>
      </c>
      <c r="F294" s="5" t="s">
        <v>59</v>
      </c>
      <c r="G294" s="5" t="s">
        <v>59</v>
      </c>
      <c r="H294" s="5" t="s">
        <v>59</v>
      </c>
      <c r="I294" s="6">
        <v>82.371243982819394</v>
      </c>
      <c r="J294" s="5" t="s">
        <v>59</v>
      </c>
      <c r="K294" s="6">
        <v>85.659808221480702</v>
      </c>
      <c r="L294" s="6">
        <v>86.663688009014393</v>
      </c>
      <c r="M294" s="6">
        <v>87.639934085875197</v>
      </c>
      <c r="N294" s="5" t="s">
        <v>59</v>
      </c>
      <c r="O294" s="6">
        <v>83.603774959174999</v>
      </c>
      <c r="P294" s="6">
        <v>86.347968903625102</v>
      </c>
      <c r="Q294" s="6">
        <v>84.823861160125304</v>
      </c>
      <c r="R294" s="5" t="s">
        <v>59</v>
      </c>
      <c r="S294" s="5" t="s">
        <v>59</v>
      </c>
      <c r="T294" s="5" t="s">
        <v>59</v>
      </c>
      <c r="U294" s="5" t="s">
        <v>59</v>
      </c>
      <c r="V294" s="5" t="s">
        <v>59</v>
      </c>
      <c r="W294" s="5" t="s">
        <v>59</v>
      </c>
      <c r="X294" s="5" t="s">
        <v>59</v>
      </c>
      <c r="Y294" s="5" t="s">
        <v>59</v>
      </c>
      <c r="Z294" s="5" t="s">
        <v>59</v>
      </c>
      <c r="AA294" s="5" t="s">
        <v>59</v>
      </c>
      <c r="AB294" s="5" t="s">
        <v>59</v>
      </c>
      <c r="AC294" s="5" t="s">
        <v>59</v>
      </c>
      <c r="AD294" s="5" t="s">
        <v>59</v>
      </c>
      <c r="AE294" s="5" t="s">
        <v>59</v>
      </c>
      <c r="AF294" s="5" t="s">
        <v>59</v>
      </c>
      <c r="AG294" s="5" t="s">
        <v>59</v>
      </c>
      <c r="AH294" s="5" t="s">
        <v>59</v>
      </c>
      <c r="AI294" s="5" t="s">
        <v>59</v>
      </c>
      <c r="AJ294" s="5" t="s">
        <v>59</v>
      </c>
      <c r="AK294" s="5" t="s">
        <v>59</v>
      </c>
      <c r="AL294" s="5" t="s">
        <v>59</v>
      </c>
      <c r="AM294" s="5" t="s">
        <v>59</v>
      </c>
      <c r="AN294" s="5" t="s">
        <v>59</v>
      </c>
      <c r="AO294" s="5" t="s">
        <v>59</v>
      </c>
      <c r="AP294" s="5" t="s">
        <v>59</v>
      </c>
      <c r="AQ294" s="5" t="s">
        <v>59</v>
      </c>
      <c r="AR294" s="5" t="s">
        <v>59</v>
      </c>
      <c r="AS294" s="5" t="s">
        <v>59</v>
      </c>
      <c r="AT294" s="5" t="s">
        <v>59</v>
      </c>
      <c r="AU294" s="5" t="s">
        <v>59</v>
      </c>
      <c r="AV294" s="5" t="s">
        <v>59</v>
      </c>
      <c r="AW294" s="5" t="s">
        <v>59</v>
      </c>
      <c r="AX294" s="5" t="s">
        <v>59</v>
      </c>
      <c r="AY294" s="5" t="s">
        <v>59</v>
      </c>
      <c r="AZ294" s="5" t="s">
        <v>59</v>
      </c>
      <c r="BA294" s="5" t="s">
        <v>59</v>
      </c>
      <c r="BB294" s="5" t="s">
        <v>59</v>
      </c>
    </row>
    <row r="295" spans="1:54" x14ac:dyDescent="0.2">
      <c r="A295" s="3" t="s">
        <v>347</v>
      </c>
      <c r="B295" s="4">
        <v>10443785</v>
      </c>
      <c r="C295" s="6">
        <v>89.795865590544594</v>
      </c>
      <c r="D295" s="6">
        <v>87.132860717496598</v>
      </c>
      <c r="E295" s="6">
        <v>86.332301276987806</v>
      </c>
      <c r="F295" s="6">
        <v>87.572697991694696</v>
      </c>
      <c r="G295" s="6">
        <v>86.826009507067397</v>
      </c>
      <c r="H295" s="6">
        <v>87.814868979748894</v>
      </c>
      <c r="I295" s="5" t="s">
        <v>59</v>
      </c>
      <c r="J295" s="6">
        <v>89.365210302686293</v>
      </c>
      <c r="K295" s="6">
        <v>87.354284515906002</v>
      </c>
      <c r="L295" s="6">
        <v>89.510533303399995</v>
      </c>
      <c r="M295" s="6">
        <v>90.023523310600197</v>
      </c>
      <c r="N295" s="6">
        <v>90.742913991386899</v>
      </c>
      <c r="O295" s="6">
        <v>90.500811519414</v>
      </c>
      <c r="P295" s="6">
        <v>87.010705894912803</v>
      </c>
      <c r="Q295" s="5" t="s">
        <v>59</v>
      </c>
      <c r="R295" s="5" t="s">
        <v>59</v>
      </c>
      <c r="S295" s="5" t="s">
        <v>59</v>
      </c>
      <c r="T295" s="5" t="s">
        <v>59</v>
      </c>
      <c r="U295" s="5" t="s">
        <v>59</v>
      </c>
      <c r="V295" s="5" t="s">
        <v>59</v>
      </c>
      <c r="W295" s="5" t="s">
        <v>59</v>
      </c>
      <c r="X295" s="5" t="s">
        <v>59</v>
      </c>
      <c r="Y295" s="5" t="s">
        <v>59</v>
      </c>
      <c r="Z295" s="5" t="s">
        <v>59</v>
      </c>
      <c r="AA295" s="5" t="s">
        <v>59</v>
      </c>
      <c r="AB295" s="5" t="s">
        <v>59</v>
      </c>
      <c r="AC295" s="5" t="s">
        <v>59</v>
      </c>
      <c r="AD295" s="5" t="s">
        <v>59</v>
      </c>
      <c r="AE295" s="5" t="s">
        <v>59</v>
      </c>
      <c r="AF295" s="5" t="s">
        <v>59</v>
      </c>
      <c r="AG295" s="5" t="s">
        <v>59</v>
      </c>
      <c r="AH295" s="5" t="s">
        <v>59</v>
      </c>
      <c r="AI295" s="5" t="s">
        <v>59</v>
      </c>
      <c r="AJ295" s="5" t="s">
        <v>59</v>
      </c>
      <c r="AK295" s="5" t="s">
        <v>59</v>
      </c>
      <c r="AL295" s="5" t="s">
        <v>59</v>
      </c>
      <c r="AM295" s="5" t="s">
        <v>59</v>
      </c>
      <c r="AN295" s="5" t="s">
        <v>59</v>
      </c>
      <c r="AO295" s="5" t="s">
        <v>59</v>
      </c>
      <c r="AP295" s="5" t="s">
        <v>59</v>
      </c>
      <c r="AQ295" s="5" t="s">
        <v>59</v>
      </c>
      <c r="AR295" s="5" t="s">
        <v>59</v>
      </c>
      <c r="AS295" s="5" t="s">
        <v>59</v>
      </c>
      <c r="AT295" s="5" t="s">
        <v>59</v>
      </c>
      <c r="AU295" s="5" t="s">
        <v>59</v>
      </c>
      <c r="AV295" s="5" t="s">
        <v>59</v>
      </c>
      <c r="AW295" s="5" t="s">
        <v>59</v>
      </c>
      <c r="AX295" s="5" t="s">
        <v>59</v>
      </c>
      <c r="AY295" s="5" t="s">
        <v>59</v>
      </c>
      <c r="AZ295" s="5" t="s">
        <v>59</v>
      </c>
      <c r="BA295" s="5" t="s">
        <v>59</v>
      </c>
      <c r="BB295" s="5" t="s">
        <v>59</v>
      </c>
    </row>
    <row r="296" spans="1:54" x14ac:dyDescent="0.2">
      <c r="A296" s="3" t="s">
        <v>348</v>
      </c>
      <c r="B296" s="4">
        <v>4649627</v>
      </c>
      <c r="C296" s="5" t="s">
        <v>59</v>
      </c>
      <c r="D296" s="5" t="s">
        <v>59</v>
      </c>
      <c r="E296" s="5" t="s">
        <v>59</v>
      </c>
      <c r="F296" s="5" t="s">
        <v>59</v>
      </c>
      <c r="G296" s="5" t="s">
        <v>59</v>
      </c>
      <c r="H296" s="5" t="s">
        <v>59</v>
      </c>
      <c r="I296" s="5" t="s">
        <v>59</v>
      </c>
      <c r="J296" s="5" t="s">
        <v>59</v>
      </c>
      <c r="K296" s="5" t="s">
        <v>59</v>
      </c>
      <c r="L296" s="5" t="s">
        <v>59</v>
      </c>
      <c r="M296" s="5" t="s">
        <v>59</v>
      </c>
      <c r="N296" s="5" t="s">
        <v>59</v>
      </c>
      <c r="O296" s="5" t="s">
        <v>59</v>
      </c>
      <c r="P296" s="5" t="s">
        <v>59</v>
      </c>
      <c r="Q296" s="5" t="s">
        <v>59</v>
      </c>
      <c r="R296" s="5" t="s">
        <v>59</v>
      </c>
      <c r="S296" s="5" t="s">
        <v>59</v>
      </c>
      <c r="T296" s="5" t="s">
        <v>59</v>
      </c>
      <c r="U296" s="5" t="s">
        <v>59</v>
      </c>
      <c r="V296" s="5" t="s">
        <v>59</v>
      </c>
      <c r="W296" s="5" t="s">
        <v>59</v>
      </c>
      <c r="X296" s="5" t="s">
        <v>59</v>
      </c>
      <c r="Y296" s="5" t="s">
        <v>59</v>
      </c>
      <c r="Z296" s="5" t="s">
        <v>59</v>
      </c>
      <c r="AA296" s="5" t="s">
        <v>59</v>
      </c>
      <c r="AB296" s="5" t="s">
        <v>59</v>
      </c>
      <c r="AC296" s="5" t="s">
        <v>59</v>
      </c>
      <c r="AD296" s="5" t="s">
        <v>59</v>
      </c>
      <c r="AE296" s="5" t="s">
        <v>59</v>
      </c>
      <c r="AF296" s="5" t="s">
        <v>59</v>
      </c>
      <c r="AG296" s="5" t="s">
        <v>59</v>
      </c>
      <c r="AH296" s="5" t="s">
        <v>59</v>
      </c>
      <c r="AI296" s="5" t="s">
        <v>59</v>
      </c>
      <c r="AJ296" s="5" t="s">
        <v>59</v>
      </c>
      <c r="AK296" s="5" t="s">
        <v>59</v>
      </c>
      <c r="AL296" s="5" t="s">
        <v>59</v>
      </c>
      <c r="AM296" s="5" t="s">
        <v>59</v>
      </c>
      <c r="AN296" s="5" t="s">
        <v>59</v>
      </c>
      <c r="AO296" s="5" t="s">
        <v>59</v>
      </c>
      <c r="AP296" s="5" t="s">
        <v>59</v>
      </c>
      <c r="AQ296" s="5" t="s">
        <v>59</v>
      </c>
      <c r="AR296" s="5" t="s">
        <v>59</v>
      </c>
      <c r="AS296" s="5" t="s">
        <v>59</v>
      </c>
      <c r="AT296" s="5" t="s">
        <v>59</v>
      </c>
      <c r="AU296" s="5" t="s">
        <v>59</v>
      </c>
      <c r="AV296" s="5" t="s">
        <v>59</v>
      </c>
      <c r="AW296" s="5" t="s">
        <v>59</v>
      </c>
      <c r="AX296" s="5" t="s">
        <v>59</v>
      </c>
      <c r="AY296" s="5" t="s">
        <v>59</v>
      </c>
      <c r="AZ296" s="5" t="s">
        <v>59</v>
      </c>
      <c r="BA296" s="5" t="s">
        <v>59</v>
      </c>
      <c r="BB296" s="5" t="s">
        <v>59</v>
      </c>
    </row>
    <row r="297" spans="1:54" x14ac:dyDescent="0.2">
      <c r="A297" s="3" t="s">
        <v>349</v>
      </c>
      <c r="B297" s="4">
        <v>7847399</v>
      </c>
      <c r="C297" s="5" t="s">
        <v>59</v>
      </c>
      <c r="D297" s="5" t="s">
        <v>59</v>
      </c>
      <c r="E297" s="5" t="s">
        <v>59</v>
      </c>
      <c r="F297" s="5" t="s">
        <v>59</v>
      </c>
      <c r="G297" s="5" t="s">
        <v>59</v>
      </c>
      <c r="H297" s="5" t="s">
        <v>59</v>
      </c>
      <c r="I297" s="5" t="s">
        <v>59</v>
      </c>
      <c r="J297" s="5" t="s">
        <v>59</v>
      </c>
      <c r="K297" s="5" t="s">
        <v>59</v>
      </c>
      <c r="L297" s="5" t="s">
        <v>59</v>
      </c>
      <c r="M297" s="5" t="s">
        <v>59</v>
      </c>
      <c r="N297" s="5" t="s">
        <v>59</v>
      </c>
      <c r="O297" s="5" t="s">
        <v>59</v>
      </c>
      <c r="P297" s="5" t="s">
        <v>59</v>
      </c>
      <c r="Q297" s="5" t="s">
        <v>59</v>
      </c>
      <c r="R297" s="5" t="s">
        <v>59</v>
      </c>
      <c r="S297" s="5" t="s">
        <v>59</v>
      </c>
      <c r="T297" s="5" t="s">
        <v>59</v>
      </c>
      <c r="U297" s="5" t="s">
        <v>59</v>
      </c>
      <c r="V297" s="5" t="s">
        <v>59</v>
      </c>
      <c r="W297" s="5" t="s">
        <v>59</v>
      </c>
      <c r="X297" s="5" t="s">
        <v>59</v>
      </c>
      <c r="Y297" s="5" t="s">
        <v>59</v>
      </c>
      <c r="Z297" s="5" t="s">
        <v>59</v>
      </c>
      <c r="AA297" s="5" t="s">
        <v>59</v>
      </c>
      <c r="AB297" s="5" t="s">
        <v>59</v>
      </c>
      <c r="AC297" s="5" t="s">
        <v>59</v>
      </c>
      <c r="AD297" s="5" t="s">
        <v>59</v>
      </c>
      <c r="AE297" s="5" t="s">
        <v>59</v>
      </c>
      <c r="AF297" s="5" t="s">
        <v>59</v>
      </c>
      <c r="AG297" s="5" t="s">
        <v>59</v>
      </c>
      <c r="AH297" s="5" t="s">
        <v>59</v>
      </c>
      <c r="AI297" s="5" t="s">
        <v>59</v>
      </c>
      <c r="AJ297" s="5" t="s">
        <v>59</v>
      </c>
      <c r="AK297" s="5" t="s">
        <v>59</v>
      </c>
      <c r="AL297" s="5" t="s">
        <v>59</v>
      </c>
      <c r="AM297" s="5" t="s">
        <v>59</v>
      </c>
      <c r="AN297" s="5" t="s">
        <v>59</v>
      </c>
      <c r="AO297" s="5" t="s">
        <v>59</v>
      </c>
      <c r="AP297" s="5" t="s">
        <v>59</v>
      </c>
      <c r="AQ297" s="5" t="s">
        <v>59</v>
      </c>
      <c r="AR297" s="5" t="s">
        <v>59</v>
      </c>
      <c r="AS297" s="5" t="s">
        <v>59</v>
      </c>
      <c r="AT297" s="5" t="s">
        <v>59</v>
      </c>
      <c r="AU297" s="5" t="s">
        <v>59</v>
      </c>
      <c r="AV297" s="5" t="s">
        <v>59</v>
      </c>
      <c r="AW297" s="5" t="s">
        <v>59</v>
      </c>
      <c r="AX297" s="5" t="s">
        <v>59</v>
      </c>
      <c r="AY297" s="5" t="s">
        <v>59</v>
      </c>
      <c r="AZ297" s="5" t="s">
        <v>59</v>
      </c>
      <c r="BA297" s="5" t="s">
        <v>59</v>
      </c>
      <c r="BB297" s="5" t="s">
        <v>59</v>
      </c>
    </row>
    <row r="298" spans="1:54" x14ac:dyDescent="0.2">
      <c r="A298" s="3" t="s">
        <v>350</v>
      </c>
      <c r="B298" s="4">
        <v>4804347</v>
      </c>
      <c r="C298" s="5" t="s">
        <v>59</v>
      </c>
      <c r="D298" s="5" t="s">
        <v>59</v>
      </c>
      <c r="E298" s="5" t="s">
        <v>59</v>
      </c>
      <c r="F298" s="5" t="s">
        <v>59</v>
      </c>
      <c r="G298" s="5" t="s">
        <v>59</v>
      </c>
      <c r="H298" s="5" t="s">
        <v>59</v>
      </c>
      <c r="I298" s="5" t="s">
        <v>59</v>
      </c>
      <c r="J298" s="5" t="s">
        <v>59</v>
      </c>
      <c r="K298" s="5" t="s">
        <v>59</v>
      </c>
      <c r="L298" s="5" t="s">
        <v>59</v>
      </c>
      <c r="M298" s="5" t="s">
        <v>59</v>
      </c>
      <c r="N298" s="5" t="s">
        <v>59</v>
      </c>
      <c r="O298" s="5" t="s">
        <v>59</v>
      </c>
      <c r="P298" s="5" t="s">
        <v>59</v>
      </c>
      <c r="Q298" s="5" t="s">
        <v>59</v>
      </c>
      <c r="R298" s="5" t="s">
        <v>59</v>
      </c>
      <c r="S298" s="5" t="s">
        <v>59</v>
      </c>
      <c r="T298" s="5" t="s">
        <v>59</v>
      </c>
      <c r="U298" s="5" t="s">
        <v>59</v>
      </c>
      <c r="V298" s="5" t="s">
        <v>59</v>
      </c>
      <c r="W298" s="5" t="s">
        <v>59</v>
      </c>
      <c r="X298" s="5" t="s">
        <v>59</v>
      </c>
      <c r="Y298" s="5" t="s">
        <v>59</v>
      </c>
      <c r="Z298" s="5" t="s">
        <v>59</v>
      </c>
      <c r="AA298" s="5" t="s">
        <v>59</v>
      </c>
      <c r="AB298" s="5" t="s">
        <v>59</v>
      </c>
      <c r="AC298" s="5" t="s">
        <v>59</v>
      </c>
      <c r="AD298" s="5" t="s">
        <v>59</v>
      </c>
      <c r="AE298" s="5" t="s">
        <v>59</v>
      </c>
      <c r="AF298" s="5" t="s">
        <v>59</v>
      </c>
      <c r="AG298" s="5" t="s">
        <v>59</v>
      </c>
      <c r="AH298" s="5" t="s">
        <v>59</v>
      </c>
      <c r="AI298" s="5" t="s">
        <v>59</v>
      </c>
      <c r="AJ298" s="5" t="s">
        <v>59</v>
      </c>
      <c r="AK298" s="5" t="s">
        <v>59</v>
      </c>
      <c r="AL298" s="5" t="s">
        <v>59</v>
      </c>
      <c r="AM298" s="5" t="s">
        <v>59</v>
      </c>
      <c r="AN298" s="5" t="s">
        <v>59</v>
      </c>
      <c r="AO298" s="5" t="s">
        <v>59</v>
      </c>
      <c r="AP298" s="5" t="s">
        <v>59</v>
      </c>
      <c r="AQ298" s="5" t="s">
        <v>59</v>
      </c>
      <c r="AR298" s="5" t="s">
        <v>59</v>
      </c>
      <c r="AS298" s="5" t="s">
        <v>59</v>
      </c>
      <c r="AT298" s="5" t="s">
        <v>59</v>
      </c>
      <c r="AU298" s="5" t="s">
        <v>59</v>
      </c>
      <c r="AV298" s="5" t="s">
        <v>59</v>
      </c>
      <c r="AW298" s="5" t="s">
        <v>59</v>
      </c>
      <c r="AX298" s="5" t="s">
        <v>59</v>
      </c>
      <c r="AY298" s="5" t="s">
        <v>59</v>
      </c>
      <c r="AZ298" s="5" t="s">
        <v>59</v>
      </c>
      <c r="BA298" s="5" t="s">
        <v>59</v>
      </c>
      <c r="BB298" s="5" t="s">
        <v>59</v>
      </c>
    </row>
    <row r="299" spans="1:54" x14ac:dyDescent="0.2">
      <c r="A299" s="3" t="s">
        <v>351</v>
      </c>
      <c r="B299" s="4">
        <v>4429492</v>
      </c>
      <c r="C299" s="5" t="s">
        <v>59</v>
      </c>
      <c r="D299" s="5" t="s">
        <v>59</v>
      </c>
      <c r="E299" s="5" t="s">
        <v>59</v>
      </c>
      <c r="F299" s="5" t="s">
        <v>59</v>
      </c>
      <c r="G299" s="5" t="s">
        <v>59</v>
      </c>
      <c r="H299" s="5" t="s">
        <v>59</v>
      </c>
      <c r="I299" s="5" t="s">
        <v>59</v>
      </c>
      <c r="J299" s="5" t="s">
        <v>59</v>
      </c>
      <c r="K299" s="5" t="s">
        <v>59</v>
      </c>
      <c r="L299" s="5" t="s">
        <v>59</v>
      </c>
      <c r="M299" s="5" t="s">
        <v>59</v>
      </c>
      <c r="N299" s="5" t="s">
        <v>59</v>
      </c>
      <c r="O299" s="5" t="s">
        <v>59</v>
      </c>
      <c r="P299" s="5" t="s">
        <v>59</v>
      </c>
      <c r="Q299" s="5" t="s">
        <v>59</v>
      </c>
      <c r="R299" s="5" t="s">
        <v>59</v>
      </c>
      <c r="S299" s="5" t="s">
        <v>59</v>
      </c>
      <c r="T299" s="5" t="s">
        <v>59</v>
      </c>
      <c r="U299" s="5" t="s">
        <v>59</v>
      </c>
      <c r="V299" s="5" t="s">
        <v>59</v>
      </c>
      <c r="W299" s="5" t="s">
        <v>59</v>
      </c>
      <c r="X299" s="5" t="s">
        <v>59</v>
      </c>
      <c r="Y299" s="5" t="s">
        <v>59</v>
      </c>
      <c r="Z299" s="5" t="s">
        <v>59</v>
      </c>
      <c r="AA299" s="5" t="s">
        <v>59</v>
      </c>
      <c r="AB299" s="5" t="s">
        <v>59</v>
      </c>
      <c r="AC299" s="5" t="s">
        <v>59</v>
      </c>
      <c r="AD299" s="5" t="s">
        <v>59</v>
      </c>
      <c r="AE299" s="5" t="s">
        <v>59</v>
      </c>
      <c r="AF299" s="5" t="s">
        <v>59</v>
      </c>
      <c r="AG299" s="5" t="s">
        <v>59</v>
      </c>
      <c r="AH299" s="5" t="s">
        <v>59</v>
      </c>
      <c r="AI299" s="5" t="s">
        <v>59</v>
      </c>
      <c r="AJ299" s="5" t="s">
        <v>59</v>
      </c>
      <c r="AK299" s="5" t="s">
        <v>59</v>
      </c>
      <c r="AL299" s="5" t="s">
        <v>59</v>
      </c>
      <c r="AM299" s="5" t="s">
        <v>59</v>
      </c>
      <c r="AN299" s="5" t="s">
        <v>59</v>
      </c>
      <c r="AO299" s="5" t="s">
        <v>59</v>
      </c>
      <c r="AP299" s="5" t="s">
        <v>59</v>
      </c>
      <c r="AQ299" s="5" t="s">
        <v>59</v>
      </c>
      <c r="AR299" s="5" t="s">
        <v>59</v>
      </c>
      <c r="AS299" s="5" t="s">
        <v>59</v>
      </c>
      <c r="AT299" s="5" t="s">
        <v>59</v>
      </c>
      <c r="AU299" s="5" t="s">
        <v>59</v>
      </c>
      <c r="AV299" s="5" t="s">
        <v>59</v>
      </c>
      <c r="AW299" s="5" t="s">
        <v>59</v>
      </c>
      <c r="AX299" s="5" t="s">
        <v>59</v>
      </c>
      <c r="AY299" s="5" t="s">
        <v>59</v>
      </c>
      <c r="AZ299" s="5" t="s">
        <v>59</v>
      </c>
      <c r="BA299" s="5" t="s">
        <v>59</v>
      </c>
      <c r="BB299" s="5" t="s">
        <v>59</v>
      </c>
    </row>
    <row r="300" spans="1:54" x14ac:dyDescent="0.2">
      <c r="A300" s="3" t="s">
        <v>352</v>
      </c>
      <c r="B300" s="4">
        <v>4147556</v>
      </c>
      <c r="C300" s="6">
        <v>56.2206572095768</v>
      </c>
      <c r="D300" s="6">
        <v>57.0685100566184</v>
      </c>
      <c r="E300" s="6">
        <v>55.794214385467903</v>
      </c>
      <c r="F300" s="6">
        <v>54.511179647715302</v>
      </c>
      <c r="G300" s="6">
        <v>54.857334439261201</v>
      </c>
      <c r="H300" s="6">
        <v>56.0958228298433</v>
      </c>
      <c r="I300" s="6">
        <v>54.929669880538498</v>
      </c>
      <c r="J300" s="6">
        <v>52.584004328749401</v>
      </c>
      <c r="K300" s="6">
        <v>51.801026292896701</v>
      </c>
      <c r="L300" s="6">
        <v>53.163009502013097</v>
      </c>
      <c r="M300" s="6">
        <v>55.547232968602103</v>
      </c>
      <c r="N300" s="6">
        <v>53.823911169894799</v>
      </c>
      <c r="O300" s="6">
        <v>52.212839095101899</v>
      </c>
      <c r="P300" s="6">
        <v>54.489056308140398</v>
      </c>
      <c r="Q300" s="6">
        <v>55.458924184512497</v>
      </c>
      <c r="R300" s="6">
        <v>54.457998502498498</v>
      </c>
      <c r="S300" s="6">
        <v>51.7252591020805</v>
      </c>
      <c r="T300" s="6">
        <v>53.777391373465299</v>
      </c>
      <c r="U300" s="6">
        <v>52.700902974001401</v>
      </c>
      <c r="V300" s="6">
        <v>51.780313461958897</v>
      </c>
      <c r="W300" s="6">
        <v>49.500035846732402</v>
      </c>
      <c r="X300" s="6">
        <v>51.436194607473801</v>
      </c>
      <c r="Y300" s="6">
        <v>53.631566446534798</v>
      </c>
      <c r="Z300" s="6">
        <v>52.592601648006003</v>
      </c>
      <c r="AA300" s="6">
        <v>51.252863325413301</v>
      </c>
      <c r="AB300" s="6">
        <v>53.797471084319604</v>
      </c>
      <c r="AC300" s="6">
        <v>55.028593673813702</v>
      </c>
      <c r="AD300" s="6">
        <v>57.405709279683499</v>
      </c>
      <c r="AE300" s="6">
        <v>58.563498344286799</v>
      </c>
      <c r="AF300" s="6">
        <v>62.229335907862698</v>
      </c>
      <c r="AG300" s="6">
        <v>64.922063365872106</v>
      </c>
      <c r="AH300" s="6">
        <v>65.503968784581602</v>
      </c>
      <c r="AI300" s="6">
        <v>66.569937873040601</v>
      </c>
      <c r="AJ300" s="6">
        <v>67.95209169796</v>
      </c>
      <c r="AK300" s="6">
        <v>70.1432770760495</v>
      </c>
      <c r="AL300" s="6">
        <v>68.108675310787305</v>
      </c>
      <c r="AM300" s="6">
        <v>65.750375326924996</v>
      </c>
      <c r="AN300" s="6">
        <v>68.3119904795374</v>
      </c>
      <c r="AO300" s="6">
        <v>68.848433965451903</v>
      </c>
      <c r="AP300" s="6">
        <v>66.447862433269407</v>
      </c>
      <c r="AQ300" s="6">
        <v>67.850089026091794</v>
      </c>
      <c r="AR300" s="6">
        <v>67.251105084418697</v>
      </c>
      <c r="AS300" s="6">
        <v>67.900381285021098</v>
      </c>
      <c r="AT300" s="6">
        <v>68.198892206441798</v>
      </c>
      <c r="AU300" s="6">
        <v>68.948466209919303</v>
      </c>
      <c r="AV300" s="6">
        <v>70.187511940581004</v>
      </c>
      <c r="AW300" s="6">
        <v>71.313495229745797</v>
      </c>
      <c r="AX300" s="6">
        <v>73.675311166190696</v>
      </c>
      <c r="AY300" s="5" t="s">
        <v>59</v>
      </c>
      <c r="AZ300" s="5" t="s">
        <v>59</v>
      </c>
      <c r="BA300" s="5" t="s">
        <v>59</v>
      </c>
      <c r="BB300" s="5" t="s">
        <v>59</v>
      </c>
    </row>
    <row r="301" spans="1:54" x14ac:dyDescent="0.2">
      <c r="A301" s="3" t="s">
        <v>353</v>
      </c>
      <c r="B301" s="4">
        <v>4306412</v>
      </c>
      <c r="C301" s="6">
        <v>75.024985209116593</v>
      </c>
      <c r="D301" s="6">
        <v>73.791141266971806</v>
      </c>
      <c r="E301" s="6">
        <v>74.059954021741007</v>
      </c>
      <c r="F301" s="6">
        <v>74.736792215919095</v>
      </c>
      <c r="G301" s="6">
        <v>73.841865100168903</v>
      </c>
      <c r="H301" s="6">
        <v>73.463925411291399</v>
      </c>
      <c r="I301" s="5" t="s">
        <v>59</v>
      </c>
      <c r="J301" s="6">
        <v>72.637841190254804</v>
      </c>
      <c r="K301" s="5" t="s">
        <v>59</v>
      </c>
      <c r="L301" s="5" t="s">
        <v>59</v>
      </c>
      <c r="M301" s="5" t="s">
        <v>59</v>
      </c>
      <c r="N301" s="5" t="s">
        <v>59</v>
      </c>
      <c r="O301" s="6">
        <v>74.451053812666601</v>
      </c>
      <c r="P301" s="5" t="s">
        <v>59</v>
      </c>
      <c r="Q301" s="5" t="s">
        <v>59</v>
      </c>
      <c r="R301" s="5" t="s">
        <v>59</v>
      </c>
      <c r="S301" s="6">
        <v>77.353700114688905</v>
      </c>
      <c r="T301" s="5" t="s">
        <v>59</v>
      </c>
      <c r="U301" s="6">
        <v>75.879062308546395</v>
      </c>
      <c r="V301" s="5" t="s">
        <v>59</v>
      </c>
      <c r="W301" s="6">
        <v>75.939835587792999</v>
      </c>
      <c r="X301" s="5" t="s">
        <v>59</v>
      </c>
      <c r="Y301" s="5" t="s">
        <v>59</v>
      </c>
      <c r="Z301" s="5" t="s">
        <v>59</v>
      </c>
      <c r="AA301" s="5" t="s">
        <v>59</v>
      </c>
      <c r="AB301" s="5" t="s">
        <v>59</v>
      </c>
      <c r="AC301" s="5" t="s">
        <v>59</v>
      </c>
      <c r="AD301" s="5" t="s">
        <v>59</v>
      </c>
      <c r="AE301" s="5" t="s">
        <v>59</v>
      </c>
      <c r="AF301" s="5" t="s">
        <v>59</v>
      </c>
      <c r="AG301" s="5" t="s">
        <v>59</v>
      </c>
      <c r="AH301" s="5" t="s">
        <v>59</v>
      </c>
      <c r="AI301" s="5" t="s">
        <v>59</v>
      </c>
      <c r="AJ301" s="5" t="s">
        <v>59</v>
      </c>
      <c r="AK301" s="5" t="s">
        <v>59</v>
      </c>
      <c r="AL301" s="5" t="s">
        <v>59</v>
      </c>
      <c r="AM301" s="5" t="s">
        <v>59</v>
      </c>
      <c r="AN301" s="5" t="s">
        <v>59</v>
      </c>
      <c r="AO301" s="5" t="s">
        <v>59</v>
      </c>
      <c r="AP301" s="5" t="s">
        <v>59</v>
      </c>
      <c r="AQ301" s="6">
        <v>81.503712068317199</v>
      </c>
      <c r="AR301" s="6">
        <v>79.0453238102223</v>
      </c>
      <c r="AS301" s="5" t="s">
        <v>59</v>
      </c>
      <c r="AT301" s="5" t="s">
        <v>59</v>
      </c>
      <c r="AU301" s="5" t="s">
        <v>59</v>
      </c>
      <c r="AV301" s="5" t="s">
        <v>59</v>
      </c>
      <c r="AW301" s="5" t="s">
        <v>59</v>
      </c>
      <c r="AX301" s="5" t="s">
        <v>59</v>
      </c>
      <c r="AY301" s="5" t="s">
        <v>59</v>
      </c>
      <c r="AZ301" s="5" t="s">
        <v>59</v>
      </c>
      <c r="BA301" s="5" t="s">
        <v>59</v>
      </c>
      <c r="BB301" s="5" t="s">
        <v>59</v>
      </c>
    </row>
    <row r="302" spans="1:54" x14ac:dyDescent="0.2">
      <c r="A302" s="3" t="s">
        <v>354</v>
      </c>
      <c r="B302" s="4">
        <v>10443649</v>
      </c>
      <c r="C302" s="6">
        <v>85.606312905120006</v>
      </c>
      <c r="D302" s="6">
        <v>84.717331681956196</v>
      </c>
      <c r="E302" s="6">
        <v>83.661134190683498</v>
      </c>
      <c r="F302" s="6">
        <v>83.828127042955103</v>
      </c>
      <c r="G302" s="5" t="s">
        <v>59</v>
      </c>
      <c r="H302" s="5" t="s">
        <v>59</v>
      </c>
      <c r="I302" s="5" t="s">
        <v>59</v>
      </c>
      <c r="J302" s="6">
        <v>86.382931144328793</v>
      </c>
      <c r="K302" s="6">
        <v>80.341423881350195</v>
      </c>
      <c r="L302" s="5" t="s">
        <v>59</v>
      </c>
      <c r="M302" s="5" t="s">
        <v>59</v>
      </c>
      <c r="N302" s="6">
        <v>74.813155810320197</v>
      </c>
      <c r="O302" s="6">
        <v>65.197867659675794</v>
      </c>
      <c r="P302" s="5" t="s">
        <v>59</v>
      </c>
      <c r="Q302" s="6">
        <v>66.153651731826002</v>
      </c>
      <c r="R302" s="6">
        <v>68.416547055530401</v>
      </c>
      <c r="S302" s="6">
        <v>60.682158091995198</v>
      </c>
      <c r="T302" s="5" t="s">
        <v>59</v>
      </c>
      <c r="U302" s="5" t="s">
        <v>59</v>
      </c>
      <c r="V302" s="5" t="s">
        <v>59</v>
      </c>
      <c r="W302" s="5" t="s">
        <v>59</v>
      </c>
      <c r="X302" s="5" t="s">
        <v>59</v>
      </c>
      <c r="Y302" s="5" t="s">
        <v>59</v>
      </c>
      <c r="Z302" s="5" t="s">
        <v>59</v>
      </c>
      <c r="AA302" s="5" t="s">
        <v>59</v>
      </c>
      <c r="AB302" s="5" t="s">
        <v>59</v>
      </c>
      <c r="AC302" s="5" t="s">
        <v>59</v>
      </c>
      <c r="AD302" s="5" t="s">
        <v>59</v>
      </c>
      <c r="AE302" s="5" t="s">
        <v>59</v>
      </c>
      <c r="AF302" s="5" t="s">
        <v>59</v>
      </c>
      <c r="AG302" s="5" t="s">
        <v>59</v>
      </c>
      <c r="AH302" s="5" t="s">
        <v>59</v>
      </c>
      <c r="AI302" s="5" t="s">
        <v>59</v>
      </c>
      <c r="AJ302" s="5" t="s">
        <v>59</v>
      </c>
      <c r="AK302" s="5" t="s">
        <v>59</v>
      </c>
      <c r="AL302" s="5" t="s">
        <v>59</v>
      </c>
      <c r="AM302" s="5" t="s">
        <v>59</v>
      </c>
      <c r="AN302" s="5" t="s">
        <v>59</v>
      </c>
      <c r="AO302" s="5" t="s">
        <v>59</v>
      </c>
      <c r="AP302" s="5" t="s">
        <v>59</v>
      </c>
      <c r="AQ302" s="5" t="s">
        <v>59</v>
      </c>
      <c r="AR302" s="5" t="s">
        <v>59</v>
      </c>
      <c r="AS302" s="5" t="s">
        <v>59</v>
      </c>
      <c r="AT302" s="5" t="s">
        <v>59</v>
      </c>
      <c r="AU302" s="5" t="s">
        <v>59</v>
      </c>
      <c r="AV302" s="5" t="s">
        <v>59</v>
      </c>
      <c r="AW302" s="5" t="s">
        <v>59</v>
      </c>
      <c r="AX302" s="5" t="s">
        <v>59</v>
      </c>
      <c r="AY302" s="5" t="s">
        <v>59</v>
      </c>
      <c r="AZ302" s="5" t="s">
        <v>59</v>
      </c>
      <c r="BA302" s="5" t="s">
        <v>59</v>
      </c>
      <c r="BB302" s="5" t="s">
        <v>59</v>
      </c>
    </row>
    <row r="303" spans="1:54" x14ac:dyDescent="0.2">
      <c r="A303" s="3" t="s">
        <v>355</v>
      </c>
      <c r="B303" s="4">
        <v>10443927</v>
      </c>
      <c r="C303" s="6">
        <v>74.874437471624603</v>
      </c>
      <c r="D303" s="6">
        <v>76.088254156606695</v>
      </c>
      <c r="E303" s="6">
        <v>73.883576377456194</v>
      </c>
      <c r="F303" s="6">
        <v>75.994349505541095</v>
      </c>
      <c r="G303" s="6">
        <v>73.116435730680095</v>
      </c>
      <c r="H303" s="5" t="s">
        <v>59</v>
      </c>
      <c r="I303" s="5" t="s">
        <v>59</v>
      </c>
      <c r="J303" s="5" t="s">
        <v>59</v>
      </c>
      <c r="K303" s="6">
        <v>74.322469732727896</v>
      </c>
      <c r="L303" s="6">
        <v>75.586401148258503</v>
      </c>
      <c r="M303" s="6">
        <v>73.939480930524894</v>
      </c>
      <c r="N303" s="5" t="s">
        <v>59</v>
      </c>
      <c r="O303" s="6">
        <v>67.715419110331496</v>
      </c>
      <c r="P303" s="6">
        <v>48.668438526751999</v>
      </c>
      <c r="Q303" s="5" t="s">
        <v>59</v>
      </c>
      <c r="R303" s="5" t="s">
        <v>59</v>
      </c>
      <c r="S303" s="5" t="s">
        <v>59</v>
      </c>
      <c r="T303" s="5" t="s">
        <v>59</v>
      </c>
      <c r="U303" s="5" t="s">
        <v>59</v>
      </c>
      <c r="V303" s="5" t="s">
        <v>59</v>
      </c>
      <c r="W303" s="5" t="s">
        <v>59</v>
      </c>
      <c r="X303" s="5" t="s">
        <v>59</v>
      </c>
      <c r="Y303" s="5" t="s">
        <v>59</v>
      </c>
      <c r="Z303" s="5" t="s">
        <v>59</v>
      </c>
      <c r="AA303" s="5" t="s">
        <v>59</v>
      </c>
      <c r="AB303" s="5" t="s">
        <v>59</v>
      </c>
      <c r="AC303" s="5" t="s">
        <v>59</v>
      </c>
      <c r="AD303" s="5" t="s">
        <v>59</v>
      </c>
      <c r="AE303" s="5" t="s">
        <v>59</v>
      </c>
      <c r="AF303" s="5" t="s">
        <v>59</v>
      </c>
      <c r="AG303" s="5" t="s">
        <v>59</v>
      </c>
      <c r="AH303" s="5" t="s">
        <v>59</v>
      </c>
      <c r="AI303" s="5" t="s">
        <v>59</v>
      </c>
      <c r="AJ303" s="5" t="s">
        <v>59</v>
      </c>
      <c r="AK303" s="5" t="s">
        <v>59</v>
      </c>
      <c r="AL303" s="5" t="s">
        <v>59</v>
      </c>
      <c r="AM303" s="5" t="s">
        <v>59</v>
      </c>
      <c r="AN303" s="5" t="s">
        <v>59</v>
      </c>
      <c r="AO303" s="5" t="s">
        <v>59</v>
      </c>
      <c r="AP303" s="5" t="s">
        <v>59</v>
      </c>
      <c r="AQ303" s="5" t="s">
        <v>59</v>
      </c>
      <c r="AR303" s="5" t="s">
        <v>59</v>
      </c>
      <c r="AS303" s="5" t="s">
        <v>59</v>
      </c>
      <c r="AT303" s="5" t="s">
        <v>59</v>
      </c>
      <c r="AU303" s="5" t="s">
        <v>59</v>
      </c>
      <c r="AV303" s="5" t="s">
        <v>59</v>
      </c>
      <c r="AW303" s="5" t="s">
        <v>59</v>
      </c>
      <c r="AX303" s="5" t="s">
        <v>59</v>
      </c>
      <c r="AY303" s="5" t="s">
        <v>59</v>
      </c>
      <c r="AZ303" s="5" t="s">
        <v>59</v>
      </c>
      <c r="BA303" s="5" t="s">
        <v>59</v>
      </c>
      <c r="BB303" s="5" t="s">
        <v>59</v>
      </c>
    </row>
    <row r="304" spans="1:54" x14ac:dyDescent="0.2">
      <c r="A304" s="3" t="s">
        <v>356</v>
      </c>
      <c r="B304" s="4">
        <v>4807260</v>
      </c>
      <c r="C304" s="5" t="s">
        <v>59</v>
      </c>
      <c r="D304" s="5" t="s">
        <v>59</v>
      </c>
      <c r="E304" s="5" t="s">
        <v>59</v>
      </c>
      <c r="F304" s="5" t="s">
        <v>59</v>
      </c>
      <c r="G304" s="5" t="s">
        <v>59</v>
      </c>
      <c r="H304" s="5" t="s">
        <v>59</v>
      </c>
      <c r="I304" s="5" t="s">
        <v>59</v>
      </c>
      <c r="J304" s="5" t="s">
        <v>59</v>
      </c>
      <c r="K304" s="5" t="s">
        <v>59</v>
      </c>
      <c r="L304" s="5" t="s">
        <v>59</v>
      </c>
      <c r="M304" s="5" t="s">
        <v>59</v>
      </c>
      <c r="N304" s="5" t="s">
        <v>59</v>
      </c>
      <c r="O304" s="5" t="s">
        <v>59</v>
      </c>
      <c r="P304" s="5" t="s">
        <v>59</v>
      </c>
      <c r="Q304" s="5" t="s">
        <v>59</v>
      </c>
      <c r="R304" s="5" t="s">
        <v>59</v>
      </c>
      <c r="S304" s="5" t="s">
        <v>59</v>
      </c>
      <c r="T304" s="5" t="s">
        <v>59</v>
      </c>
      <c r="U304" s="5" t="s">
        <v>59</v>
      </c>
      <c r="V304" s="5" t="s">
        <v>59</v>
      </c>
      <c r="W304" s="5" t="s">
        <v>59</v>
      </c>
      <c r="X304" s="5" t="s">
        <v>59</v>
      </c>
      <c r="Y304" s="5" t="s">
        <v>59</v>
      </c>
      <c r="Z304" s="5" t="s">
        <v>59</v>
      </c>
      <c r="AA304" s="5" t="s">
        <v>59</v>
      </c>
      <c r="AB304" s="5" t="s">
        <v>59</v>
      </c>
      <c r="AC304" s="5" t="s">
        <v>59</v>
      </c>
      <c r="AD304" s="5" t="s">
        <v>59</v>
      </c>
      <c r="AE304" s="5" t="s">
        <v>59</v>
      </c>
      <c r="AF304" s="5" t="s">
        <v>59</v>
      </c>
      <c r="AG304" s="5" t="s">
        <v>59</v>
      </c>
      <c r="AH304" s="5" t="s">
        <v>59</v>
      </c>
      <c r="AI304" s="5" t="s">
        <v>59</v>
      </c>
      <c r="AJ304" s="5" t="s">
        <v>59</v>
      </c>
      <c r="AK304" s="5" t="s">
        <v>59</v>
      </c>
      <c r="AL304" s="5" t="s">
        <v>59</v>
      </c>
      <c r="AM304" s="5" t="s">
        <v>59</v>
      </c>
      <c r="AN304" s="5" t="s">
        <v>59</v>
      </c>
      <c r="AO304" s="5" t="s">
        <v>59</v>
      </c>
      <c r="AP304" s="5" t="s">
        <v>59</v>
      </c>
      <c r="AQ304" s="5" t="s">
        <v>59</v>
      </c>
      <c r="AR304" s="5" t="s">
        <v>59</v>
      </c>
      <c r="AS304" s="5" t="s">
        <v>59</v>
      </c>
      <c r="AT304" s="5" t="s">
        <v>59</v>
      </c>
      <c r="AU304" s="5" t="s">
        <v>59</v>
      </c>
      <c r="AV304" s="5" t="s">
        <v>59</v>
      </c>
      <c r="AW304" s="5" t="s">
        <v>59</v>
      </c>
      <c r="AX304" s="5" t="s">
        <v>59</v>
      </c>
      <c r="AY304" s="5" t="s">
        <v>59</v>
      </c>
      <c r="AZ304" s="5" t="s">
        <v>59</v>
      </c>
      <c r="BA304" s="5" t="s">
        <v>59</v>
      </c>
      <c r="BB304" s="5" t="s">
        <v>59</v>
      </c>
    </row>
    <row r="305" spans="1:54" x14ac:dyDescent="0.2">
      <c r="A305" s="3" t="s">
        <v>357</v>
      </c>
      <c r="B305" s="4">
        <v>7768647</v>
      </c>
      <c r="C305" s="6">
        <v>78.525761356994593</v>
      </c>
      <c r="D305" s="6">
        <v>78.113557598931294</v>
      </c>
      <c r="E305" s="6">
        <v>78.560031217060498</v>
      </c>
      <c r="F305" s="6">
        <v>79.222222975048993</v>
      </c>
      <c r="G305" s="6">
        <v>77.493095687042995</v>
      </c>
      <c r="H305" s="5" t="s">
        <v>59</v>
      </c>
      <c r="I305" s="5" t="s">
        <v>59</v>
      </c>
      <c r="J305" s="5" t="s">
        <v>59</v>
      </c>
      <c r="K305" s="6">
        <v>71.858436195312294</v>
      </c>
      <c r="L305" s="5" t="s">
        <v>59</v>
      </c>
      <c r="M305" s="6">
        <v>68.365871338413896</v>
      </c>
      <c r="N305" s="5" t="s">
        <v>59</v>
      </c>
      <c r="O305" s="6">
        <v>63.650166200599799</v>
      </c>
      <c r="P305" s="6">
        <v>66.720849467120303</v>
      </c>
      <c r="Q305" s="5" t="s">
        <v>59</v>
      </c>
      <c r="R305" s="5" t="s">
        <v>59</v>
      </c>
      <c r="S305" s="5" t="s">
        <v>59</v>
      </c>
      <c r="T305" s="5" t="s">
        <v>59</v>
      </c>
      <c r="U305" s="5" t="s">
        <v>59</v>
      </c>
      <c r="V305" s="5" t="s">
        <v>59</v>
      </c>
      <c r="W305" s="5" t="s">
        <v>59</v>
      </c>
      <c r="X305" s="5" t="s">
        <v>59</v>
      </c>
      <c r="Y305" s="5" t="s">
        <v>59</v>
      </c>
      <c r="Z305" s="5" t="s">
        <v>59</v>
      </c>
      <c r="AA305" s="5" t="s">
        <v>59</v>
      </c>
      <c r="AB305" s="5" t="s">
        <v>59</v>
      </c>
      <c r="AC305" s="5" t="s">
        <v>59</v>
      </c>
      <c r="AD305" s="5" t="s">
        <v>59</v>
      </c>
      <c r="AE305" s="5" t="s">
        <v>59</v>
      </c>
      <c r="AF305" s="5" t="s">
        <v>59</v>
      </c>
      <c r="AG305" s="5" t="s">
        <v>59</v>
      </c>
      <c r="AH305" s="5" t="s">
        <v>59</v>
      </c>
      <c r="AI305" s="5" t="s">
        <v>59</v>
      </c>
      <c r="AJ305" s="5" t="s">
        <v>59</v>
      </c>
      <c r="AK305" s="5" t="s">
        <v>59</v>
      </c>
      <c r="AL305" s="5" t="s">
        <v>59</v>
      </c>
      <c r="AM305" s="5" t="s">
        <v>59</v>
      </c>
      <c r="AN305" s="5" t="s">
        <v>59</v>
      </c>
      <c r="AO305" s="5" t="s">
        <v>59</v>
      </c>
      <c r="AP305" s="5" t="s">
        <v>59</v>
      </c>
      <c r="AQ305" s="5" t="s">
        <v>59</v>
      </c>
      <c r="AR305" s="5" t="s">
        <v>59</v>
      </c>
      <c r="AS305" s="5" t="s">
        <v>59</v>
      </c>
      <c r="AT305" s="5" t="s">
        <v>59</v>
      </c>
      <c r="AU305" s="5" t="s">
        <v>59</v>
      </c>
      <c r="AV305" s="5" t="s">
        <v>59</v>
      </c>
      <c r="AW305" s="5" t="s">
        <v>59</v>
      </c>
      <c r="AX305" s="5" t="s">
        <v>59</v>
      </c>
      <c r="AY305" s="5" t="s">
        <v>59</v>
      </c>
      <c r="AZ305" s="5" t="s">
        <v>59</v>
      </c>
      <c r="BA305" s="5" t="s">
        <v>59</v>
      </c>
      <c r="BB305" s="5" t="s">
        <v>59</v>
      </c>
    </row>
    <row r="306" spans="1:54" x14ac:dyDescent="0.2">
      <c r="A306" s="3" t="s">
        <v>358</v>
      </c>
      <c r="B306" s="4">
        <v>4391156</v>
      </c>
      <c r="C306" s="6">
        <v>72.8698062173968</v>
      </c>
      <c r="D306" s="5" t="s">
        <v>59</v>
      </c>
      <c r="E306" s="6">
        <v>78.285315661918006</v>
      </c>
      <c r="F306" s="5" t="s">
        <v>59</v>
      </c>
      <c r="G306" s="6">
        <v>75.028424290604406</v>
      </c>
      <c r="H306" s="5" t="s">
        <v>59</v>
      </c>
      <c r="I306" s="6">
        <v>73.3677253907492</v>
      </c>
      <c r="J306" s="5" t="s">
        <v>59</v>
      </c>
      <c r="K306" s="6">
        <v>67.186114472076</v>
      </c>
      <c r="L306" s="5" t="s">
        <v>59</v>
      </c>
      <c r="M306" s="6">
        <v>61.939344805384501</v>
      </c>
      <c r="N306" s="5" t="s">
        <v>59</v>
      </c>
      <c r="O306" s="6">
        <v>64.129545711009101</v>
      </c>
      <c r="P306" s="5" t="s">
        <v>59</v>
      </c>
      <c r="Q306" s="6">
        <v>57.721390971893697</v>
      </c>
      <c r="R306" s="5" t="s">
        <v>59</v>
      </c>
      <c r="S306" s="6">
        <v>53.270042708334898</v>
      </c>
      <c r="T306" s="5" t="s">
        <v>59</v>
      </c>
      <c r="U306" s="6">
        <v>52.702708534410199</v>
      </c>
      <c r="V306" s="5" t="s">
        <v>59</v>
      </c>
      <c r="W306" s="6">
        <v>45.951173903636402</v>
      </c>
      <c r="X306" s="5" t="s">
        <v>59</v>
      </c>
      <c r="Y306" s="6">
        <v>47.241097743053203</v>
      </c>
      <c r="Z306" s="5" t="s">
        <v>59</v>
      </c>
      <c r="AA306" s="6">
        <v>45.859096292543299</v>
      </c>
      <c r="AB306" s="5" t="s">
        <v>59</v>
      </c>
      <c r="AC306" s="6">
        <v>55.224326503653401</v>
      </c>
      <c r="AD306" s="6">
        <v>47.252277203701802</v>
      </c>
      <c r="AE306" s="5" t="s">
        <v>59</v>
      </c>
      <c r="AF306" s="5" t="s">
        <v>59</v>
      </c>
      <c r="AG306" s="6">
        <v>60.327413535107297</v>
      </c>
      <c r="AH306" s="5" t="s">
        <v>59</v>
      </c>
      <c r="AI306" s="5" t="s">
        <v>59</v>
      </c>
      <c r="AJ306" s="5" t="s">
        <v>59</v>
      </c>
      <c r="AK306" s="5" t="s">
        <v>59</v>
      </c>
      <c r="AL306" s="5" t="s">
        <v>59</v>
      </c>
      <c r="AM306" s="5" t="s">
        <v>59</v>
      </c>
      <c r="AN306" s="5" t="s">
        <v>59</v>
      </c>
      <c r="AO306" s="5" t="s">
        <v>59</v>
      </c>
      <c r="AP306" s="5" t="s">
        <v>59</v>
      </c>
      <c r="AQ306" s="5" t="s">
        <v>59</v>
      </c>
      <c r="AR306" s="5" t="s">
        <v>59</v>
      </c>
      <c r="AS306" s="5" t="s">
        <v>59</v>
      </c>
      <c r="AT306" s="5" t="s">
        <v>59</v>
      </c>
      <c r="AU306" s="5" t="s">
        <v>59</v>
      </c>
      <c r="AV306" s="5" t="s">
        <v>59</v>
      </c>
      <c r="AW306" s="5" t="s">
        <v>59</v>
      </c>
      <c r="AX306" s="5" t="s">
        <v>59</v>
      </c>
      <c r="AY306" s="5" t="s">
        <v>59</v>
      </c>
      <c r="AZ306" s="5" t="s">
        <v>59</v>
      </c>
      <c r="BA306" s="5" t="s">
        <v>59</v>
      </c>
      <c r="BB306" s="5" t="s">
        <v>59</v>
      </c>
    </row>
    <row r="307" spans="1:54" x14ac:dyDescent="0.2">
      <c r="A307" s="3" t="s">
        <v>359</v>
      </c>
      <c r="B307" s="4">
        <v>4329394</v>
      </c>
      <c r="C307" s="5" t="s">
        <v>59</v>
      </c>
      <c r="D307" s="5" t="s">
        <v>59</v>
      </c>
      <c r="E307" s="5" t="s">
        <v>59</v>
      </c>
      <c r="F307" s="5" t="s">
        <v>59</v>
      </c>
      <c r="G307" s="5" t="s">
        <v>59</v>
      </c>
      <c r="H307" s="5" t="s">
        <v>59</v>
      </c>
      <c r="I307" s="5" t="s">
        <v>59</v>
      </c>
      <c r="J307" s="5" t="s">
        <v>59</v>
      </c>
      <c r="K307" s="5" t="s">
        <v>59</v>
      </c>
      <c r="L307" s="5" t="s">
        <v>59</v>
      </c>
      <c r="M307" s="5" t="s">
        <v>59</v>
      </c>
      <c r="N307" s="5" t="s">
        <v>59</v>
      </c>
      <c r="O307" s="5" t="s">
        <v>59</v>
      </c>
      <c r="P307" s="5" t="s">
        <v>59</v>
      </c>
      <c r="Q307" s="5" t="s">
        <v>59</v>
      </c>
      <c r="R307" s="5" t="s">
        <v>59</v>
      </c>
      <c r="S307" s="5" t="s">
        <v>59</v>
      </c>
      <c r="T307" s="5" t="s">
        <v>59</v>
      </c>
      <c r="U307" s="5" t="s">
        <v>59</v>
      </c>
      <c r="V307" s="5" t="s">
        <v>59</v>
      </c>
      <c r="W307" s="5" t="s">
        <v>59</v>
      </c>
      <c r="X307" s="5" t="s">
        <v>59</v>
      </c>
      <c r="Y307" s="5" t="s">
        <v>59</v>
      </c>
      <c r="Z307" s="5" t="s">
        <v>59</v>
      </c>
      <c r="AA307" s="5" t="s">
        <v>59</v>
      </c>
      <c r="AB307" s="5" t="s">
        <v>59</v>
      </c>
      <c r="AC307" s="5" t="s">
        <v>59</v>
      </c>
      <c r="AD307" s="5" t="s">
        <v>59</v>
      </c>
      <c r="AE307" s="5" t="s">
        <v>59</v>
      </c>
      <c r="AF307" s="5" t="s">
        <v>59</v>
      </c>
      <c r="AG307" s="5" t="s">
        <v>59</v>
      </c>
      <c r="AH307" s="5" t="s">
        <v>59</v>
      </c>
      <c r="AI307" s="5" t="s">
        <v>59</v>
      </c>
      <c r="AJ307" s="5" t="s">
        <v>59</v>
      </c>
      <c r="AK307" s="5" t="s">
        <v>59</v>
      </c>
      <c r="AL307" s="5" t="s">
        <v>59</v>
      </c>
      <c r="AM307" s="5" t="s">
        <v>59</v>
      </c>
      <c r="AN307" s="5" t="s">
        <v>59</v>
      </c>
      <c r="AO307" s="5" t="s">
        <v>59</v>
      </c>
      <c r="AP307" s="5" t="s">
        <v>59</v>
      </c>
      <c r="AQ307" s="5" t="s">
        <v>59</v>
      </c>
      <c r="AR307" s="5" t="s">
        <v>59</v>
      </c>
      <c r="AS307" s="5" t="s">
        <v>59</v>
      </c>
      <c r="AT307" s="5" t="s">
        <v>59</v>
      </c>
      <c r="AU307" s="5" t="s">
        <v>59</v>
      </c>
      <c r="AV307" s="5" t="s">
        <v>59</v>
      </c>
      <c r="AW307" s="5" t="s">
        <v>59</v>
      </c>
      <c r="AX307" s="5" t="s">
        <v>59</v>
      </c>
      <c r="AY307" s="5" t="s">
        <v>59</v>
      </c>
      <c r="AZ307" s="5" t="s">
        <v>59</v>
      </c>
      <c r="BA307" s="5" t="s">
        <v>59</v>
      </c>
      <c r="BB307" s="5" t="s">
        <v>59</v>
      </c>
    </row>
    <row r="308" spans="1:54" x14ac:dyDescent="0.2">
      <c r="A308" s="3" t="s">
        <v>360</v>
      </c>
      <c r="B308" s="4">
        <v>7341209</v>
      </c>
      <c r="C308" s="6">
        <v>79.125926660635301</v>
      </c>
      <c r="D308" s="6">
        <v>79.300099606681698</v>
      </c>
      <c r="E308" s="5" t="s">
        <v>59</v>
      </c>
      <c r="F308" s="5" t="s">
        <v>59</v>
      </c>
      <c r="G308" s="5" t="s">
        <v>59</v>
      </c>
      <c r="H308" s="5" t="s">
        <v>59</v>
      </c>
      <c r="I308" s="5" t="s">
        <v>59</v>
      </c>
      <c r="J308" s="5" t="s">
        <v>59</v>
      </c>
      <c r="K308" s="5" t="s">
        <v>59</v>
      </c>
      <c r="L308" s="5" t="s">
        <v>59</v>
      </c>
      <c r="M308" s="5" t="s">
        <v>59</v>
      </c>
      <c r="N308" s="5" t="s">
        <v>59</v>
      </c>
      <c r="O308" s="5" t="s">
        <v>59</v>
      </c>
      <c r="P308" s="5" t="s">
        <v>59</v>
      </c>
      <c r="Q308" s="5" t="s">
        <v>59</v>
      </c>
      <c r="R308" s="5" t="s">
        <v>59</v>
      </c>
      <c r="S308" s="5" t="s">
        <v>59</v>
      </c>
      <c r="T308" s="5" t="s">
        <v>59</v>
      </c>
      <c r="U308" s="5" t="s">
        <v>59</v>
      </c>
      <c r="V308" s="5" t="s">
        <v>59</v>
      </c>
      <c r="W308" s="5" t="s">
        <v>59</v>
      </c>
      <c r="X308" s="5" t="s">
        <v>59</v>
      </c>
      <c r="Y308" s="5" t="s">
        <v>59</v>
      </c>
      <c r="Z308" s="5" t="s">
        <v>59</v>
      </c>
      <c r="AA308" s="5" t="s">
        <v>59</v>
      </c>
      <c r="AB308" s="5" t="s">
        <v>59</v>
      </c>
      <c r="AC308" s="5" t="s">
        <v>59</v>
      </c>
      <c r="AD308" s="5" t="s">
        <v>59</v>
      </c>
      <c r="AE308" s="5" t="s">
        <v>59</v>
      </c>
      <c r="AF308" s="5" t="s">
        <v>59</v>
      </c>
      <c r="AG308" s="5" t="s">
        <v>59</v>
      </c>
      <c r="AH308" s="5" t="s">
        <v>59</v>
      </c>
      <c r="AI308" s="5" t="s">
        <v>59</v>
      </c>
      <c r="AJ308" s="5" t="s">
        <v>59</v>
      </c>
      <c r="AK308" s="5" t="s">
        <v>59</v>
      </c>
      <c r="AL308" s="5" t="s">
        <v>59</v>
      </c>
      <c r="AM308" s="5" t="s">
        <v>59</v>
      </c>
      <c r="AN308" s="5" t="s">
        <v>59</v>
      </c>
      <c r="AO308" s="5" t="s">
        <v>59</v>
      </c>
      <c r="AP308" s="5" t="s">
        <v>59</v>
      </c>
      <c r="AQ308" s="5" t="s">
        <v>59</v>
      </c>
      <c r="AR308" s="5" t="s">
        <v>59</v>
      </c>
      <c r="AS308" s="5" t="s">
        <v>59</v>
      </c>
      <c r="AT308" s="5" t="s">
        <v>59</v>
      </c>
      <c r="AU308" s="5" t="s">
        <v>59</v>
      </c>
      <c r="AV308" s="5" t="s">
        <v>59</v>
      </c>
      <c r="AW308" s="5" t="s">
        <v>59</v>
      </c>
      <c r="AX308" s="5" t="s">
        <v>59</v>
      </c>
      <c r="AY308" s="5" t="s">
        <v>59</v>
      </c>
      <c r="AZ308" s="5" t="s">
        <v>59</v>
      </c>
      <c r="BA308" s="5" t="s">
        <v>59</v>
      </c>
      <c r="BB308" s="5" t="s">
        <v>59</v>
      </c>
    </row>
    <row r="309" spans="1:54" x14ac:dyDescent="0.2">
      <c r="A309" s="3" t="s">
        <v>361</v>
      </c>
      <c r="B309" s="4">
        <v>4343832</v>
      </c>
      <c r="C309" s="5" t="s">
        <v>59</v>
      </c>
      <c r="D309" s="5" t="s">
        <v>59</v>
      </c>
      <c r="E309" s="5" t="s">
        <v>59</v>
      </c>
      <c r="F309" s="5" t="s">
        <v>59</v>
      </c>
      <c r="G309" s="5" t="s">
        <v>59</v>
      </c>
      <c r="H309" s="5" t="s">
        <v>59</v>
      </c>
      <c r="I309" s="5" t="s">
        <v>59</v>
      </c>
      <c r="J309" s="5" t="s">
        <v>59</v>
      </c>
      <c r="K309" s="5" t="s">
        <v>59</v>
      </c>
      <c r="L309" s="5" t="s">
        <v>59</v>
      </c>
      <c r="M309" s="5" t="s">
        <v>59</v>
      </c>
      <c r="N309" s="5" t="s">
        <v>59</v>
      </c>
      <c r="O309" s="5" t="s">
        <v>59</v>
      </c>
      <c r="P309" s="5" t="s">
        <v>59</v>
      </c>
      <c r="Q309" s="5" t="s">
        <v>59</v>
      </c>
      <c r="R309" s="5" t="s">
        <v>59</v>
      </c>
      <c r="S309" s="5" t="s">
        <v>59</v>
      </c>
      <c r="T309" s="5" t="s">
        <v>59</v>
      </c>
      <c r="U309" s="5" t="s">
        <v>59</v>
      </c>
      <c r="V309" s="5" t="s">
        <v>59</v>
      </c>
      <c r="W309" s="5" t="s">
        <v>59</v>
      </c>
      <c r="X309" s="5" t="s">
        <v>59</v>
      </c>
      <c r="Y309" s="5" t="s">
        <v>59</v>
      </c>
      <c r="Z309" s="5" t="s">
        <v>59</v>
      </c>
      <c r="AA309" s="5" t="s">
        <v>59</v>
      </c>
      <c r="AB309" s="5" t="s">
        <v>59</v>
      </c>
      <c r="AC309" s="5" t="s">
        <v>59</v>
      </c>
      <c r="AD309" s="5" t="s">
        <v>59</v>
      </c>
      <c r="AE309" s="5" t="s">
        <v>59</v>
      </c>
      <c r="AF309" s="5" t="s">
        <v>59</v>
      </c>
      <c r="AG309" s="5" t="s">
        <v>59</v>
      </c>
      <c r="AH309" s="5" t="s">
        <v>59</v>
      </c>
      <c r="AI309" s="5" t="s">
        <v>59</v>
      </c>
      <c r="AJ309" s="5" t="s">
        <v>59</v>
      </c>
      <c r="AK309" s="5" t="s">
        <v>59</v>
      </c>
      <c r="AL309" s="5" t="s">
        <v>59</v>
      </c>
      <c r="AM309" s="5" t="s">
        <v>59</v>
      </c>
      <c r="AN309" s="5" t="s">
        <v>59</v>
      </c>
      <c r="AO309" s="5" t="s">
        <v>59</v>
      </c>
      <c r="AP309" s="5" t="s">
        <v>59</v>
      </c>
      <c r="AQ309" s="5" t="s">
        <v>59</v>
      </c>
      <c r="AR309" s="5" t="s">
        <v>59</v>
      </c>
      <c r="AS309" s="5" t="s">
        <v>59</v>
      </c>
      <c r="AT309" s="5" t="s">
        <v>59</v>
      </c>
      <c r="AU309" s="5" t="s">
        <v>59</v>
      </c>
      <c r="AV309" s="5" t="s">
        <v>59</v>
      </c>
      <c r="AW309" s="5" t="s">
        <v>59</v>
      </c>
      <c r="AX309" s="5" t="s">
        <v>59</v>
      </c>
      <c r="AY309" s="5" t="s">
        <v>59</v>
      </c>
      <c r="AZ309" s="5" t="s">
        <v>59</v>
      </c>
      <c r="BA309" s="5" t="s">
        <v>59</v>
      </c>
      <c r="BB309" s="5" t="s">
        <v>59</v>
      </c>
    </row>
    <row r="310" spans="1:54" x14ac:dyDescent="0.2">
      <c r="A310" s="3" t="s">
        <v>362</v>
      </c>
      <c r="B310" s="4">
        <v>4149743</v>
      </c>
      <c r="C310" s="5" t="s">
        <v>59</v>
      </c>
      <c r="D310" s="5" t="s">
        <v>59</v>
      </c>
      <c r="E310" s="5" t="s">
        <v>59</v>
      </c>
      <c r="F310" s="5" t="s">
        <v>59</v>
      </c>
      <c r="G310" s="5" t="s">
        <v>59</v>
      </c>
      <c r="H310" s="5" t="s">
        <v>59</v>
      </c>
      <c r="I310" s="5" t="s">
        <v>59</v>
      </c>
      <c r="J310" s="5" t="s">
        <v>59</v>
      </c>
      <c r="K310" s="5" t="s">
        <v>59</v>
      </c>
      <c r="L310" s="5" t="s">
        <v>59</v>
      </c>
      <c r="M310" s="5" t="s">
        <v>59</v>
      </c>
      <c r="N310" s="5" t="s">
        <v>59</v>
      </c>
      <c r="O310" s="5" t="s">
        <v>59</v>
      </c>
      <c r="P310" s="5" t="s">
        <v>59</v>
      </c>
      <c r="Q310" s="5" t="s">
        <v>59</v>
      </c>
      <c r="R310" s="5" t="s">
        <v>59</v>
      </c>
      <c r="S310" s="5" t="s">
        <v>59</v>
      </c>
      <c r="T310" s="5" t="s">
        <v>59</v>
      </c>
      <c r="U310" s="5" t="s">
        <v>59</v>
      </c>
      <c r="V310" s="5" t="s">
        <v>59</v>
      </c>
      <c r="W310" s="5" t="s">
        <v>59</v>
      </c>
      <c r="X310" s="5" t="s">
        <v>59</v>
      </c>
      <c r="Y310" s="5" t="s">
        <v>59</v>
      </c>
      <c r="Z310" s="5" t="s">
        <v>59</v>
      </c>
      <c r="AA310" s="5" t="s">
        <v>59</v>
      </c>
      <c r="AB310" s="5" t="s">
        <v>59</v>
      </c>
      <c r="AC310" s="5" t="s">
        <v>59</v>
      </c>
      <c r="AD310" s="5" t="s">
        <v>59</v>
      </c>
      <c r="AE310" s="5" t="s">
        <v>59</v>
      </c>
      <c r="AF310" s="5" t="s">
        <v>59</v>
      </c>
      <c r="AG310" s="5" t="s">
        <v>59</v>
      </c>
      <c r="AH310" s="5" t="s">
        <v>59</v>
      </c>
      <c r="AI310" s="5" t="s">
        <v>59</v>
      </c>
      <c r="AJ310" s="5" t="s">
        <v>59</v>
      </c>
      <c r="AK310" s="5" t="s">
        <v>59</v>
      </c>
      <c r="AL310" s="5" t="s">
        <v>59</v>
      </c>
      <c r="AM310" s="5" t="s">
        <v>59</v>
      </c>
      <c r="AN310" s="5" t="s">
        <v>59</v>
      </c>
      <c r="AO310" s="5" t="s">
        <v>59</v>
      </c>
      <c r="AP310" s="5" t="s">
        <v>59</v>
      </c>
      <c r="AQ310" s="5" t="s">
        <v>59</v>
      </c>
      <c r="AR310" s="5" t="s">
        <v>59</v>
      </c>
      <c r="AS310" s="5" t="s">
        <v>59</v>
      </c>
      <c r="AT310" s="5" t="s">
        <v>59</v>
      </c>
      <c r="AU310" s="5" t="s">
        <v>59</v>
      </c>
      <c r="AV310" s="5" t="s">
        <v>59</v>
      </c>
      <c r="AW310" s="5" t="s">
        <v>59</v>
      </c>
      <c r="AX310" s="5" t="s">
        <v>59</v>
      </c>
      <c r="AY310" s="5" t="s">
        <v>59</v>
      </c>
      <c r="AZ310" s="5" t="s">
        <v>59</v>
      </c>
      <c r="BA310" s="5" t="s">
        <v>59</v>
      </c>
      <c r="BB310" s="5" t="s">
        <v>59</v>
      </c>
    </row>
    <row r="311" spans="1:54" x14ac:dyDescent="0.2">
      <c r="A311" s="3" t="s">
        <v>363</v>
      </c>
      <c r="B311" s="4">
        <v>4838211</v>
      </c>
      <c r="C311" s="5" t="s">
        <v>59</v>
      </c>
      <c r="D311" s="5" t="s">
        <v>59</v>
      </c>
      <c r="E311" s="5" t="s">
        <v>59</v>
      </c>
      <c r="F311" s="5" t="s">
        <v>59</v>
      </c>
      <c r="G311" s="5" t="s">
        <v>59</v>
      </c>
      <c r="H311" s="5" t="s">
        <v>59</v>
      </c>
      <c r="I311" s="5" t="s">
        <v>59</v>
      </c>
      <c r="J311" s="5" t="s">
        <v>59</v>
      </c>
      <c r="K311" s="5" t="s">
        <v>59</v>
      </c>
      <c r="L311" s="5" t="s">
        <v>59</v>
      </c>
      <c r="M311" s="5" t="s">
        <v>59</v>
      </c>
      <c r="N311" s="5" t="s">
        <v>59</v>
      </c>
      <c r="O311" s="5" t="s">
        <v>59</v>
      </c>
      <c r="P311" s="5" t="s">
        <v>59</v>
      </c>
      <c r="Q311" s="5" t="s">
        <v>59</v>
      </c>
      <c r="R311" s="5" t="s">
        <v>59</v>
      </c>
      <c r="S311" s="5" t="s">
        <v>59</v>
      </c>
      <c r="T311" s="5" t="s">
        <v>59</v>
      </c>
      <c r="U311" s="5" t="s">
        <v>59</v>
      </c>
      <c r="V311" s="5" t="s">
        <v>59</v>
      </c>
      <c r="W311" s="5" t="s">
        <v>59</v>
      </c>
      <c r="X311" s="5" t="s">
        <v>59</v>
      </c>
      <c r="Y311" s="5" t="s">
        <v>59</v>
      </c>
      <c r="Z311" s="5" t="s">
        <v>59</v>
      </c>
      <c r="AA311" s="5" t="s">
        <v>59</v>
      </c>
      <c r="AB311" s="5" t="s">
        <v>59</v>
      </c>
      <c r="AC311" s="5" t="s">
        <v>59</v>
      </c>
      <c r="AD311" s="5" t="s">
        <v>59</v>
      </c>
      <c r="AE311" s="5" t="s">
        <v>59</v>
      </c>
      <c r="AF311" s="5" t="s">
        <v>59</v>
      </c>
      <c r="AG311" s="5" t="s">
        <v>59</v>
      </c>
      <c r="AH311" s="5" t="s">
        <v>59</v>
      </c>
      <c r="AI311" s="5" t="s">
        <v>59</v>
      </c>
      <c r="AJ311" s="5" t="s">
        <v>59</v>
      </c>
      <c r="AK311" s="5" t="s">
        <v>59</v>
      </c>
      <c r="AL311" s="5" t="s">
        <v>59</v>
      </c>
      <c r="AM311" s="5" t="s">
        <v>59</v>
      </c>
      <c r="AN311" s="5" t="s">
        <v>59</v>
      </c>
      <c r="AO311" s="5" t="s">
        <v>59</v>
      </c>
      <c r="AP311" s="5" t="s">
        <v>59</v>
      </c>
      <c r="AQ311" s="5" t="s">
        <v>59</v>
      </c>
      <c r="AR311" s="5" t="s">
        <v>59</v>
      </c>
      <c r="AS311" s="5" t="s">
        <v>59</v>
      </c>
      <c r="AT311" s="5" t="s">
        <v>59</v>
      </c>
      <c r="AU311" s="5" t="s">
        <v>59</v>
      </c>
      <c r="AV311" s="5" t="s">
        <v>59</v>
      </c>
      <c r="AW311" s="5" t="s">
        <v>59</v>
      </c>
      <c r="AX311" s="5" t="s">
        <v>59</v>
      </c>
      <c r="AY311" s="5" t="s">
        <v>59</v>
      </c>
      <c r="AZ311" s="5" t="s">
        <v>59</v>
      </c>
      <c r="BA311" s="5" t="s">
        <v>59</v>
      </c>
      <c r="BB311" s="5" t="s">
        <v>59</v>
      </c>
    </row>
    <row r="312" spans="1:54" x14ac:dyDescent="0.2">
      <c r="A312" s="3" t="s">
        <v>364</v>
      </c>
      <c r="B312" s="4">
        <v>4309130</v>
      </c>
      <c r="C312" s="6">
        <v>77.061589295684598</v>
      </c>
      <c r="D312" s="6">
        <v>75.365920591103105</v>
      </c>
      <c r="E312" s="5" t="s">
        <v>59</v>
      </c>
      <c r="F312" s="5" t="s">
        <v>59</v>
      </c>
      <c r="G312" s="5" t="s">
        <v>59</v>
      </c>
      <c r="H312" s="5" t="s">
        <v>59</v>
      </c>
      <c r="I312" s="5" t="s">
        <v>59</v>
      </c>
      <c r="J312" s="5" t="s">
        <v>59</v>
      </c>
      <c r="K312" s="5" t="s">
        <v>59</v>
      </c>
      <c r="L312" s="5" t="s">
        <v>59</v>
      </c>
      <c r="M312" s="5" t="s">
        <v>59</v>
      </c>
      <c r="N312" s="5" t="s">
        <v>59</v>
      </c>
      <c r="O312" s="5" t="s">
        <v>59</v>
      </c>
      <c r="P312" s="5" t="s">
        <v>59</v>
      </c>
      <c r="Q312" s="5" t="s">
        <v>59</v>
      </c>
      <c r="R312" s="5" t="s">
        <v>59</v>
      </c>
      <c r="S312" s="5" t="s">
        <v>59</v>
      </c>
      <c r="T312" s="5" t="s">
        <v>59</v>
      </c>
      <c r="U312" s="5" t="s">
        <v>59</v>
      </c>
      <c r="V312" s="5" t="s">
        <v>59</v>
      </c>
      <c r="W312" s="5" t="s">
        <v>59</v>
      </c>
      <c r="X312" s="5" t="s">
        <v>59</v>
      </c>
      <c r="Y312" s="5" t="s">
        <v>59</v>
      </c>
      <c r="Z312" s="5" t="s">
        <v>59</v>
      </c>
      <c r="AA312" s="5" t="s">
        <v>59</v>
      </c>
      <c r="AB312" s="5" t="s">
        <v>59</v>
      </c>
      <c r="AC312" s="5" t="s">
        <v>59</v>
      </c>
      <c r="AD312" s="5" t="s">
        <v>59</v>
      </c>
      <c r="AE312" s="5" t="s">
        <v>59</v>
      </c>
      <c r="AF312" s="5" t="s">
        <v>59</v>
      </c>
      <c r="AG312" s="5" t="s">
        <v>59</v>
      </c>
      <c r="AH312" s="5" t="s">
        <v>59</v>
      </c>
      <c r="AI312" s="5" t="s">
        <v>59</v>
      </c>
      <c r="AJ312" s="5" t="s">
        <v>59</v>
      </c>
      <c r="AK312" s="5" t="s">
        <v>59</v>
      </c>
      <c r="AL312" s="5" t="s">
        <v>59</v>
      </c>
      <c r="AM312" s="5" t="s">
        <v>59</v>
      </c>
      <c r="AN312" s="5" t="s">
        <v>59</v>
      </c>
      <c r="AO312" s="5" t="s">
        <v>59</v>
      </c>
      <c r="AP312" s="5" t="s">
        <v>59</v>
      </c>
      <c r="AQ312" s="5" t="s">
        <v>59</v>
      </c>
      <c r="AR312" s="5" t="s">
        <v>59</v>
      </c>
      <c r="AS312" s="5" t="s">
        <v>59</v>
      </c>
      <c r="AT312" s="5" t="s">
        <v>59</v>
      </c>
      <c r="AU312" s="5" t="s">
        <v>59</v>
      </c>
      <c r="AV312" s="5" t="s">
        <v>59</v>
      </c>
      <c r="AW312" s="5" t="s">
        <v>59</v>
      </c>
      <c r="AX312" s="5" t="s">
        <v>59</v>
      </c>
      <c r="AY312" s="5" t="s">
        <v>59</v>
      </c>
      <c r="AZ312" s="5" t="s">
        <v>59</v>
      </c>
      <c r="BA312" s="5" t="s">
        <v>59</v>
      </c>
      <c r="BB312" s="5" t="s">
        <v>59</v>
      </c>
    </row>
    <row r="313" spans="1:54" x14ac:dyDescent="0.2">
      <c r="A313" s="3" t="s">
        <v>365</v>
      </c>
      <c r="B313" s="4">
        <v>4429501</v>
      </c>
      <c r="C313" s="5" t="s">
        <v>59</v>
      </c>
      <c r="D313" s="5" t="s">
        <v>59</v>
      </c>
      <c r="E313" s="5" t="s">
        <v>59</v>
      </c>
      <c r="F313" s="5" t="s">
        <v>59</v>
      </c>
      <c r="G313" s="5" t="s">
        <v>59</v>
      </c>
      <c r="H313" s="5" t="s">
        <v>59</v>
      </c>
      <c r="I313" s="5" t="s">
        <v>59</v>
      </c>
      <c r="J313" s="5" t="s">
        <v>59</v>
      </c>
      <c r="K313" s="5" t="s">
        <v>59</v>
      </c>
      <c r="L313" s="5" t="s">
        <v>59</v>
      </c>
      <c r="M313" s="5" t="s">
        <v>59</v>
      </c>
      <c r="N313" s="5" t="s">
        <v>59</v>
      </c>
      <c r="O313" s="5" t="s">
        <v>59</v>
      </c>
      <c r="P313" s="5" t="s">
        <v>59</v>
      </c>
      <c r="Q313" s="5" t="s">
        <v>59</v>
      </c>
      <c r="R313" s="5" t="s">
        <v>59</v>
      </c>
      <c r="S313" s="5" t="s">
        <v>59</v>
      </c>
      <c r="T313" s="5" t="s">
        <v>59</v>
      </c>
      <c r="U313" s="5" t="s">
        <v>59</v>
      </c>
      <c r="V313" s="5" t="s">
        <v>59</v>
      </c>
      <c r="W313" s="5" t="s">
        <v>59</v>
      </c>
      <c r="X313" s="5" t="s">
        <v>59</v>
      </c>
      <c r="Y313" s="5" t="s">
        <v>59</v>
      </c>
      <c r="Z313" s="5" t="s">
        <v>59</v>
      </c>
      <c r="AA313" s="5" t="s">
        <v>59</v>
      </c>
      <c r="AB313" s="5" t="s">
        <v>59</v>
      </c>
      <c r="AC313" s="5" t="s">
        <v>59</v>
      </c>
      <c r="AD313" s="5" t="s">
        <v>59</v>
      </c>
      <c r="AE313" s="5" t="s">
        <v>59</v>
      </c>
      <c r="AF313" s="5" t="s">
        <v>59</v>
      </c>
      <c r="AG313" s="5" t="s">
        <v>59</v>
      </c>
      <c r="AH313" s="5" t="s">
        <v>59</v>
      </c>
      <c r="AI313" s="5" t="s">
        <v>59</v>
      </c>
      <c r="AJ313" s="5" t="s">
        <v>59</v>
      </c>
      <c r="AK313" s="5" t="s">
        <v>59</v>
      </c>
      <c r="AL313" s="5" t="s">
        <v>59</v>
      </c>
      <c r="AM313" s="5" t="s">
        <v>59</v>
      </c>
      <c r="AN313" s="5" t="s">
        <v>59</v>
      </c>
      <c r="AO313" s="5" t="s">
        <v>59</v>
      </c>
      <c r="AP313" s="5" t="s">
        <v>59</v>
      </c>
      <c r="AQ313" s="5" t="s">
        <v>59</v>
      </c>
      <c r="AR313" s="5" t="s">
        <v>59</v>
      </c>
      <c r="AS313" s="5" t="s">
        <v>59</v>
      </c>
      <c r="AT313" s="5" t="s">
        <v>59</v>
      </c>
      <c r="AU313" s="5" t="s">
        <v>59</v>
      </c>
      <c r="AV313" s="5" t="s">
        <v>59</v>
      </c>
      <c r="AW313" s="5" t="s">
        <v>59</v>
      </c>
      <c r="AX313" s="5" t="s">
        <v>59</v>
      </c>
      <c r="AY313" s="5" t="s">
        <v>59</v>
      </c>
      <c r="AZ313" s="5" t="s">
        <v>59</v>
      </c>
      <c r="BA313" s="5" t="s">
        <v>59</v>
      </c>
      <c r="BB313" s="5" t="s">
        <v>59</v>
      </c>
    </row>
    <row r="314" spans="1:54" x14ac:dyDescent="0.2">
      <c r="A314" s="3" t="s">
        <v>366</v>
      </c>
      <c r="B314" s="4">
        <v>4180649</v>
      </c>
      <c r="C314" s="5" t="s">
        <v>59</v>
      </c>
      <c r="D314" s="5" t="s">
        <v>59</v>
      </c>
      <c r="E314" s="5" t="s">
        <v>59</v>
      </c>
      <c r="F314" s="5" t="s">
        <v>59</v>
      </c>
      <c r="G314" s="5" t="s">
        <v>59</v>
      </c>
      <c r="H314" s="5" t="s">
        <v>59</v>
      </c>
      <c r="I314" s="5" t="s">
        <v>59</v>
      </c>
      <c r="J314" s="5" t="s">
        <v>59</v>
      </c>
      <c r="K314" s="5" t="s">
        <v>59</v>
      </c>
      <c r="L314" s="5" t="s">
        <v>59</v>
      </c>
      <c r="M314" s="5" t="s">
        <v>59</v>
      </c>
      <c r="N314" s="5" t="s">
        <v>59</v>
      </c>
      <c r="O314" s="5" t="s">
        <v>59</v>
      </c>
      <c r="P314" s="5" t="s">
        <v>59</v>
      </c>
      <c r="Q314" s="5" t="s">
        <v>59</v>
      </c>
      <c r="R314" s="5" t="s">
        <v>59</v>
      </c>
      <c r="S314" s="5" t="s">
        <v>59</v>
      </c>
      <c r="T314" s="5" t="s">
        <v>59</v>
      </c>
      <c r="U314" s="5" t="s">
        <v>59</v>
      </c>
      <c r="V314" s="5" t="s">
        <v>59</v>
      </c>
      <c r="W314" s="5" t="s">
        <v>59</v>
      </c>
      <c r="X314" s="5" t="s">
        <v>59</v>
      </c>
      <c r="Y314" s="5" t="s">
        <v>59</v>
      </c>
      <c r="Z314" s="5" t="s">
        <v>59</v>
      </c>
      <c r="AA314" s="5" t="s">
        <v>59</v>
      </c>
      <c r="AB314" s="5" t="s">
        <v>59</v>
      </c>
      <c r="AC314" s="5" t="s">
        <v>59</v>
      </c>
      <c r="AD314" s="5" t="s">
        <v>59</v>
      </c>
      <c r="AE314" s="5" t="s">
        <v>59</v>
      </c>
      <c r="AF314" s="5" t="s">
        <v>59</v>
      </c>
      <c r="AG314" s="5" t="s">
        <v>59</v>
      </c>
      <c r="AH314" s="5" t="s">
        <v>59</v>
      </c>
      <c r="AI314" s="5" t="s">
        <v>59</v>
      </c>
      <c r="AJ314" s="5" t="s">
        <v>59</v>
      </c>
      <c r="AK314" s="5" t="s">
        <v>59</v>
      </c>
      <c r="AL314" s="5" t="s">
        <v>59</v>
      </c>
      <c r="AM314" s="5" t="s">
        <v>59</v>
      </c>
      <c r="AN314" s="5" t="s">
        <v>59</v>
      </c>
      <c r="AO314" s="5" t="s">
        <v>59</v>
      </c>
      <c r="AP314" s="5" t="s">
        <v>59</v>
      </c>
      <c r="AQ314" s="5" t="s">
        <v>59</v>
      </c>
      <c r="AR314" s="5" t="s">
        <v>59</v>
      </c>
      <c r="AS314" s="5" t="s">
        <v>59</v>
      </c>
      <c r="AT314" s="5" t="s">
        <v>59</v>
      </c>
      <c r="AU314" s="5" t="s">
        <v>59</v>
      </c>
      <c r="AV314" s="5" t="s">
        <v>59</v>
      </c>
      <c r="AW314" s="5" t="s">
        <v>59</v>
      </c>
      <c r="AX314" s="5" t="s">
        <v>59</v>
      </c>
      <c r="AY314" s="5" t="s">
        <v>59</v>
      </c>
      <c r="AZ314" s="5" t="s">
        <v>59</v>
      </c>
      <c r="BA314" s="5" t="s">
        <v>59</v>
      </c>
      <c r="BB314" s="5" t="s">
        <v>59</v>
      </c>
    </row>
    <row r="315" spans="1:54" x14ac:dyDescent="0.2">
      <c r="A315" s="3" t="s">
        <v>367</v>
      </c>
      <c r="B315" s="4">
        <v>4251141</v>
      </c>
      <c r="C315" s="5" t="s">
        <v>59</v>
      </c>
      <c r="D315" s="5" t="s">
        <v>59</v>
      </c>
      <c r="E315" s="5" t="s">
        <v>59</v>
      </c>
      <c r="F315" s="5" t="s">
        <v>59</v>
      </c>
      <c r="G315" s="5" t="s">
        <v>59</v>
      </c>
      <c r="H315" s="5" t="s">
        <v>59</v>
      </c>
      <c r="I315" s="5" t="s">
        <v>59</v>
      </c>
      <c r="J315" s="5" t="s">
        <v>59</v>
      </c>
      <c r="K315" s="5" t="s">
        <v>59</v>
      </c>
      <c r="L315" s="5" t="s">
        <v>59</v>
      </c>
      <c r="M315" s="5" t="s">
        <v>59</v>
      </c>
      <c r="N315" s="5" t="s">
        <v>59</v>
      </c>
      <c r="O315" s="5" t="s">
        <v>59</v>
      </c>
      <c r="P315" s="5" t="s">
        <v>59</v>
      </c>
      <c r="Q315" s="5" t="s">
        <v>59</v>
      </c>
      <c r="R315" s="5" t="s">
        <v>59</v>
      </c>
      <c r="S315" s="5" t="s">
        <v>59</v>
      </c>
      <c r="T315" s="5" t="s">
        <v>59</v>
      </c>
      <c r="U315" s="5" t="s">
        <v>59</v>
      </c>
      <c r="V315" s="5" t="s">
        <v>59</v>
      </c>
      <c r="W315" s="5" t="s">
        <v>59</v>
      </c>
      <c r="X315" s="5" t="s">
        <v>59</v>
      </c>
      <c r="Y315" s="5" t="s">
        <v>59</v>
      </c>
      <c r="Z315" s="5" t="s">
        <v>59</v>
      </c>
      <c r="AA315" s="5" t="s">
        <v>59</v>
      </c>
      <c r="AB315" s="5" t="s">
        <v>59</v>
      </c>
      <c r="AC315" s="5" t="s">
        <v>59</v>
      </c>
      <c r="AD315" s="5" t="s">
        <v>59</v>
      </c>
      <c r="AE315" s="5" t="s">
        <v>59</v>
      </c>
      <c r="AF315" s="5" t="s">
        <v>59</v>
      </c>
      <c r="AG315" s="5" t="s">
        <v>59</v>
      </c>
      <c r="AH315" s="5" t="s">
        <v>59</v>
      </c>
      <c r="AI315" s="5" t="s">
        <v>59</v>
      </c>
      <c r="AJ315" s="5" t="s">
        <v>59</v>
      </c>
      <c r="AK315" s="5" t="s">
        <v>59</v>
      </c>
      <c r="AL315" s="5" t="s">
        <v>59</v>
      </c>
      <c r="AM315" s="5" t="s">
        <v>59</v>
      </c>
      <c r="AN315" s="5" t="s">
        <v>59</v>
      </c>
      <c r="AO315" s="5" t="s">
        <v>59</v>
      </c>
      <c r="AP315" s="5" t="s">
        <v>59</v>
      </c>
      <c r="AQ315" s="5" t="s">
        <v>59</v>
      </c>
      <c r="AR315" s="5" t="s">
        <v>59</v>
      </c>
      <c r="AS315" s="5" t="s">
        <v>59</v>
      </c>
      <c r="AT315" s="5" t="s">
        <v>59</v>
      </c>
      <c r="AU315" s="5" t="s">
        <v>59</v>
      </c>
      <c r="AV315" s="5" t="s">
        <v>59</v>
      </c>
      <c r="AW315" s="5" t="s">
        <v>59</v>
      </c>
      <c r="AX315" s="5" t="s">
        <v>59</v>
      </c>
      <c r="AY315" s="5" t="s">
        <v>59</v>
      </c>
      <c r="AZ315" s="5" t="s">
        <v>59</v>
      </c>
      <c r="BA315" s="5" t="s">
        <v>59</v>
      </c>
      <c r="BB315" s="5" t="s">
        <v>59</v>
      </c>
    </row>
    <row r="316" spans="1:54" x14ac:dyDescent="0.2">
      <c r="A316" s="3" t="s">
        <v>368</v>
      </c>
      <c r="B316" s="4">
        <v>4261043</v>
      </c>
      <c r="C316" s="5" t="s">
        <v>59</v>
      </c>
      <c r="D316" s="5" t="s">
        <v>59</v>
      </c>
      <c r="E316" s="5" t="s">
        <v>59</v>
      </c>
      <c r="F316" s="5" t="s">
        <v>59</v>
      </c>
      <c r="G316" s="5" t="s">
        <v>59</v>
      </c>
      <c r="H316" s="5" t="s">
        <v>59</v>
      </c>
      <c r="I316" s="5" t="s">
        <v>59</v>
      </c>
      <c r="J316" s="5" t="s">
        <v>59</v>
      </c>
      <c r="K316" s="5" t="s">
        <v>59</v>
      </c>
      <c r="L316" s="5" t="s">
        <v>59</v>
      </c>
      <c r="M316" s="5" t="s">
        <v>59</v>
      </c>
      <c r="N316" s="5" t="s">
        <v>59</v>
      </c>
      <c r="O316" s="5" t="s">
        <v>59</v>
      </c>
      <c r="P316" s="5" t="s">
        <v>59</v>
      </c>
      <c r="Q316" s="5" t="s">
        <v>59</v>
      </c>
      <c r="R316" s="5" t="s">
        <v>59</v>
      </c>
      <c r="S316" s="5" t="s">
        <v>59</v>
      </c>
      <c r="T316" s="5" t="s">
        <v>59</v>
      </c>
      <c r="U316" s="5" t="s">
        <v>59</v>
      </c>
      <c r="V316" s="5" t="s">
        <v>59</v>
      </c>
      <c r="W316" s="5" t="s">
        <v>59</v>
      </c>
      <c r="X316" s="5" t="s">
        <v>59</v>
      </c>
      <c r="Y316" s="5" t="s">
        <v>59</v>
      </c>
      <c r="Z316" s="5" t="s">
        <v>59</v>
      </c>
      <c r="AA316" s="5" t="s">
        <v>59</v>
      </c>
      <c r="AB316" s="5" t="s">
        <v>59</v>
      </c>
      <c r="AC316" s="5" t="s">
        <v>59</v>
      </c>
      <c r="AD316" s="5" t="s">
        <v>59</v>
      </c>
      <c r="AE316" s="5" t="s">
        <v>59</v>
      </c>
      <c r="AF316" s="5" t="s">
        <v>59</v>
      </c>
      <c r="AG316" s="5" t="s">
        <v>59</v>
      </c>
      <c r="AH316" s="5" t="s">
        <v>59</v>
      </c>
      <c r="AI316" s="5" t="s">
        <v>59</v>
      </c>
      <c r="AJ316" s="5" t="s">
        <v>59</v>
      </c>
      <c r="AK316" s="5" t="s">
        <v>59</v>
      </c>
      <c r="AL316" s="5" t="s">
        <v>59</v>
      </c>
      <c r="AM316" s="5" t="s">
        <v>59</v>
      </c>
      <c r="AN316" s="5" t="s">
        <v>59</v>
      </c>
      <c r="AO316" s="5" t="s">
        <v>59</v>
      </c>
      <c r="AP316" s="5" t="s">
        <v>59</v>
      </c>
      <c r="AQ316" s="5" t="s">
        <v>59</v>
      </c>
      <c r="AR316" s="5" t="s">
        <v>59</v>
      </c>
      <c r="AS316" s="5" t="s">
        <v>59</v>
      </c>
      <c r="AT316" s="5" t="s">
        <v>59</v>
      </c>
      <c r="AU316" s="5" t="s">
        <v>59</v>
      </c>
      <c r="AV316" s="5" t="s">
        <v>59</v>
      </c>
      <c r="AW316" s="5" t="s">
        <v>59</v>
      </c>
      <c r="AX316" s="5" t="s">
        <v>59</v>
      </c>
      <c r="AY316" s="5" t="s">
        <v>59</v>
      </c>
      <c r="AZ316" s="5" t="s">
        <v>59</v>
      </c>
      <c r="BA316" s="5" t="s">
        <v>59</v>
      </c>
      <c r="BB316" s="5" t="s">
        <v>59</v>
      </c>
    </row>
    <row r="317" spans="1:54" x14ac:dyDescent="0.2">
      <c r="A317" s="3" t="s">
        <v>369</v>
      </c>
      <c r="B317" s="4">
        <v>4338543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5" t="s">
        <v>59</v>
      </c>
      <c r="AD317" s="5" t="s">
        <v>59</v>
      </c>
      <c r="AE317" s="5" t="s">
        <v>59</v>
      </c>
      <c r="AF317" s="5" t="s">
        <v>59</v>
      </c>
      <c r="AG317" s="5" t="s">
        <v>59</v>
      </c>
      <c r="AH317" s="5" t="s">
        <v>59</v>
      </c>
      <c r="AI317" s="5" t="s">
        <v>59</v>
      </c>
      <c r="AJ317" s="5" t="s">
        <v>59</v>
      </c>
      <c r="AK317" s="5" t="s">
        <v>59</v>
      </c>
      <c r="AL317" s="5" t="s">
        <v>59</v>
      </c>
      <c r="AM317" s="5" t="s">
        <v>59</v>
      </c>
      <c r="AN317" s="5" t="s">
        <v>59</v>
      </c>
      <c r="AO317" s="5" t="s">
        <v>59</v>
      </c>
      <c r="AP317" s="5" t="s">
        <v>59</v>
      </c>
      <c r="AQ317" s="5" t="s">
        <v>59</v>
      </c>
      <c r="AR317" s="5" t="s">
        <v>59</v>
      </c>
      <c r="AS317" s="5" t="s">
        <v>59</v>
      </c>
      <c r="AT317" s="5" t="s">
        <v>59</v>
      </c>
      <c r="AU317" s="5" t="s">
        <v>59</v>
      </c>
      <c r="AV317" s="5" t="s">
        <v>59</v>
      </c>
      <c r="AW317" s="5" t="s">
        <v>59</v>
      </c>
      <c r="AX317" s="5" t="s">
        <v>59</v>
      </c>
      <c r="AY317" s="5" t="s">
        <v>59</v>
      </c>
      <c r="AZ317" s="5" t="s">
        <v>59</v>
      </c>
      <c r="BA317" s="5" t="s">
        <v>59</v>
      </c>
      <c r="BB317" s="5" t="s">
        <v>59</v>
      </c>
    </row>
    <row r="318" spans="1:54" x14ac:dyDescent="0.2">
      <c r="A318" s="3" t="s">
        <v>370</v>
      </c>
      <c r="B318" s="4">
        <v>29248118</v>
      </c>
      <c r="C318" s="5" t="s">
        <v>59</v>
      </c>
      <c r="D318" s="5" t="s">
        <v>59</v>
      </c>
      <c r="E318" s="5" t="s">
        <v>59</v>
      </c>
      <c r="F318" s="5" t="s">
        <v>59</v>
      </c>
      <c r="G318" s="5" t="s">
        <v>59</v>
      </c>
      <c r="H318" s="5" t="s">
        <v>59</v>
      </c>
      <c r="I318" s="5" t="s">
        <v>59</v>
      </c>
      <c r="J318" s="5" t="s">
        <v>59</v>
      </c>
      <c r="K318" s="5" t="s">
        <v>59</v>
      </c>
      <c r="L318" s="5" t="s">
        <v>59</v>
      </c>
      <c r="M318" s="5" t="s">
        <v>59</v>
      </c>
      <c r="N318" s="5" t="s">
        <v>59</v>
      </c>
      <c r="O318" s="5" t="s">
        <v>59</v>
      </c>
      <c r="P318" s="5" t="s">
        <v>59</v>
      </c>
      <c r="Q318" s="5" t="s">
        <v>59</v>
      </c>
      <c r="R318" s="5" t="s">
        <v>59</v>
      </c>
      <c r="S318" s="5" t="s">
        <v>59</v>
      </c>
      <c r="T318" s="5" t="s">
        <v>59</v>
      </c>
      <c r="U318" s="5" t="s">
        <v>59</v>
      </c>
      <c r="V318" s="5" t="s">
        <v>59</v>
      </c>
      <c r="W318" s="5" t="s">
        <v>59</v>
      </c>
      <c r="X318" s="5" t="s">
        <v>59</v>
      </c>
      <c r="Y318" s="5" t="s">
        <v>59</v>
      </c>
      <c r="Z318" s="5" t="s">
        <v>59</v>
      </c>
      <c r="AA318" s="5" t="s">
        <v>59</v>
      </c>
      <c r="AB318" s="5" t="s">
        <v>59</v>
      </c>
      <c r="AC318" s="5" t="s">
        <v>59</v>
      </c>
      <c r="AD318" s="5" t="s">
        <v>59</v>
      </c>
      <c r="AE318" s="5" t="s">
        <v>59</v>
      </c>
      <c r="AF318" s="5" t="s">
        <v>59</v>
      </c>
      <c r="AG318" s="5" t="s">
        <v>59</v>
      </c>
      <c r="AH318" s="5" t="s">
        <v>59</v>
      </c>
      <c r="AI318" s="5" t="s">
        <v>59</v>
      </c>
      <c r="AJ318" s="5" t="s">
        <v>59</v>
      </c>
      <c r="AK318" s="5" t="s">
        <v>59</v>
      </c>
      <c r="AL318" s="5" t="s">
        <v>59</v>
      </c>
      <c r="AM318" s="5" t="s">
        <v>59</v>
      </c>
      <c r="AN318" s="5" t="s">
        <v>59</v>
      </c>
      <c r="AO318" s="5" t="s">
        <v>59</v>
      </c>
      <c r="AP318" s="5" t="s">
        <v>59</v>
      </c>
      <c r="AQ318" s="5" t="s">
        <v>59</v>
      </c>
      <c r="AR318" s="5" t="s">
        <v>59</v>
      </c>
      <c r="AS318" s="5" t="s">
        <v>59</v>
      </c>
      <c r="AT318" s="5" t="s">
        <v>59</v>
      </c>
      <c r="AU318" s="5" t="s">
        <v>59</v>
      </c>
      <c r="AV318" s="5" t="s">
        <v>59</v>
      </c>
      <c r="AW318" s="5" t="s">
        <v>59</v>
      </c>
      <c r="AX318" s="5" t="s">
        <v>59</v>
      </c>
      <c r="AY318" s="5" t="s">
        <v>59</v>
      </c>
      <c r="AZ318" s="5" t="s">
        <v>59</v>
      </c>
      <c r="BA318" s="5" t="s">
        <v>59</v>
      </c>
      <c r="BB318" s="5" t="s">
        <v>59</v>
      </c>
    </row>
    <row r="319" spans="1:54" x14ac:dyDescent="0.2">
      <c r="A319" s="3" t="s">
        <v>371</v>
      </c>
      <c r="B319" s="4">
        <v>4334703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5" t="s">
        <v>59</v>
      </c>
      <c r="Q319" s="5" t="s">
        <v>59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5" t="s">
        <v>59</v>
      </c>
      <c r="AD319" s="5" t="s">
        <v>59</v>
      </c>
      <c r="AE319" s="5" t="s">
        <v>59</v>
      </c>
      <c r="AF319" s="5" t="s">
        <v>59</v>
      </c>
      <c r="AG319" s="5" t="s">
        <v>59</v>
      </c>
      <c r="AH319" s="5" t="s">
        <v>59</v>
      </c>
      <c r="AI319" s="5" t="s">
        <v>59</v>
      </c>
      <c r="AJ319" s="5" t="s">
        <v>59</v>
      </c>
      <c r="AK319" s="5" t="s">
        <v>59</v>
      </c>
      <c r="AL319" s="5" t="s">
        <v>59</v>
      </c>
      <c r="AM319" s="5" t="s">
        <v>59</v>
      </c>
      <c r="AN319" s="5" t="s">
        <v>59</v>
      </c>
      <c r="AO319" s="5" t="s">
        <v>59</v>
      </c>
      <c r="AP319" s="5" t="s">
        <v>59</v>
      </c>
      <c r="AQ319" s="5" t="s">
        <v>59</v>
      </c>
      <c r="AR319" s="5" t="s">
        <v>59</v>
      </c>
      <c r="AS319" s="5" t="s">
        <v>59</v>
      </c>
      <c r="AT319" s="5" t="s">
        <v>59</v>
      </c>
      <c r="AU319" s="5" t="s">
        <v>59</v>
      </c>
      <c r="AV319" s="5" t="s">
        <v>59</v>
      </c>
      <c r="AW319" s="5" t="s">
        <v>59</v>
      </c>
      <c r="AX319" s="5" t="s">
        <v>59</v>
      </c>
      <c r="AY319" s="5" t="s">
        <v>59</v>
      </c>
      <c r="AZ319" s="5" t="s">
        <v>59</v>
      </c>
      <c r="BA319" s="5" t="s">
        <v>59</v>
      </c>
      <c r="BB319" s="5" t="s">
        <v>59</v>
      </c>
    </row>
    <row r="320" spans="1:54" x14ac:dyDescent="0.2">
      <c r="A320" s="3" t="s">
        <v>372</v>
      </c>
      <c r="B320" s="4">
        <v>4383309</v>
      </c>
      <c r="C320" s="6">
        <v>90.477002883336496</v>
      </c>
      <c r="D320" s="5" t="s">
        <v>59</v>
      </c>
      <c r="E320" s="5" t="s">
        <v>59</v>
      </c>
      <c r="F320" s="5" t="s">
        <v>59</v>
      </c>
      <c r="G320" s="6">
        <v>89.719786384844994</v>
      </c>
      <c r="H320" s="5" t="s">
        <v>59</v>
      </c>
      <c r="I320" s="5" t="s">
        <v>59</v>
      </c>
      <c r="J320" s="5" t="s">
        <v>59</v>
      </c>
      <c r="K320" s="6">
        <v>91.281178118694001</v>
      </c>
      <c r="L320" s="5" t="s">
        <v>59</v>
      </c>
      <c r="M320" s="5" t="s">
        <v>59</v>
      </c>
      <c r="N320" s="5" t="s">
        <v>59</v>
      </c>
      <c r="O320" s="5" t="s">
        <v>59</v>
      </c>
      <c r="P320" s="5" t="s">
        <v>59</v>
      </c>
      <c r="Q320" s="5" t="s">
        <v>59</v>
      </c>
      <c r="R320" s="5" t="s">
        <v>59</v>
      </c>
      <c r="S320" s="5" t="s">
        <v>59</v>
      </c>
      <c r="T320" s="5" t="s">
        <v>59</v>
      </c>
      <c r="U320" s="5" t="s">
        <v>59</v>
      </c>
      <c r="V320" s="5" t="s">
        <v>59</v>
      </c>
      <c r="W320" s="5" t="s">
        <v>59</v>
      </c>
      <c r="X320" s="5" t="s">
        <v>59</v>
      </c>
      <c r="Y320" s="5" t="s">
        <v>59</v>
      </c>
      <c r="Z320" s="5" t="s">
        <v>59</v>
      </c>
      <c r="AA320" s="5" t="s">
        <v>59</v>
      </c>
      <c r="AB320" s="5" t="s">
        <v>59</v>
      </c>
      <c r="AC320" s="5" t="s">
        <v>59</v>
      </c>
      <c r="AD320" s="5" t="s">
        <v>59</v>
      </c>
      <c r="AE320" s="5" t="s">
        <v>59</v>
      </c>
      <c r="AF320" s="5" t="s">
        <v>59</v>
      </c>
      <c r="AG320" s="5" t="s">
        <v>59</v>
      </c>
      <c r="AH320" s="5" t="s">
        <v>59</v>
      </c>
      <c r="AI320" s="5" t="s">
        <v>59</v>
      </c>
      <c r="AJ320" s="5" t="s">
        <v>59</v>
      </c>
      <c r="AK320" s="5" t="s">
        <v>59</v>
      </c>
      <c r="AL320" s="5" t="s">
        <v>59</v>
      </c>
      <c r="AM320" s="5" t="s">
        <v>59</v>
      </c>
      <c r="AN320" s="5" t="s">
        <v>59</v>
      </c>
      <c r="AO320" s="5" t="s">
        <v>59</v>
      </c>
      <c r="AP320" s="5" t="s">
        <v>59</v>
      </c>
      <c r="AQ320" s="5" t="s">
        <v>59</v>
      </c>
      <c r="AR320" s="5" t="s">
        <v>59</v>
      </c>
      <c r="AS320" s="5" t="s">
        <v>59</v>
      </c>
      <c r="AT320" s="5" t="s">
        <v>59</v>
      </c>
      <c r="AU320" s="5" t="s">
        <v>59</v>
      </c>
      <c r="AV320" s="5" t="s">
        <v>59</v>
      </c>
      <c r="AW320" s="5" t="s">
        <v>59</v>
      </c>
      <c r="AX320" s="5" t="s">
        <v>59</v>
      </c>
      <c r="AY320" s="5" t="s">
        <v>59</v>
      </c>
      <c r="AZ320" s="5" t="s">
        <v>59</v>
      </c>
      <c r="BA320" s="5" t="s">
        <v>59</v>
      </c>
      <c r="BB320" s="5" t="s">
        <v>59</v>
      </c>
    </row>
    <row r="321" spans="1:54" x14ac:dyDescent="0.2">
      <c r="A321" s="3" t="s">
        <v>373</v>
      </c>
      <c r="B321" s="4">
        <v>4265649</v>
      </c>
      <c r="C321" s="5" t="s">
        <v>59</v>
      </c>
      <c r="D321" s="5" t="s">
        <v>59</v>
      </c>
      <c r="E321" s="5" t="s">
        <v>59</v>
      </c>
      <c r="F321" s="5" t="s">
        <v>59</v>
      </c>
      <c r="G321" s="5" t="s">
        <v>59</v>
      </c>
      <c r="H321" s="5" t="s">
        <v>59</v>
      </c>
      <c r="I321" s="5" t="s">
        <v>59</v>
      </c>
      <c r="J321" s="5" t="s">
        <v>59</v>
      </c>
      <c r="K321" s="5" t="s">
        <v>59</v>
      </c>
      <c r="L321" s="5" t="s">
        <v>59</v>
      </c>
      <c r="M321" s="5" t="s">
        <v>59</v>
      </c>
      <c r="N321" s="5" t="s">
        <v>59</v>
      </c>
      <c r="O321" s="5" t="s">
        <v>59</v>
      </c>
      <c r="P321" s="5" t="s">
        <v>59</v>
      </c>
      <c r="Q321" s="5" t="s">
        <v>59</v>
      </c>
      <c r="R321" s="5" t="s">
        <v>59</v>
      </c>
      <c r="S321" s="5" t="s">
        <v>59</v>
      </c>
      <c r="T321" s="5" t="s">
        <v>59</v>
      </c>
      <c r="U321" s="5" t="s">
        <v>59</v>
      </c>
      <c r="V321" s="5" t="s">
        <v>59</v>
      </c>
      <c r="W321" s="5" t="s">
        <v>59</v>
      </c>
      <c r="X321" s="5" t="s">
        <v>59</v>
      </c>
      <c r="Y321" s="5" t="s">
        <v>59</v>
      </c>
      <c r="Z321" s="5" t="s">
        <v>59</v>
      </c>
      <c r="AA321" s="5" t="s">
        <v>59</v>
      </c>
      <c r="AB321" s="5" t="s">
        <v>59</v>
      </c>
      <c r="AC321" s="5" t="s">
        <v>59</v>
      </c>
      <c r="AD321" s="5" t="s">
        <v>59</v>
      </c>
      <c r="AE321" s="5" t="s">
        <v>59</v>
      </c>
      <c r="AF321" s="5" t="s">
        <v>59</v>
      </c>
      <c r="AG321" s="5" t="s">
        <v>59</v>
      </c>
      <c r="AH321" s="5" t="s">
        <v>59</v>
      </c>
      <c r="AI321" s="5" t="s">
        <v>59</v>
      </c>
      <c r="AJ321" s="5" t="s">
        <v>59</v>
      </c>
      <c r="AK321" s="5" t="s">
        <v>59</v>
      </c>
      <c r="AL321" s="5" t="s">
        <v>59</v>
      </c>
      <c r="AM321" s="5" t="s">
        <v>59</v>
      </c>
      <c r="AN321" s="5" t="s">
        <v>59</v>
      </c>
      <c r="AO321" s="5" t="s">
        <v>59</v>
      </c>
      <c r="AP321" s="5" t="s">
        <v>59</v>
      </c>
      <c r="AQ321" s="5" t="s">
        <v>59</v>
      </c>
      <c r="AR321" s="5" t="s">
        <v>59</v>
      </c>
      <c r="AS321" s="5" t="s">
        <v>59</v>
      </c>
      <c r="AT321" s="5" t="s">
        <v>59</v>
      </c>
      <c r="AU321" s="5" t="s">
        <v>59</v>
      </c>
      <c r="AV321" s="5" t="s">
        <v>59</v>
      </c>
      <c r="AW321" s="5" t="s">
        <v>59</v>
      </c>
      <c r="AX321" s="5" t="s">
        <v>59</v>
      </c>
      <c r="AY321" s="5" t="s">
        <v>59</v>
      </c>
      <c r="AZ321" s="5" t="s">
        <v>59</v>
      </c>
      <c r="BA321" s="5" t="s">
        <v>59</v>
      </c>
      <c r="BB321" s="5" t="s">
        <v>59</v>
      </c>
    </row>
    <row r="322" spans="1:54" x14ac:dyDescent="0.2">
      <c r="A322" s="3" t="s">
        <v>374</v>
      </c>
      <c r="B322" s="4">
        <v>4307406</v>
      </c>
      <c r="C322" s="5" t="s">
        <v>59</v>
      </c>
      <c r="D322" s="5" t="s">
        <v>59</v>
      </c>
      <c r="E322" s="5" t="s">
        <v>59</v>
      </c>
      <c r="F322" s="5" t="s">
        <v>59</v>
      </c>
      <c r="G322" s="5" t="s">
        <v>59</v>
      </c>
      <c r="H322" s="5" t="s">
        <v>59</v>
      </c>
      <c r="I322" s="5" t="s">
        <v>59</v>
      </c>
      <c r="J322" s="5" t="s">
        <v>59</v>
      </c>
      <c r="K322" s="5" t="s">
        <v>59</v>
      </c>
      <c r="L322" s="5" t="s">
        <v>59</v>
      </c>
      <c r="M322" s="5" t="s">
        <v>59</v>
      </c>
      <c r="N322" s="5" t="s">
        <v>59</v>
      </c>
      <c r="O322" s="5" t="s">
        <v>59</v>
      </c>
      <c r="P322" s="5" t="s">
        <v>59</v>
      </c>
      <c r="Q322" s="5" t="s">
        <v>59</v>
      </c>
      <c r="R322" s="5" t="s">
        <v>59</v>
      </c>
      <c r="S322" s="5" t="s">
        <v>59</v>
      </c>
      <c r="T322" s="5" t="s">
        <v>59</v>
      </c>
      <c r="U322" s="5" t="s">
        <v>59</v>
      </c>
      <c r="V322" s="5" t="s">
        <v>59</v>
      </c>
      <c r="W322" s="5" t="s">
        <v>59</v>
      </c>
      <c r="X322" s="5" t="s">
        <v>59</v>
      </c>
      <c r="Y322" s="5" t="s">
        <v>59</v>
      </c>
      <c r="Z322" s="5" t="s">
        <v>59</v>
      </c>
      <c r="AA322" s="5" t="s">
        <v>59</v>
      </c>
      <c r="AB322" s="5" t="s">
        <v>59</v>
      </c>
      <c r="AC322" s="5" t="s">
        <v>59</v>
      </c>
      <c r="AD322" s="5" t="s">
        <v>59</v>
      </c>
      <c r="AE322" s="5" t="s">
        <v>59</v>
      </c>
      <c r="AF322" s="5" t="s">
        <v>59</v>
      </c>
      <c r="AG322" s="5" t="s">
        <v>59</v>
      </c>
      <c r="AH322" s="5" t="s">
        <v>59</v>
      </c>
      <c r="AI322" s="5" t="s">
        <v>59</v>
      </c>
      <c r="AJ322" s="5" t="s">
        <v>59</v>
      </c>
      <c r="AK322" s="5" t="s">
        <v>59</v>
      </c>
      <c r="AL322" s="5" t="s">
        <v>59</v>
      </c>
      <c r="AM322" s="5" t="s">
        <v>59</v>
      </c>
      <c r="AN322" s="5" t="s">
        <v>59</v>
      </c>
      <c r="AO322" s="5" t="s">
        <v>59</v>
      </c>
      <c r="AP322" s="5" t="s">
        <v>59</v>
      </c>
      <c r="AQ322" s="5" t="s">
        <v>59</v>
      </c>
      <c r="AR322" s="5" t="s">
        <v>59</v>
      </c>
      <c r="AS322" s="5" t="s">
        <v>59</v>
      </c>
      <c r="AT322" s="5" t="s">
        <v>59</v>
      </c>
      <c r="AU322" s="5" t="s">
        <v>59</v>
      </c>
      <c r="AV322" s="5" t="s">
        <v>59</v>
      </c>
      <c r="AW322" s="5" t="s">
        <v>59</v>
      </c>
      <c r="AX322" s="5" t="s">
        <v>59</v>
      </c>
      <c r="AY322" s="5" t="s">
        <v>59</v>
      </c>
      <c r="AZ322" s="5" t="s">
        <v>59</v>
      </c>
      <c r="BA322" s="5" t="s">
        <v>59</v>
      </c>
      <c r="BB322" s="5" t="s">
        <v>59</v>
      </c>
    </row>
    <row r="323" spans="1:54" x14ac:dyDescent="0.2">
      <c r="A323" s="3" t="s">
        <v>375</v>
      </c>
      <c r="B323" s="4">
        <v>4289238</v>
      </c>
      <c r="C323" s="5" t="s">
        <v>59</v>
      </c>
      <c r="D323" s="5" t="s">
        <v>59</v>
      </c>
      <c r="E323" s="5" t="s">
        <v>59</v>
      </c>
      <c r="F323" s="5" t="s">
        <v>59</v>
      </c>
      <c r="G323" s="5" t="s">
        <v>59</v>
      </c>
      <c r="H323" s="5" t="s">
        <v>59</v>
      </c>
      <c r="I323" s="5" t="s">
        <v>59</v>
      </c>
      <c r="J323" s="5" t="s">
        <v>59</v>
      </c>
      <c r="K323" s="5" t="s">
        <v>59</v>
      </c>
      <c r="L323" s="5" t="s">
        <v>59</v>
      </c>
      <c r="M323" s="5" t="s">
        <v>59</v>
      </c>
      <c r="N323" s="5" t="s">
        <v>59</v>
      </c>
      <c r="O323" s="5" t="s">
        <v>59</v>
      </c>
      <c r="P323" s="5" t="s">
        <v>59</v>
      </c>
      <c r="Q323" s="5" t="s">
        <v>59</v>
      </c>
      <c r="R323" s="5" t="s">
        <v>59</v>
      </c>
      <c r="S323" s="5" t="s">
        <v>59</v>
      </c>
      <c r="T323" s="5" t="s">
        <v>59</v>
      </c>
      <c r="U323" s="5" t="s">
        <v>59</v>
      </c>
      <c r="V323" s="5" t="s">
        <v>59</v>
      </c>
      <c r="W323" s="5" t="s">
        <v>59</v>
      </c>
      <c r="X323" s="5" t="s">
        <v>59</v>
      </c>
      <c r="Y323" s="5" t="s">
        <v>59</v>
      </c>
      <c r="Z323" s="5" t="s">
        <v>59</v>
      </c>
      <c r="AA323" s="5" t="s">
        <v>59</v>
      </c>
      <c r="AB323" s="5" t="s">
        <v>59</v>
      </c>
      <c r="AC323" s="5" t="s">
        <v>59</v>
      </c>
      <c r="AD323" s="5" t="s">
        <v>59</v>
      </c>
      <c r="AE323" s="5" t="s">
        <v>59</v>
      </c>
      <c r="AF323" s="5" t="s">
        <v>59</v>
      </c>
      <c r="AG323" s="5" t="s">
        <v>59</v>
      </c>
      <c r="AH323" s="5" t="s">
        <v>59</v>
      </c>
      <c r="AI323" s="5" t="s">
        <v>59</v>
      </c>
      <c r="AJ323" s="5" t="s">
        <v>59</v>
      </c>
      <c r="AK323" s="5" t="s">
        <v>59</v>
      </c>
      <c r="AL323" s="5" t="s">
        <v>59</v>
      </c>
      <c r="AM323" s="5" t="s">
        <v>59</v>
      </c>
      <c r="AN323" s="5" t="s">
        <v>59</v>
      </c>
      <c r="AO323" s="5" t="s">
        <v>59</v>
      </c>
      <c r="AP323" s="5" t="s">
        <v>59</v>
      </c>
      <c r="AQ323" s="5" t="s">
        <v>59</v>
      </c>
      <c r="AR323" s="5" t="s">
        <v>59</v>
      </c>
      <c r="AS323" s="5" t="s">
        <v>59</v>
      </c>
      <c r="AT323" s="5" t="s">
        <v>59</v>
      </c>
      <c r="AU323" s="5" t="s">
        <v>59</v>
      </c>
      <c r="AV323" s="5" t="s">
        <v>59</v>
      </c>
      <c r="AW323" s="5" t="s">
        <v>59</v>
      </c>
      <c r="AX323" s="5" t="s">
        <v>59</v>
      </c>
      <c r="AY323" s="5" t="s">
        <v>59</v>
      </c>
      <c r="AZ323" s="5" t="s">
        <v>59</v>
      </c>
      <c r="BA323" s="5" t="s">
        <v>59</v>
      </c>
      <c r="BB323" s="5" t="s">
        <v>59</v>
      </c>
    </row>
    <row r="324" spans="1:54" x14ac:dyDescent="0.2">
      <c r="A324" s="3" t="s">
        <v>376</v>
      </c>
      <c r="B324" s="4">
        <v>4434080</v>
      </c>
      <c r="C324" s="5" t="s">
        <v>59</v>
      </c>
      <c r="D324" s="5" t="s">
        <v>59</v>
      </c>
      <c r="E324" s="5" t="s">
        <v>59</v>
      </c>
      <c r="F324" s="5" t="s">
        <v>59</v>
      </c>
      <c r="G324" s="5" t="s">
        <v>59</v>
      </c>
      <c r="H324" s="5" t="s">
        <v>59</v>
      </c>
      <c r="I324" s="5" t="s">
        <v>59</v>
      </c>
      <c r="J324" s="5" t="s">
        <v>59</v>
      </c>
      <c r="K324" s="5" t="s">
        <v>59</v>
      </c>
      <c r="L324" s="5" t="s">
        <v>59</v>
      </c>
      <c r="M324" s="5" t="s">
        <v>59</v>
      </c>
      <c r="N324" s="5" t="s">
        <v>59</v>
      </c>
      <c r="O324" s="5" t="s">
        <v>59</v>
      </c>
      <c r="P324" s="5" t="s">
        <v>59</v>
      </c>
      <c r="Q324" s="5" t="s">
        <v>59</v>
      </c>
      <c r="R324" s="5" t="s">
        <v>59</v>
      </c>
      <c r="S324" s="5" t="s">
        <v>59</v>
      </c>
      <c r="T324" s="5" t="s">
        <v>59</v>
      </c>
      <c r="U324" s="5" t="s">
        <v>59</v>
      </c>
      <c r="V324" s="5" t="s">
        <v>59</v>
      </c>
      <c r="W324" s="5" t="s">
        <v>59</v>
      </c>
      <c r="X324" s="5" t="s">
        <v>59</v>
      </c>
      <c r="Y324" s="5" t="s">
        <v>59</v>
      </c>
      <c r="Z324" s="5" t="s">
        <v>59</v>
      </c>
      <c r="AA324" s="5" t="s">
        <v>59</v>
      </c>
      <c r="AB324" s="5" t="s">
        <v>59</v>
      </c>
      <c r="AC324" s="5" t="s">
        <v>59</v>
      </c>
      <c r="AD324" s="5" t="s">
        <v>59</v>
      </c>
      <c r="AE324" s="5" t="s">
        <v>59</v>
      </c>
      <c r="AF324" s="5" t="s">
        <v>59</v>
      </c>
      <c r="AG324" s="5" t="s">
        <v>59</v>
      </c>
      <c r="AH324" s="5" t="s">
        <v>59</v>
      </c>
      <c r="AI324" s="5" t="s">
        <v>59</v>
      </c>
      <c r="AJ324" s="5" t="s">
        <v>59</v>
      </c>
      <c r="AK324" s="5" t="s">
        <v>59</v>
      </c>
      <c r="AL324" s="5" t="s">
        <v>59</v>
      </c>
      <c r="AM324" s="5" t="s">
        <v>59</v>
      </c>
      <c r="AN324" s="5" t="s">
        <v>59</v>
      </c>
      <c r="AO324" s="5" t="s">
        <v>59</v>
      </c>
      <c r="AP324" s="5" t="s">
        <v>59</v>
      </c>
      <c r="AQ324" s="5" t="s">
        <v>59</v>
      </c>
      <c r="AR324" s="5" t="s">
        <v>59</v>
      </c>
      <c r="AS324" s="5" t="s">
        <v>59</v>
      </c>
      <c r="AT324" s="5" t="s">
        <v>59</v>
      </c>
      <c r="AU324" s="5" t="s">
        <v>59</v>
      </c>
      <c r="AV324" s="5" t="s">
        <v>59</v>
      </c>
      <c r="AW324" s="5" t="s">
        <v>59</v>
      </c>
      <c r="AX324" s="5" t="s">
        <v>59</v>
      </c>
      <c r="AY324" s="5" t="s">
        <v>59</v>
      </c>
      <c r="AZ324" s="5" t="s">
        <v>59</v>
      </c>
      <c r="BA324" s="5" t="s">
        <v>59</v>
      </c>
      <c r="BB324" s="5" t="s">
        <v>59</v>
      </c>
    </row>
    <row r="325" spans="1:54" x14ac:dyDescent="0.2">
      <c r="A325" s="3" t="s">
        <v>377</v>
      </c>
      <c r="B325" s="4">
        <v>4536969</v>
      </c>
      <c r="C325" s="5" t="s">
        <v>59</v>
      </c>
      <c r="D325" s="5" t="s">
        <v>59</v>
      </c>
      <c r="E325" s="5" t="s">
        <v>59</v>
      </c>
      <c r="F325" s="5" t="s">
        <v>59</v>
      </c>
      <c r="G325" s="5" t="s">
        <v>59</v>
      </c>
      <c r="H325" s="5" t="s">
        <v>59</v>
      </c>
      <c r="I325" s="5" t="s">
        <v>59</v>
      </c>
      <c r="J325" s="5" t="s">
        <v>59</v>
      </c>
      <c r="K325" s="5" t="s">
        <v>59</v>
      </c>
      <c r="L325" s="5" t="s">
        <v>59</v>
      </c>
      <c r="M325" s="5" t="s">
        <v>59</v>
      </c>
      <c r="N325" s="5" t="s">
        <v>59</v>
      </c>
      <c r="O325" s="5" t="s">
        <v>59</v>
      </c>
      <c r="P325" s="5" t="s">
        <v>59</v>
      </c>
      <c r="Q325" s="5" t="s">
        <v>59</v>
      </c>
      <c r="R325" s="5" t="s">
        <v>59</v>
      </c>
      <c r="S325" s="5" t="s">
        <v>59</v>
      </c>
      <c r="T325" s="5" t="s">
        <v>59</v>
      </c>
      <c r="U325" s="5" t="s">
        <v>59</v>
      </c>
      <c r="V325" s="5" t="s">
        <v>59</v>
      </c>
      <c r="W325" s="5" t="s">
        <v>59</v>
      </c>
      <c r="X325" s="5" t="s">
        <v>59</v>
      </c>
      <c r="Y325" s="5" t="s">
        <v>59</v>
      </c>
      <c r="Z325" s="5" t="s">
        <v>59</v>
      </c>
      <c r="AA325" s="5" t="s">
        <v>59</v>
      </c>
      <c r="AB325" s="5" t="s">
        <v>59</v>
      </c>
      <c r="AC325" s="5" t="s">
        <v>59</v>
      </c>
      <c r="AD325" s="5" t="s">
        <v>59</v>
      </c>
      <c r="AE325" s="5" t="s">
        <v>59</v>
      </c>
      <c r="AF325" s="5" t="s">
        <v>59</v>
      </c>
      <c r="AG325" s="5" t="s">
        <v>59</v>
      </c>
      <c r="AH325" s="5" t="s">
        <v>59</v>
      </c>
      <c r="AI325" s="5" t="s">
        <v>59</v>
      </c>
      <c r="AJ325" s="5" t="s">
        <v>59</v>
      </c>
      <c r="AK325" s="5" t="s">
        <v>59</v>
      </c>
      <c r="AL325" s="5" t="s">
        <v>59</v>
      </c>
      <c r="AM325" s="5" t="s">
        <v>59</v>
      </c>
      <c r="AN325" s="5" t="s">
        <v>59</v>
      </c>
      <c r="AO325" s="5" t="s">
        <v>59</v>
      </c>
      <c r="AP325" s="5" t="s">
        <v>59</v>
      </c>
      <c r="AQ325" s="5" t="s">
        <v>59</v>
      </c>
      <c r="AR325" s="5" t="s">
        <v>59</v>
      </c>
      <c r="AS325" s="5" t="s">
        <v>59</v>
      </c>
      <c r="AT325" s="5" t="s">
        <v>59</v>
      </c>
      <c r="AU325" s="5" t="s">
        <v>59</v>
      </c>
      <c r="AV325" s="5" t="s">
        <v>59</v>
      </c>
      <c r="AW325" s="5" t="s">
        <v>59</v>
      </c>
      <c r="AX325" s="5" t="s">
        <v>59</v>
      </c>
      <c r="AY325" s="5" t="s">
        <v>59</v>
      </c>
      <c r="AZ325" s="5" t="s">
        <v>59</v>
      </c>
      <c r="BA325" s="5" t="s">
        <v>59</v>
      </c>
      <c r="BB325" s="5" t="s">
        <v>59</v>
      </c>
    </row>
    <row r="326" spans="1:54" x14ac:dyDescent="0.2">
      <c r="A326" s="3" t="s">
        <v>378</v>
      </c>
      <c r="B326" s="4">
        <v>4185165</v>
      </c>
      <c r="C326" s="5" t="s">
        <v>59</v>
      </c>
      <c r="D326" s="5" t="s">
        <v>59</v>
      </c>
      <c r="E326" s="5" t="s">
        <v>59</v>
      </c>
      <c r="F326" s="5" t="s">
        <v>59</v>
      </c>
      <c r="G326" s="5" t="s">
        <v>59</v>
      </c>
      <c r="H326" s="5" t="s">
        <v>59</v>
      </c>
      <c r="I326" s="5" t="s">
        <v>59</v>
      </c>
      <c r="J326" s="5" t="s">
        <v>59</v>
      </c>
      <c r="K326" s="5" t="s">
        <v>59</v>
      </c>
      <c r="L326" s="5" t="s">
        <v>59</v>
      </c>
      <c r="M326" s="5" t="s">
        <v>59</v>
      </c>
      <c r="N326" s="5" t="s">
        <v>59</v>
      </c>
      <c r="O326" s="5" t="s">
        <v>59</v>
      </c>
      <c r="P326" s="5" t="s">
        <v>59</v>
      </c>
      <c r="Q326" s="5" t="s">
        <v>59</v>
      </c>
      <c r="R326" s="5" t="s">
        <v>59</v>
      </c>
      <c r="S326" s="5" t="s">
        <v>59</v>
      </c>
      <c r="T326" s="5" t="s">
        <v>59</v>
      </c>
      <c r="U326" s="5" t="s">
        <v>59</v>
      </c>
      <c r="V326" s="5" t="s">
        <v>59</v>
      </c>
      <c r="W326" s="5" t="s">
        <v>59</v>
      </c>
      <c r="X326" s="5" t="s">
        <v>59</v>
      </c>
      <c r="Y326" s="5" t="s">
        <v>59</v>
      </c>
      <c r="Z326" s="5" t="s">
        <v>59</v>
      </c>
      <c r="AA326" s="5" t="s">
        <v>59</v>
      </c>
      <c r="AB326" s="5" t="s">
        <v>59</v>
      </c>
      <c r="AC326" s="5" t="s">
        <v>59</v>
      </c>
      <c r="AD326" s="5" t="s">
        <v>59</v>
      </c>
      <c r="AE326" s="5" t="s">
        <v>59</v>
      </c>
      <c r="AF326" s="5" t="s">
        <v>59</v>
      </c>
      <c r="AG326" s="5" t="s">
        <v>59</v>
      </c>
      <c r="AH326" s="5" t="s">
        <v>59</v>
      </c>
      <c r="AI326" s="5" t="s">
        <v>59</v>
      </c>
      <c r="AJ326" s="5" t="s">
        <v>59</v>
      </c>
      <c r="AK326" s="5" t="s">
        <v>59</v>
      </c>
      <c r="AL326" s="5" t="s">
        <v>59</v>
      </c>
      <c r="AM326" s="5" t="s">
        <v>59</v>
      </c>
      <c r="AN326" s="5" t="s">
        <v>59</v>
      </c>
      <c r="AO326" s="5" t="s">
        <v>59</v>
      </c>
      <c r="AP326" s="5" t="s">
        <v>59</v>
      </c>
      <c r="AQ326" s="5" t="s">
        <v>59</v>
      </c>
      <c r="AR326" s="5" t="s">
        <v>59</v>
      </c>
      <c r="AS326" s="5" t="s">
        <v>59</v>
      </c>
      <c r="AT326" s="5" t="s">
        <v>59</v>
      </c>
      <c r="AU326" s="5" t="s">
        <v>59</v>
      </c>
      <c r="AV326" s="5" t="s">
        <v>59</v>
      </c>
      <c r="AW326" s="5" t="s">
        <v>59</v>
      </c>
      <c r="AX326" s="5" t="s">
        <v>59</v>
      </c>
      <c r="AY326" s="5" t="s">
        <v>59</v>
      </c>
      <c r="AZ326" s="5" t="s">
        <v>59</v>
      </c>
      <c r="BA326" s="5" t="s">
        <v>59</v>
      </c>
      <c r="BB326" s="5" t="s">
        <v>59</v>
      </c>
    </row>
    <row r="327" spans="1:54" x14ac:dyDescent="0.2">
      <c r="A327" s="3" t="s">
        <v>379</v>
      </c>
      <c r="B327" s="4">
        <v>4798472</v>
      </c>
      <c r="C327" s="5" t="s">
        <v>59</v>
      </c>
      <c r="D327" s="5" t="s">
        <v>59</v>
      </c>
      <c r="E327" s="5" t="s">
        <v>59</v>
      </c>
      <c r="F327" s="5" t="s">
        <v>59</v>
      </c>
      <c r="G327" s="5" t="s">
        <v>59</v>
      </c>
      <c r="H327" s="5" t="s">
        <v>59</v>
      </c>
      <c r="I327" s="5" t="s">
        <v>59</v>
      </c>
      <c r="J327" s="5" t="s">
        <v>59</v>
      </c>
      <c r="K327" s="5" t="s">
        <v>59</v>
      </c>
      <c r="L327" s="5" t="s">
        <v>59</v>
      </c>
      <c r="M327" s="5" t="s">
        <v>59</v>
      </c>
      <c r="N327" s="5" t="s">
        <v>59</v>
      </c>
      <c r="O327" s="5" t="s">
        <v>59</v>
      </c>
      <c r="P327" s="5" t="s">
        <v>59</v>
      </c>
      <c r="Q327" s="5" t="s">
        <v>59</v>
      </c>
      <c r="R327" s="5" t="s">
        <v>59</v>
      </c>
      <c r="S327" s="5" t="s">
        <v>59</v>
      </c>
      <c r="T327" s="5" t="s">
        <v>59</v>
      </c>
      <c r="U327" s="5" t="s">
        <v>59</v>
      </c>
      <c r="V327" s="5" t="s">
        <v>59</v>
      </c>
      <c r="W327" s="5" t="s">
        <v>59</v>
      </c>
      <c r="X327" s="5" t="s">
        <v>59</v>
      </c>
      <c r="Y327" s="5" t="s">
        <v>59</v>
      </c>
      <c r="Z327" s="5" t="s">
        <v>59</v>
      </c>
      <c r="AA327" s="5" t="s">
        <v>59</v>
      </c>
      <c r="AB327" s="5" t="s">
        <v>59</v>
      </c>
      <c r="AC327" s="5" t="s">
        <v>59</v>
      </c>
      <c r="AD327" s="5" t="s">
        <v>59</v>
      </c>
      <c r="AE327" s="5" t="s">
        <v>59</v>
      </c>
      <c r="AF327" s="5" t="s">
        <v>59</v>
      </c>
      <c r="AG327" s="5" t="s">
        <v>59</v>
      </c>
      <c r="AH327" s="5" t="s">
        <v>59</v>
      </c>
      <c r="AI327" s="5" t="s">
        <v>59</v>
      </c>
      <c r="AJ327" s="5" t="s">
        <v>59</v>
      </c>
      <c r="AK327" s="5" t="s">
        <v>59</v>
      </c>
      <c r="AL327" s="5" t="s">
        <v>59</v>
      </c>
      <c r="AM327" s="5" t="s">
        <v>59</v>
      </c>
      <c r="AN327" s="5" t="s">
        <v>59</v>
      </c>
      <c r="AO327" s="5" t="s">
        <v>59</v>
      </c>
      <c r="AP327" s="5" t="s">
        <v>59</v>
      </c>
      <c r="AQ327" s="5" t="s">
        <v>59</v>
      </c>
      <c r="AR327" s="5" t="s">
        <v>59</v>
      </c>
      <c r="AS327" s="5" t="s">
        <v>59</v>
      </c>
      <c r="AT327" s="5" t="s">
        <v>59</v>
      </c>
      <c r="AU327" s="5" t="s">
        <v>59</v>
      </c>
      <c r="AV327" s="5" t="s">
        <v>59</v>
      </c>
      <c r="AW327" s="5" t="s">
        <v>59</v>
      </c>
      <c r="AX327" s="5" t="s">
        <v>59</v>
      </c>
      <c r="AY327" s="5" t="s">
        <v>59</v>
      </c>
      <c r="AZ327" s="5" t="s">
        <v>59</v>
      </c>
      <c r="BA327" s="5" t="s">
        <v>59</v>
      </c>
      <c r="BB327" s="5" t="s">
        <v>59</v>
      </c>
    </row>
    <row r="328" spans="1:54" x14ac:dyDescent="0.2">
      <c r="A328" s="3" t="s">
        <v>380</v>
      </c>
      <c r="B328" s="4">
        <v>4291051</v>
      </c>
      <c r="C328" s="5" t="s">
        <v>59</v>
      </c>
      <c r="D328" s="5" t="s">
        <v>59</v>
      </c>
      <c r="E328" s="5" t="s">
        <v>59</v>
      </c>
      <c r="F328" s="5" t="s">
        <v>59</v>
      </c>
      <c r="G328" s="5" t="s">
        <v>59</v>
      </c>
      <c r="H328" s="5" t="s">
        <v>59</v>
      </c>
      <c r="I328" s="5" t="s">
        <v>59</v>
      </c>
      <c r="J328" s="5" t="s">
        <v>59</v>
      </c>
      <c r="K328" s="5" t="s">
        <v>59</v>
      </c>
      <c r="L328" s="5" t="s">
        <v>59</v>
      </c>
      <c r="M328" s="5" t="s">
        <v>59</v>
      </c>
      <c r="N328" s="5" t="s">
        <v>59</v>
      </c>
      <c r="O328" s="5" t="s">
        <v>59</v>
      </c>
      <c r="P328" s="5" t="s">
        <v>59</v>
      </c>
      <c r="Q328" s="5" t="s">
        <v>59</v>
      </c>
      <c r="R328" s="5" t="s">
        <v>59</v>
      </c>
      <c r="S328" s="5" t="s">
        <v>59</v>
      </c>
      <c r="T328" s="5" t="s">
        <v>59</v>
      </c>
      <c r="U328" s="5" t="s">
        <v>59</v>
      </c>
      <c r="V328" s="5" t="s">
        <v>59</v>
      </c>
      <c r="W328" s="5" t="s">
        <v>59</v>
      </c>
      <c r="X328" s="5" t="s">
        <v>59</v>
      </c>
      <c r="Y328" s="5" t="s">
        <v>59</v>
      </c>
      <c r="Z328" s="5" t="s">
        <v>59</v>
      </c>
      <c r="AA328" s="5" t="s">
        <v>59</v>
      </c>
      <c r="AB328" s="5" t="s">
        <v>59</v>
      </c>
      <c r="AC328" s="5" t="s">
        <v>59</v>
      </c>
      <c r="AD328" s="5" t="s">
        <v>59</v>
      </c>
      <c r="AE328" s="5" t="s">
        <v>59</v>
      </c>
      <c r="AF328" s="5" t="s">
        <v>59</v>
      </c>
      <c r="AG328" s="5" t="s">
        <v>59</v>
      </c>
      <c r="AH328" s="5" t="s">
        <v>59</v>
      </c>
      <c r="AI328" s="5" t="s">
        <v>59</v>
      </c>
      <c r="AJ328" s="5" t="s">
        <v>59</v>
      </c>
      <c r="AK328" s="5" t="s">
        <v>59</v>
      </c>
      <c r="AL328" s="5" t="s">
        <v>59</v>
      </c>
      <c r="AM328" s="5" t="s">
        <v>59</v>
      </c>
      <c r="AN328" s="5" t="s">
        <v>59</v>
      </c>
      <c r="AO328" s="5" t="s">
        <v>59</v>
      </c>
      <c r="AP328" s="5" t="s">
        <v>59</v>
      </c>
      <c r="AQ328" s="5" t="s">
        <v>59</v>
      </c>
      <c r="AR328" s="5" t="s">
        <v>59</v>
      </c>
      <c r="AS328" s="5" t="s">
        <v>59</v>
      </c>
      <c r="AT328" s="5" t="s">
        <v>59</v>
      </c>
      <c r="AU328" s="5" t="s">
        <v>59</v>
      </c>
      <c r="AV328" s="5" t="s">
        <v>59</v>
      </c>
      <c r="AW328" s="5" t="s">
        <v>59</v>
      </c>
      <c r="AX328" s="5" t="s">
        <v>59</v>
      </c>
      <c r="AY328" s="5" t="s">
        <v>59</v>
      </c>
      <c r="AZ328" s="5" t="s">
        <v>59</v>
      </c>
      <c r="BA328" s="5" t="s">
        <v>59</v>
      </c>
      <c r="BB328" s="5" t="s">
        <v>59</v>
      </c>
    </row>
    <row r="329" spans="1:54" x14ac:dyDescent="0.2">
      <c r="A329" s="3" t="s">
        <v>381</v>
      </c>
      <c r="B329" s="4">
        <v>4221778</v>
      </c>
      <c r="C329" s="5" t="s">
        <v>59</v>
      </c>
      <c r="D329" s="5" t="s">
        <v>59</v>
      </c>
      <c r="E329" s="5" t="s">
        <v>59</v>
      </c>
      <c r="F329" s="5" t="s">
        <v>59</v>
      </c>
      <c r="G329" s="5" t="s">
        <v>59</v>
      </c>
      <c r="H329" s="5" t="s">
        <v>59</v>
      </c>
      <c r="I329" s="5" t="s">
        <v>59</v>
      </c>
      <c r="J329" s="5" t="s">
        <v>59</v>
      </c>
      <c r="K329" s="5" t="s">
        <v>59</v>
      </c>
      <c r="L329" s="5" t="s">
        <v>59</v>
      </c>
      <c r="M329" s="5" t="s">
        <v>59</v>
      </c>
      <c r="N329" s="5" t="s">
        <v>59</v>
      </c>
      <c r="O329" s="5" t="s">
        <v>59</v>
      </c>
      <c r="P329" s="5" t="s">
        <v>59</v>
      </c>
      <c r="Q329" s="5" t="s">
        <v>59</v>
      </c>
      <c r="R329" s="5" t="s">
        <v>59</v>
      </c>
      <c r="S329" s="5" t="s">
        <v>59</v>
      </c>
      <c r="T329" s="5" t="s">
        <v>59</v>
      </c>
      <c r="U329" s="5" t="s">
        <v>59</v>
      </c>
      <c r="V329" s="5" t="s">
        <v>59</v>
      </c>
      <c r="W329" s="5" t="s">
        <v>59</v>
      </c>
      <c r="X329" s="5" t="s">
        <v>59</v>
      </c>
      <c r="Y329" s="5" t="s">
        <v>59</v>
      </c>
      <c r="Z329" s="5" t="s">
        <v>59</v>
      </c>
      <c r="AA329" s="5" t="s">
        <v>59</v>
      </c>
      <c r="AB329" s="5" t="s">
        <v>59</v>
      </c>
      <c r="AC329" s="5" t="s">
        <v>59</v>
      </c>
      <c r="AD329" s="5" t="s">
        <v>59</v>
      </c>
      <c r="AE329" s="5" t="s">
        <v>59</v>
      </c>
      <c r="AF329" s="5" t="s">
        <v>59</v>
      </c>
      <c r="AG329" s="5" t="s">
        <v>59</v>
      </c>
      <c r="AH329" s="5" t="s">
        <v>59</v>
      </c>
      <c r="AI329" s="5" t="s">
        <v>59</v>
      </c>
      <c r="AJ329" s="5" t="s">
        <v>59</v>
      </c>
      <c r="AK329" s="5" t="s">
        <v>59</v>
      </c>
      <c r="AL329" s="5" t="s">
        <v>59</v>
      </c>
      <c r="AM329" s="5" t="s">
        <v>59</v>
      </c>
      <c r="AN329" s="5" t="s">
        <v>59</v>
      </c>
      <c r="AO329" s="5" t="s">
        <v>59</v>
      </c>
      <c r="AP329" s="5" t="s">
        <v>59</v>
      </c>
      <c r="AQ329" s="5" t="s">
        <v>59</v>
      </c>
      <c r="AR329" s="5" t="s">
        <v>59</v>
      </c>
      <c r="AS329" s="5" t="s">
        <v>59</v>
      </c>
      <c r="AT329" s="5" t="s">
        <v>59</v>
      </c>
      <c r="AU329" s="5" t="s">
        <v>59</v>
      </c>
      <c r="AV329" s="5" t="s">
        <v>59</v>
      </c>
      <c r="AW329" s="5" t="s">
        <v>59</v>
      </c>
      <c r="AX329" s="5" t="s">
        <v>59</v>
      </c>
      <c r="AY329" s="5" t="s">
        <v>59</v>
      </c>
      <c r="AZ329" s="5" t="s">
        <v>59</v>
      </c>
      <c r="BA329" s="5" t="s">
        <v>59</v>
      </c>
      <c r="BB329" s="5" t="s">
        <v>59</v>
      </c>
    </row>
    <row r="330" spans="1:54" x14ac:dyDescent="0.2">
      <c r="A330" s="3" t="s">
        <v>382</v>
      </c>
      <c r="B330" s="4">
        <v>4382494</v>
      </c>
      <c r="C330" s="5" t="s">
        <v>59</v>
      </c>
      <c r="D330" s="5" t="s">
        <v>59</v>
      </c>
      <c r="E330" s="5" t="s">
        <v>59</v>
      </c>
      <c r="F330" s="5" t="s">
        <v>59</v>
      </c>
      <c r="G330" s="5" t="s">
        <v>59</v>
      </c>
      <c r="H330" s="5" t="s">
        <v>59</v>
      </c>
      <c r="I330" s="5" t="s">
        <v>59</v>
      </c>
      <c r="J330" s="5" t="s">
        <v>59</v>
      </c>
      <c r="K330" s="5" t="s">
        <v>59</v>
      </c>
      <c r="L330" s="5" t="s">
        <v>59</v>
      </c>
      <c r="M330" s="5" t="s">
        <v>59</v>
      </c>
      <c r="N330" s="5" t="s">
        <v>59</v>
      </c>
      <c r="O330" s="5" t="s">
        <v>59</v>
      </c>
      <c r="P330" s="5" t="s">
        <v>59</v>
      </c>
      <c r="Q330" s="5" t="s">
        <v>59</v>
      </c>
      <c r="R330" s="5" t="s">
        <v>59</v>
      </c>
      <c r="S330" s="5" t="s">
        <v>59</v>
      </c>
      <c r="T330" s="5" t="s">
        <v>59</v>
      </c>
      <c r="U330" s="5" t="s">
        <v>59</v>
      </c>
      <c r="V330" s="5" t="s">
        <v>59</v>
      </c>
      <c r="W330" s="5" t="s">
        <v>59</v>
      </c>
      <c r="X330" s="5" t="s">
        <v>59</v>
      </c>
      <c r="Y330" s="5" t="s">
        <v>59</v>
      </c>
      <c r="Z330" s="5" t="s">
        <v>59</v>
      </c>
      <c r="AA330" s="5" t="s">
        <v>59</v>
      </c>
      <c r="AB330" s="5" t="s">
        <v>59</v>
      </c>
      <c r="AC330" s="5" t="s">
        <v>59</v>
      </c>
      <c r="AD330" s="5" t="s">
        <v>59</v>
      </c>
      <c r="AE330" s="5" t="s">
        <v>59</v>
      </c>
      <c r="AF330" s="5" t="s">
        <v>59</v>
      </c>
      <c r="AG330" s="5" t="s">
        <v>59</v>
      </c>
      <c r="AH330" s="5" t="s">
        <v>59</v>
      </c>
      <c r="AI330" s="5" t="s">
        <v>59</v>
      </c>
      <c r="AJ330" s="5" t="s">
        <v>59</v>
      </c>
      <c r="AK330" s="5" t="s">
        <v>59</v>
      </c>
      <c r="AL330" s="5" t="s">
        <v>59</v>
      </c>
      <c r="AM330" s="5" t="s">
        <v>59</v>
      </c>
      <c r="AN330" s="5" t="s">
        <v>59</v>
      </c>
      <c r="AO330" s="5" t="s">
        <v>59</v>
      </c>
      <c r="AP330" s="5" t="s">
        <v>59</v>
      </c>
      <c r="AQ330" s="5" t="s">
        <v>59</v>
      </c>
      <c r="AR330" s="5" t="s">
        <v>59</v>
      </c>
      <c r="AS330" s="5" t="s">
        <v>59</v>
      </c>
      <c r="AT330" s="5" t="s">
        <v>59</v>
      </c>
      <c r="AU330" s="5" t="s">
        <v>59</v>
      </c>
      <c r="AV330" s="5" t="s">
        <v>59</v>
      </c>
      <c r="AW330" s="5" t="s">
        <v>59</v>
      </c>
      <c r="AX330" s="5" t="s">
        <v>59</v>
      </c>
      <c r="AY330" s="5" t="s">
        <v>59</v>
      </c>
      <c r="AZ330" s="5" t="s">
        <v>59</v>
      </c>
      <c r="BA330" s="5" t="s">
        <v>59</v>
      </c>
      <c r="BB330" s="5" t="s">
        <v>59</v>
      </c>
    </row>
    <row r="331" spans="1:54" x14ac:dyDescent="0.2">
      <c r="A331" s="3" t="s">
        <v>383</v>
      </c>
      <c r="B331" s="4">
        <v>4306246</v>
      </c>
      <c r="C331" s="6">
        <v>66.693929210256996</v>
      </c>
      <c r="D331" s="6">
        <v>65.321031551414094</v>
      </c>
      <c r="E331" s="5" t="s">
        <v>59</v>
      </c>
      <c r="F331" s="6">
        <v>61.451107202552002</v>
      </c>
      <c r="G331" s="5" t="s">
        <v>59</v>
      </c>
      <c r="H331" s="5" t="s">
        <v>59</v>
      </c>
      <c r="I331" s="5" t="s">
        <v>59</v>
      </c>
      <c r="J331" s="5" t="s">
        <v>59</v>
      </c>
      <c r="K331" s="6">
        <v>60.422849237701101</v>
      </c>
      <c r="L331" s="6">
        <v>63.442642949030699</v>
      </c>
      <c r="M331" s="6">
        <v>61.4683502426114</v>
      </c>
      <c r="N331" s="6">
        <v>58.146582662094303</v>
      </c>
      <c r="O331" s="6">
        <v>62.132449865784501</v>
      </c>
      <c r="P331" s="5" t="s">
        <v>59</v>
      </c>
      <c r="Q331" s="5" t="s">
        <v>59</v>
      </c>
      <c r="R331" s="5" t="s">
        <v>59</v>
      </c>
      <c r="S331" s="5" t="s">
        <v>59</v>
      </c>
      <c r="T331" s="5" t="s">
        <v>59</v>
      </c>
      <c r="U331" s="5" t="s">
        <v>59</v>
      </c>
      <c r="V331" s="5" t="s">
        <v>59</v>
      </c>
      <c r="W331" s="5" t="s">
        <v>59</v>
      </c>
      <c r="X331" s="5" t="s">
        <v>59</v>
      </c>
      <c r="Y331" s="5" t="s">
        <v>59</v>
      </c>
      <c r="Z331" s="5" t="s">
        <v>59</v>
      </c>
      <c r="AA331" s="5" t="s">
        <v>59</v>
      </c>
      <c r="AB331" s="5" t="s">
        <v>59</v>
      </c>
      <c r="AC331" s="5" t="s">
        <v>59</v>
      </c>
      <c r="AD331" s="5" t="s">
        <v>59</v>
      </c>
      <c r="AE331" s="5" t="s">
        <v>59</v>
      </c>
      <c r="AF331" s="5" t="s">
        <v>59</v>
      </c>
      <c r="AG331" s="5" t="s">
        <v>59</v>
      </c>
      <c r="AH331" s="5" t="s">
        <v>59</v>
      </c>
      <c r="AI331" s="5" t="s">
        <v>59</v>
      </c>
      <c r="AJ331" s="5" t="s">
        <v>59</v>
      </c>
      <c r="AK331" s="5" t="s">
        <v>59</v>
      </c>
      <c r="AL331" s="5" t="s">
        <v>59</v>
      </c>
      <c r="AM331" s="5" t="s">
        <v>59</v>
      </c>
      <c r="AN331" s="5" t="s">
        <v>59</v>
      </c>
      <c r="AO331" s="5" t="s">
        <v>59</v>
      </c>
      <c r="AP331" s="5" t="s">
        <v>59</v>
      </c>
      <c r="AQ331" s="5" t="s">
        <v>59</v>
      </c>
      <c r="AR331" s="5" t="s">
        <v>59</v>
      </c>
      <c r="AS331" s="5" t="s">
        <v>59</v>
      </c>
      <c r="AT331" s="5" t="s">
        <v>59</v>
      </c>
      <c r="AU331" s="5" t="s">
        <v>59</v>
      </c>
      <c r="AV331" s="5" t="s">
        <v>59</v>
      </c>
      <c r="AW331" s="5" t="s">
        <v>59</v>
      </c>
      <c r="AX331" s="5" t="s">
        <v>59</v>
      </c>
      <c r="AY331" s="5" t="s">
        <v>59</v>
      </c>
      <c r="AZ331" s="5" t="s">
        <v>59</v>
      </c>
      <c r="BA331" s="5" t="s">
        <v>59</v>
      </c>
      <c r="BB331" s="5" t="s">
        <v>59</v>
      </c>
    </row>
    <row r="332" spans="1:54" x14ac:dyDescent="0.2">
      <c r="A332" s="3" t="s">
        <v>384</v>
      </c>
      <c r="B332" s="4">
        <v>4179562</v>
      </c>
      <c r="C332" s="5" t="s">
        <v>59</v>
      </c>
      <c r="D332" s="5" t="s">
        <v>59</v>
      </c>
      <c r="E332" s="5" t="s">
        <v>59</v>
      </c>
      <c r="F332" s="5" t="s">
        <v>59</v>
      </c>
      <c r="G332" s="5" t="s">
        <v>59</v>
      </c>
      <c r="H332" s="5" t="s">
        <v>59</v>
      </c>
      <c r="I332" s="5" t="s">
        <v>59</v>
      </c>
      <c r="J332" s="5" t="s">
        <v>59</v>
      </c>
      <c r="K332" s="5" t="s">
        <v>59</v>
      </c>
      <c r="L332" s="5" t="s">
        <v>59</v>
      </c>
      <c r="M332" s="5" t="s">
        <v>59</v>
      </c>
      <c r="N332" s="5" t="s">
        <v>59</v>
      </c>
      <c r="O332" s="5" t="s">
        <v>59</v>
      </c>
      <c r="P332" s="5" t="s">
        <v>59</v>
      </c>
      <c r="Q332" s="5" t="s">
        <v>59</v>
      </c>
      <c r="R332" s="5" t="s">
        <v>59</v>
      </c>
      <c r="S332" s="5" t="s">
        <v>59</v>
      </c>
      <c r="T332" s="5" t="s">
        <v>59</v>
      </c>
      <c r="U332" s="5" t="s">
        <v>59</v>
      </c>
      <c r="V332" s="5" t="s">
        <v>59</v>
      </c>
      <c r="W332" s="5" t="s">
        <v>59</v>
      </c>
      <c r="X332" s="5" t="s">
        <v>59</v>
      </c>
      <c r="Y332" s="5" t="s">
        <v>59</v>
      </c>
      <c r="Z332" s="5" t="s">
        <v>59</v>
      </c>
      <c r="AA332" s="5" t="s">
        <v>59</v>
      </c>
      <c r="AB332" s="5" t="s">
        <v>59</v>
      </c>
      <c r="AC332" s="5" t="s">
        <v>59</v>
      </c>
      <c r="AD332" s="5" t="s">
        <v>59</v>
      </c>
      <c r="AE332" s="5" t="s">
        <v>59</v>
      </c>
      <c r="AF332" s="5" t="s">
        <v>59</v>
      </c>
      <c r="AG332" s="5" t="s">
        <v>59</v>
      </c>
      <c r="AH332" s="5" t="s">
        <v>59</v>
      </c>
      <c r="AI332" s="5" t="s">
        <v>59</v>
      </c>
      <c r="AJ332" s="5" t="s">
        <v>59</v>
      </c>
      <c r="AK332" s="5" t="s">
        <v>59</v>
      </c>
      <c r="AL332" s="5" t="s">
        <v>59</v>
      </c>
      <c r="AM332" s="5" t="s">
        <v>59</v>
      </c>
      <c r="AN332" s="5" t="s">
        <v>59</v>
      </c>
      <c r="AO332" s="5" t="s">
        <v>59</v>
      </c>
      <c r="AP332" s="5" t="s">
        <v>59</v>
      </c>
      <c r="AQ332" s="5" t="s">
        <v>59</v>
      </c>
      <c r="AR332" s="5" t="s">
        <v>59</v>
      </c>
      <c r="AS332" s="5" t="s">
        <v>59</v>
      </c>
      <c r="AT332" s="5" t="s">
        <v>59</v>
      </c>
      <c r="AU332" s="5" t="s">
        <v>59</v>
      </c>
      <c r="AV332" s="5" t="s">
        <v>59</v>
      </c>
      <c r="AW332" s="5" t="s">
        <v>59</v>
      </c>
      <c r="AX332" s="5" t="s">
        <v>59</v>
      </c>
      <c r="AY332" s="5" t="s">
        <v>59</v>
      </c>
      <c r="AZ332" s="5" t="s">
        <v>59</v>
      </c>
      <c r="BA332" s="5" t="s">
        <v>59</v>
      </c>
      <c r="BB332" s="5" t="s">
        <v>59</v>
      </c>
    </row>
    <row r="333" spans="1:54" x14ac:dyDescent="0.2">
      <c r="A333" s="3" t="s">
        <v>385</v>
      </c>
      <c r="B333" s="4">
        <v>19689543</v>
      </c>
      <c r="C333" s="5" t="s">
        <v>59</v>
      </c>
      <c r="D333" s="5" t="s">
        <v>59</v>
      </c>
      <c r="E333" s="5" t="s">
        <v>59</v>
      </c>
      <c r="F333" s="5" t="s">
        <v>59</v>
      </c>
      <c r="G333" s="5" t="s">
        <v>59</v>
      </c>
      <c r="H333" s="5" t="s">
        <v>59</v>
      </c>
      <c r="I333" s="5" t="s">
        <v>59</v>
      </c>
      <c r="J333" s="5" t="s">
        <v>59</v>
      </c>
      <c r="K333" s="5" t="s">
        <v>59</v>
      </c>
      <c r="L333" s="5" t="s">
        <v>59</v>
      </c>
      <c r="M333" s="5" t="s">
        <v>59</v>
      </c>
      <c r="N333" s="5" t="s">
        <v>59</v>
      </c>
      <c r="O333" s="5" t="s">
        <v>59</v>
      </c>
      <c r="P333" s="5" t="s">
        <v>59</v>
      </c>
      <c r="Q333" s="5" t="s">
        <v>59</v>
      </c>
      <c r="R333" s="5" t="s">
        <v>59</v>
      </c>
      <c r="S333" s="5" t="s">
        <v>59</v>
      </c>
      <c r="T333" s="5" t="s">
        <v>59</v>
      </c>
      <c r="U333" s="5" t="s">
        <v>59</v>
      </c>
      <c r="V333" s="5" t="s">
        <v>59</v>
      </c>
      <c r="W333" s="5" t="s">
        <v>59</v>
      </c>
      <c r="X333" s="5" t="s">
        <v>59</v>
      </c>
      <c r="Y333" s="5" t="s">
        <v>59</v>
      </c>
      <c r="Z333" s="5" t="s">
        <v>59</v>
      </c>
      <c r="AA333" s="5" t="s">
        <v>59</v>
      </c>
      <c r="AB333" s="5" t="s">
        <v>59</v>
      </c>
      <c r="AC333" s="5" t="s">
        <v>59</v>
      </c>
      <c r="AD333" s="5" t="s">
        <v>59</v>
      </c>
      <c r="AE333" s="5" t="s">
        <v>59</v>
      </c>
      <c r="AF333" s="5" t="s">
        <v>59</v>
      </c>
      <c r="AG333" s="5" t="s">
        <v>59</v>
      </c>
      <c r="AH333" s="5" t="s">
        <v>59</v>
      </c>
      <c r="AI333" s="5" t="s">
        <v>59</v>
      </c>
      <c r="AJ333" s="5" t="s">
        <v>59</v>
      </c>
      <c r="AK333" s="5" t="s">
        <v>59</v>
      </c>
      <c r="AL333" s="5" t="s">
        <v>59</v>
      </c>
      <c r="AM333" s="5" t="s">
        <v>59</v>
      </c>
      <c r="AN333" s="5" t="s">
        <v>59</v>
      </c>
      <c r="AO333" s="5" t="s">
        <v>59</v>
      </c>
      <c r="AP333" s="5" t="s">
        <v>59</v>
      </c>
      <c r="AQ333" s="5" t="s">
        <v>59</v>
      </c>
      <c r="AR333" s="5" t="s">
        <v>59</v>
      </c>
      <c r="AS333" s="5" t="s">
        <v>59</v>
      </c>
      <c r="AT333" s="5" t="s">
        <v>59</v>
      </c>
      <c r="AU333" s="5" t="s">
        <v>59</v>
      </c>
      <c r="AV333" s="5" t="s">
        <v>59</v>
      </c>
      <c r="AW333" s="5" t="s">
        <v>59</v>
      </c>
      <c r="AX333" s="5" t="s">
        <v>59</v>
      </c>
      <c r="AY333" s="5" t="s">
        <v>59</v>
      </c>
      <c r="AZ333" s="5" t="s">
        <v>59</v>
      </c>
      <c r="BA333" s="5" t="s">
        <v>59</v>
      </c>
      <c r="BB333" s="5" t="s">
        <v>59</v>
      </c>
    </row>
    <row r="334" spans="1:54" x14ac:dyDescent="0.2">
      <c r="A334" s="3" t="s">
        <v>386</v>
      </c>
      <c r="B334" s="4">
        <v>6571128</v>
      </c>
      <c r="C334" s="5" t="s">
        <v>59</v>
      </c>
      <c r="D334" s="5" t="s">
        <v>59</v>
      </c>
      <c r="E334" s="5" t="s">
        <v>59</v>
      </c>
      <c r="F334" s="5" t="s">
        <v>59</v>
      </c>
      <c r="G334" s="5" t="s">
        <v>59</v>
      </c>
      <c r="H334" s="5" t="s">
        <v>59</v>
      </c>
      <c r="I334" s="5" t="s">
        <v>59</v>
      </c>
      <c r="J334" s="5" t="s">
        <v>59</v>
      </c>
      <c r="K334" s="5" t="s">
        <v>59</v>
      </c>
      <c r="L334" s="5" t="s">
        <v>59</v>
      </c>
      <c r="M334" s="5" t="s">
        <v>59</v>
      </c>
      <c r="N334" s="5" t="s">
        <v>59</v>
      </c>
      <c r="O334" s="5" t="s">
        <v>59</v>
      </c>
      <c r="P334" s="5" t="s">
        <v>59</v>
      </c>
      <c r="Q334" s="5" t="s">
        <v>59</v>
      </c>
      <c r="R334" s="5" t="s">
        <v>59</v>
      </c>
      <c r="S334" s="5" t="s">
        <v>59</v>
      </c>
      <c r="T334" s="5" t="s">
        <v>59</v>
      </c>
      <c r="U334" s="5" t="s">
        <v>59</v>
      </c>
      <c r="V334" s="5" t="s">
        <v>59</v>
      </c>
      <c r="W334" s="5" t="s">
        <v>59</v>
      </c>
      <c r="X334" s="5" t="s">
        <v>59</v>
      </c>
      <c r="Y334" s="5" t="s">
        <v>59</v>
      </c>
      <c r="Z334" s="5" t="s">
        <v>59</v>
      </c>
      <c r="AA334" s="5" t="s">
        <v>59</v>
      </c>
      <c r="AB334" s="5" t="s">
        <v>59</v>
      </c>
      <c r="AC334" s="5" t="s">
        <v>59</v>
      </c>
      <c r="AD334" s="5" t="s">
        <v>59</v>
      </c>
      <c r="AE334" s="5" t="s">
        <v>59</v>
      </c>
      <c r="AF334" s="5" t="s">
        <v>59</v>
      </c>
      <c r="AG334" s="5" t="s">
        <v>59</v>
      </c>
      <c r="AH334" s="5" t="s">
        <v>59</v>
      </c>
      <c r="AI334" s="5" t="s">
        <v>59</v>
      </c>
      <c r="AJ334" s="5" t="s">
        <v>59</v>
      </c>
      <c r="AK334" s="5" t="s">
        <v>59</v>
      </c>
      <c r="AL334" s="5" t="s">
        <v>59</v>
      </c>
      <c r="AM334" s="5" t="s">
        <v>59</v>
      </c>
      <c r="AN334" s="5" t="s">
        <v>59</v>
      </c>
      <c r="AO334" s="5" t="s">
        <v>59</v>
      </c>
      <c r="AP334" s="5" t="s">
        <v>59</v>
      </c>
      <c r="AQ334" s="5" t="s">
        <v>59</v>
      </c>
      <c r="AR334" s="5" t="s">
        <v>59</v>
      </c>
      <c r="AS334" s="5" t="s">
        <v>59</v>
      </c>
      <c r="AT334" s="5" t="s">
        <v>59</v>
      </c>
      <c r="AU334" s="5" t="s">
        <v>59</v>
      </c>
      <c r="AV334" s="5" t="s">
        <v>59</v>
      </c>
      <c r="AW334" s="5" t="s">
        <v>59</v>
      </c>
      <c r="AX334" s="5" t="s">
        <v>59</v>
      </c>
      <c r="AY334" s="5" t="s">
        <v>59</v>
      </c>
      <c r="AZ334" s="5" t="s">
        <v>59</v>
      </c>
      <c r="BA334" s="5" t="s">
        <v>59</v>
      </c>
      <c r="BB334" s="5" t="s">
        <v>59</v>
      </c>
    </row>
    <row r="335" spans="1:54" x14ac:dyDescent="0.2">
      <c r="A335" s="3" t="s">
        <v>387</v>
      </c>
      <c r="B335" s="4">
        <v>4181217</v>
      </c>
      <c r="C335" s="5" t="s">
        <v>59</v>
      </c>
      <c r="D335" s="5" t="s">
        <v>59</v>
      </c>
      <c r="E335" s="5" t="s">
        <v>59</v>
      </c>
      <c r="F335" s="5" t="s">
        <v>59</v>
      </c>
      <c r="G335" s="5" t="s">
        <v>59</v>
      </c>
      <c r="H335" s="5" t="s">
        <v>59</v>
      </c>
      <c r="I335" s="5" t="s">
        <v>59</v>
      </c>
      <c r="J335" s="5" t="s">
        <v>59</v>
      </c>
      <c r="K335" s="5" t="s">
        <v>59</v>
      </c>
      <c r="L335" s="5" t="s">
        <v>59</v>
      </c>
      <c r="M335" s="5" t="s">
        <v>59</v>
      </c>
      <c r="N335" s="5" t="s">
        <v>59</v>
      </c>
      <c r="O335" s="5" t="s">
        <v>59</v>
      </c>
      <c r="P335" s="5" t="s">
        <v>59</v>
      </c>
      <c r="Q335" s="5" t="s">
        <v>59</v>
      </c>
      <c r="R335" s="5" t="s">
        <v>59</v>
      </c>
      <c r="S335" s="5" t="s">
        <v>59</v>
      </c>
      <c r="T335" s="5" t="s">
        <v>59</v>
      </c>
      <c r="U335" s="5" t="s">
        <v>59</v>
      </c>
      <c r="V335" s="5" t="s">
        <v>59</v>
      </c>
      <c r="W335" s="5" t="s">
        <v>59</v>
      </c>
      <c r="X335" s="5" t="s">
        <v>59</v>
      </c>
      <c r="Y335" s="5" t="s">
        <v>59</v>
      </c>
      <c r="Z335" s="5" t="s">
        <v>59</v>
      </c>
      <c r="AA335" s="5" t="s">
        <v>59</v>
      </c>
      <c r="AB335" s="5" t="s">
        <v>59</v>
      </c>
      <c r="AC335" s="5" t="s">
        <v>59</v>
      </c>
      <c r="AD335" s="5" t="s">
        <v>59</v>
      </c>
      <c r="AE335" s="5" t="s">
        <v>59</v>
      </c>
      <c r="AF335" s="5" t="s">
        <v>59</v>
      </c>
      <c r="AG335" s="5" t="s">
        <v>59</v>
      </c>
      <c r="AH335" s="5" t="s">
        <v>59</v>
      </c>
      <c r="AI335" s="5" t="s">
        <v>59</v>
      </c>
      <c r="AJ335" s="5" t="s">
        <v>59</v>
      </c>
      <c r="AK335" s="5" t="s">
        <v>59</v>
      </c>
      <c r="AL335" s="5" t="s">
        <v>59</v>
      </c>
      <c r="AM335" s="5" t="s">
        <v>59</v>
      </c>
      <c r="AN335" s="5" t="s">
        <v>59</v>
      </c>
      <c r="AO335" s="5" t="s">
        <v>59</v>
      </c>
      <c r="AP335" s="5" t="s">
        <v>59</v>
      </c>
      <c r="AQ335" s="5" t="s">
        <v>59</v>
      </c>
      <c r="AR335" s="5" t="s">
        <v>59</v>
      </c>
      <c r="AS335" s="5" t="s">
        <v>59</v>
      </c>
      <c r="AT335" s="5" t="s">
        <v>59</v>
      </c>
      <c r="AU335" s="5" t="s">
        <v>59</v>
      </c>
      <c r="AV335" s="5" t="s">
        <v>59</v>
      </c>
      <c r="AW335" s="5" t="s">
        <v>59</v>
      </c>
      <c r="AX335" s="5" t="s">
        <v>59</v>
      </c>
      <c r="AY335" s="5" t="s">
        <v>59</v>
      </c>
      <c r="AZ335" s="5" t="s">
        <v>59</v>
      </c>
      <c r="BA335" s="5" t="s">
        <v>59</v>
      </c>
      <c r="BB335" s="5" t="s">
        <v>59</v>
      </c>
    </row>
    <row r="336" spans="1:54" x14ac:dyDescent="0.2">
      <c r="A336" s="3" t="s">
        <v>388</v>
      </c>
      <c r="B336" s="4">
        <v>4809619</v>
      </c>
      <c r="C336" s="6">
        <v>81.1933112444312</v>
      </c>
      <c r="D336" s="5" t="s">
        <v>59</v>
      </c>
      <c r="E336" s="6">
        <v>81.684574043650102</v>
      </c>
      <c r="F336" s="6">
        <v>80.585752891535407</v>
      </c>
      <c r="G336" s="6">
        <v>80.718554724529596</v>
      </c>
      <c r="H336" s="5" t="s">
        <v>59</v>
      </c>
      <c r="I336" s="6">
        <v>77.142221829251895</v>
      </c>
      <c r="J336" s="6">
        <v>74.400106017040102</v>
      </c>
      <c r="K336" s="6">
        <v>74.696065276696601</v>
      </c>
      <c r="L336" s="6">
        <v>73.924641753267196</v>
      </c>
      <c r="M336" s="6">
        <v>74.562828886043405</v>
      </c>
      <c r="N336" s="5" t="s">
        <v>59</v>
      </c>
      <c r="O336" s="6">
        <v>67.798933263286102</v>
      </c>
      <c r="P336" s="6">
        <v>62.091323669156701</v>
      </c>
      <c r="Q336" s="6">
        <v>65.040429378110403</v>
      </c>
      <c r="R336" s="6">
        <v>57.7199084189904</v>
      </c>
      <c r="S336" s="6">
        <v>58.110858959233603</v>
      </c>
      <c r="T336" s="6">
        <v>56.477418663002297</v>
      </c>
      <c r="U336" s="6">
        <v>50.312551049379401</v>
      </c>
      <c r="V336" s="5" t="s">
        <v>59</v>
      </c>
      <c r="W336" s="6">
        <v>57.858033719613402</v>
      </c>
      <c r="X336" s="6">
        <v>55.430767213013397</v>
      </c>
      <c r="Y336" s="6">
        <v>55.987915471381797</v>
      </c>
      <c r="Z336" s="6">
        <v>60.8170684244146</v>
      </c>
      <c r="AA336" s="6">
        <v>58.093342005827502</v>
      </c>
      <c r="AB336" s="5" t="s">
        <v>59</v>
      </c>
      <c r="AC336" s="5" t="s">
        <v>59</v>
      </c>
      <c r="AD336" s="5" t="s">
        <v>59</v>
      </c>
      <c r="AE336" s="5" t="s">
        <v>59</v>
      </c>
      <c r="AF336" s="5" t="s">
        <v>59</v>
      </c>
      <c r="AG336" s="5" t="s">
        <v>59</v>
      </c>
      <c r="AH336" s="5" t="s">
        <v>59</v>
      </c>
      <c r="AI336" s="5" t="s">
        <v>59</v>
      </c>
      <c r="AJ336" s="5" t="s">
        <v>59</v>
      </c>
      <c r="AK336" s="5" t="s">
        <v>59</v>
      </c>
      <c r="AL336" s="5" t="s">
        <v>59</v>
      </c>
      <c r="AM336" s="5" t="s">
        <v>59</v>
      </c>
      <c r="AN336" s="5" t="s">
        <v>59</v>
      </c>
      <c r="AO336" s="5" t="s">
        <v>59</v>
      </c>
      <c r="AP336" s="5" t="s">
        <v>59</v>
      </c>
      <c r="AQ336" s="5" t="s">
        <v>59</v>
      </c>
      <c r="AR336" s="5" t="s">
        <v>59</v>
      </c>
      <c r="AS336" s="5" t="s">
        <v>59</v>
      </c>
      <c r="AT336" s="5" t="s">
        <v>59</v>
      </c>
      <c r="AU336" s="5" t="s">
        <v>59</v>
      </c>
      <c r="AV336" s="5" t="s">
        <v>59</v>
      </c>
      <c r="AW336" s="5" t="s">
        <v>59</v>
      </c>
      <c r="AX336" s="5" t="s">
        <v>59</v>
      </c>
      <c r="AY336" s="5" t="s">
        <v>59</v>
      </c>
      <c r="AZ336" s="5" t="s">
        <v>59</v>
      </c>
      <c r="BA336" s="5" t="s">
        <v>59</v>
      </c>
      <c r="BB336" s="5" t="s">
        <v>59</v>
      </c>
    </row>
    <row r="337" spans="1:54" x14ac:dyDescent="0.2">
      <c r="A337" s="3" t="s">
        <v>389</v>
      </c>
      <c r="B337" s="4">
        <v>4683468</v>
      </c>
      <c r="C337" s="6">
        <v>70.381184650132795</v>
      </c>
      <c r="D337" s="6">
        <v>73.080550011412896</v>
      </c>
      <c r="E337" s="6">
        <v>71.316324098265497</v>
      </c>
      <c r="F337" s="6">
        <v>70.4987305071663</v>
      </c>
      <c r="G337" s="6">
        <v>68.821733088108701</v>
      </c>
      <c r="H337" s="6">
        <v>69.748997377029099</v>
      </c>
      <c r="I337" s="6">
        <v>69.895907988074597</v>
      </c>
      <c r="J337" s="6">
        <v>70.287233802142893</v>
      </c>
      <c r="K337" s="6">
        <v>67.280243313203897</v>
      </c>
      <c r="L337" s="6">
        <v>67.284151065377699</v>
      </c>
      <c r="M337" s="6">
        <v>66.154522655544099</v>
      </c>
      <c r="N337" s="6">
        <v>67.292754135417297</v>
      </c>
      <c r="O337" s="6">
        <v>68.282823505994401</v>
      </c>
      <c r="P337" s="6">
        <v>66.255844676046905</v>
      </c>
      <c r="Q337" s="6">
        <v>65.041468161268497</v>
      </c>
      <c r="R337" s="6">
        <v>63.859477133761899</v>
      </c>
      <c r="S337" s="6">
        <v>65.646208061291603</v>
      </c>
      <c r="T337" s="6">
        <v>65.857435090435999</v>
      </c>
      <c r="U337" s="6">
        <v>64.882696962520697</v>
      </c>
      <c r="V337" s="6">
        <v>70.081229855722</v>
      </c>
      <c r="W337" s="6">
        <v>69.742758740667796</v>
      </c>
      <c r="X337" s="6">
        <v>71.323926799217105</v>
      </c>
      <c r="Y337" s="6">
        <v>69.722185519999499</v>
      </c>
      <c r="Z337" s="6">
        <v>67.733669050489198</v>
      </c>
      <c r="AA337" s="6">
        <v>65.214670380107805</v>
      </c>
      <c r="AB337" s="5" t="s">
        <v>59</v>
      </c>
      <c r="AC337" s="5" t="s">
        <v>59</v>
      </c>
      <c r="AD337" s="5" t="s">
        <v>59</v>
      </c>
      <c r="AE337" s="5" t="s">
        <v>59</v>
      </c>
      <c r="AF337" s="5" t="s">
        <v>59</v>
      </c>
      <c r="AG337" s="5" t="s">
        <v>59</v>
      </c>
      <c r="AH337" s="5" t="s">
        <v>59</v>
      </c>
      <c r="AI337" s="5" t="s">
        <v>59</v>
      </c>
      <c r="AJ337" s="5" t="s">
        <v>59</v>
      </c>
      <c r="AK337" s="5" t="s">
        <v>59</v>
      </c>
      <c r="AL337" s="5" t="s">
        <v>59</v>
      </c>
      <c r="AM337" s="5" t="s">
        <v>59</v>
      </c>
      <c r="AN337" s="5" t="s">
        <v>59</v>
      </c>
      <c r="AO337" s="5" t="s">
        <v>59</v>
      </c>
      <c r="AP337" s="5" t="s">
        <v>59</v>
      </c>
      <c r="AQ337" s="5" t="s">
        <v>59</v>
      </c>
      <c r="AR337" s="5" t="s">
        <v>59</v>
      </c>
      <c r="AS337" s="5" t="s">
        <v>59</v>
      </c>
      <c r="AT337" s="5" t="s">
        <v>59</v>
      </c>
      <c r="AU337" s="5" t="s">
        <v>59</v>
      </c>
      <c r="AV337" s="5" t="s">
        <v>59</v>
      </c>
      <c r="AW337" s="5" t="s">
        <v>59</v>
      </c>
      <c r="AX337" s="5" t="s">
        <v>59</v>
      </c>
      <c r="AY337" s="5" t="s">
        <v>59</v>
      </c>
      <c r="AZ337" s="5" t="s">
        <v>59</v>
      </c>
      <c r="BA337" s="5" t="s">
        <v>59</v>
      </c>
      <c r="BB337" s="5" t="s">
        <v>59</v>
      </c>
    </row>
    <row r="338" spans="1:54" x14ac:dyDescent="0.2">
      <c r="A338" s="3" t="s">
        <v>390</v>
      </c>
      <c r="B338" s="4">
        <v>4415976</v>
      </c>
      <c r="C338" s="5" t="s">
        <v>59</v>
      </c>
      <c r="D338" s="5" t="s">
        <v>59</v>
      </c>
      <c r="E338" s="5" t="s">
        <v>59</v>
      </c>
      <c r="F338" s="5" t="s">
        <v>59</v>
      </c>
      <c r="G338" s="5" t="s">
        <v>59</v>
      </c>
      <c r="H338" s="5" t="s">
        <v>59</v>
      </c>
      <c r="I338" s="5" t="s">
        <v>59</v>
      </c>
      <c r="J338" s="5" t="s">
        <v>59</v>
      </c>
      <c r="K338" s="5" t="s">
        <v>59</v>
      </c>
      <c r="L338" s="5" t="s">
        <v>59</v>
      </c>
      <c r="M338" s="5" t="s">
        <v>59</v>
      </c>
      <c r="N338" s="5" t="s">
        <v>59</v>
      </c>
      <c r="O338" s="5" t="s">
        <v>59</v>
      </c>
      <c r="P338" s="5" t="s">
        <v>59</v>
      </c>
      <c r="Q338" s="5" t="s">
        <v>59</v>
      </c>
      <c r="R338" s="5" t="s">
        <v>59</v>
      </c>
      <c r="S338" s="5" t="s">
        <v>59</v>
      </c>
      <c r="T338" s="5" t="s">
        <v>59</v>
      </c>
      <c r="U338" s="5" t="s">
        <v>59</v>
      </c>
      <c r="V338" s="5" t="s">
        <v>59</v>
      </c>
      <c r="W338" s="5" t="s">
        <v>59</v>
      </c>
      <c r="X338" s="5" t="s">
        <v>59</v>
      </c>
      <c r="Y338" s="5" t="s">
        <v>59</v>
      </c>
      <c r="Z338" s="5" t="s">
        <v>59</v>
      </c>
      <c r="AA338" s="5" t="s">
        <v>59</v>
      </c>
      <c r="AB338" s="5" t="s">
        <v>59</v>
      </c>
      <c r="AC338" s="5" t="s">
        <v>59</v>
      </c>
      <c r="AD338" s="5" t="s">
        <v>59</v>
      </c>
      <c r="AE338" s="5" t="s">
        <v>59</v>
      </c>
      <c r="AF338" s="5" t="s">
        <v>59</v>
      </c>
      <c r="AG338" s="5" t="s">
        <v>59</v>
      </c>
      <c r="AH338" s="5" t="s">
        <v>59</v>
      </c>
      <c r="AI338" s="5" t="s">
        <v>59</v>
      </c>
      <c r="AJ338" s="5" t="s">
        <v>59</v>
      </c>
      <c r="AK338" s="5" t="s">
        <v>59</v>
      </c>
      <c r="AL338" s="5" t="s">
        <v>59</v>
      </c>
      <c r="AM338" s="5" t="s">
        <v>59</v>
      </c>
      <c r="AN338" s="5" t="s">
        <v>59</v>
      </c>
      <c r="AO338" s="5" t="s">
        <v>59</v>
      </c>
      <c r="AP338" s="5" t="s">
        <v>59</v>
      </c>
      <c r="AQ338" s="5" t="s">
        <v>59</v>
      </c>
      <c r="AR338" s="5" t="s">
        <v>59</v>
      </c>
      <c r="AS338" s="5" t="s">
        <v>59</v>
      </c>
      <c r="AT338" s="5" t="s">
        <v>59</v>
      </c>
      <c r="AU338" s="5" t="s">
        <v>59</v>
      </c>
      <c r="AV338" s="5" t="s">
        <v>59</v>
      </c>
      <c r="AW338" s="5" t="s">
        <v>59</v>
      </c>
      <c r="AX338" s="5" t="s">
        <v>59</v>
      </c>
      <c r="AY338" s="5" t="s">
        <v>59</v>
      </c>
      <c r="AZ338" s="5" t="s">
        <v>59</v>
      </c>
      <c r="BA338" s="5" t="s">
        <v>59</v>
      </c>
      <c r="BB338" s="5" t="s">
        <v>59</v>
      </c>
    </row>
    <row r="339" spans="1:54" x14ac:dyDescent="0.2">
      <c r="A339" s="3" t="s">
        <v>391</v>
      </c>
      <c r="B339" s="4">
        <v>4326942</v>
      </c>
      <c r="C339" s="5" t="s">
        <v>59</v>
      </c>
      <c r="D339" s="5" t="s">
        <v>59</v>
      </c>
      <c r="E339" s="5" t="s">
        <v>59</v>
      </c>
      <c r="F339" s="5" t="s">
        <v>59</v>
      </c>
      <c r="G339" s="5" t="s">
        <v>59</v>
      </c>
      <c r="H339" s="5" t="s">
        <v>59</v>
      </c>
      <c r="I339" s="5" t="s">
        <v>59</v>
      </c>
      <c r="J339" s="5" t="s">
        <v>59</v>
      </c>
      <c r="K339" s="5" t="s">
        <v>59</v>
      </c>
      <c r="L339" s="5" t="s">
        <v>59</v>
      </c>
      <c r="M339" s="5" t="s">
        <v>59</v>
      </c>
      <c r="N339" s="5" t="s">
        <v>59</v>
      </c>
      <c r="O339" s="5" t="s">
        <v>59</v>
      </c>
      <c r="P339" s="5" t="s">
        <v>59</v>
      </c>
      <c r="Q339" s="5" t="s">
        <v>59</v>
      </c>
      <c r="R339" s="5" t="s">
        <v>59</v>
      </c>
      <c r="S339" s="5" t="s">
        <v>59</v>
      </c>
      <c r="T339" s="5" t="s">
        <v>59</v>
      </c>
      <c r="U339" s="5" t="s">
        <v>59</v>
      </c>
      <c r="V339" s="5" t="s">
        <v>59</v>
      </c>
      <c r="W339" s="5" t="s">
        <v>59</v>
      </c>
      <c r="X339" s="5" t="s">
        <v>59</v>
      </c>
      <c r="Y339" s="5" t="s">
        <v>59</v>
      </c>
      <c r="Z339" s="5" t="s">
        <v>59</v>
      </c>
      <c r="AA339" s="5" t="s">
        <v>59</v>
      </c>
      <c r="AB339" s="5" t="s">
        <v>59</v>
      </c>
      <c r="AC339" s="5" t="s">
        <v>59</v>
      </c>
      <c r="AD339" s="5" t="s">
        <v>59</v>
      </c>
      <c r="AE339" s="5" t="s">
        <v>59</v>
      </c>
      <c r="AF339" s="5" t="s">
        <v>59</v>
      </c>
      <c r="AG339" s="5" t="s">
        <v>59</v>
      </c>
      <c r="AH339" s="5" t="s">
        <v>59</v>
      </c>
      <c r="AI339" s="5" t="s">
        <v>59</v>
      </c>
      <c r="AJ339" s="5" t="s">
        <v>59</v>
      </c>
      <c r="AK339" s="5" t="s">
        <v>59</v>
      </c>
      <c r="AL339" s="5" t="s">
        <v>59</v>
      </c>
      <c r="AM339" s="5" t="s">
        <v>59</v>
      </c>
      <c r="AN339" s="5" t="s">
        <v>59</v>
      </c>
      <c r="AO339" s="5" t="s">
        <v>59</v>
      </c>
      <c r="AP339" s="5" t="s">
        <v>59</v>
      </c>
      <c r="AQ339" s="5" t="s">
        <v>59</v>
      </c>
      <c r="AR339" s="5" t="s">
        <v>59</v>
      </c>
      <c r="AS339" s="5" t="s">
        <v>59</v>
      </c>
      <c r="AT339" s="5" t="s">
        <v>59</v>
      </c>
      <c r="AU339" s="5" t="s">
        <v>59</v>
      </c>
      <c r="AV339" s="5" t="s">
        <v>59</v>
      </c>
      <c r="AW339" s="5" t="s">
        <v>59</v>
      </c>
      <c r="AX339" s="5" t="s">
        <v>59</v>
      </c>
      <c r="AY339" s="5" t="s">
        <v>59</v>
      </c>
      <c r="AZ339" s="5" t="s">
        <v>59</v>
      </c>
      <c r="BA339" s="5" t="s">
        <v>59</v>
      </c>
      <c r="BB339" s="5" t="s">
        <v>59</v>
      </c>
    </row>
    <row r="340" spans="1:54" x14ac:dyDescent="0.2">
      <c r="A340" s="3" t="s">
        <v>392</v>
      </c>
      <c r="B340" s="4">
        <v>4408380</v>
      </c>
      <c r="C340" s="5" t="s">
        <v>59</v>
      </c>
      <c r="D340" s="5" t="s">
        <v>59</v>
      </c>
      <c r="E340" s="5" t="s">
        <v>59</v>
      </c>
      <c r="F340" s="5" t="s">
        <v>59</v>
      </c>
      <c r="G340" s="5" t="s">
        <v>59</v>
      </c>
      <c r="H340" s="5" t="s">
        <v>59</v>
      </c>
      <c r="I340" s="5" t="s">
        <v>59</v>
      </c>
      <c r="J340" s="5" t="s">
        <v>59</v>
      </c>
      <c r="K340" s="5" t="s">
        <v>59</v>
      </c>
      <c r="L340" s="5" t="s">
        <v>59</v>
      </c>
      <c r="M340" s="5" t="s">
        <v>59</v>
      </c>
      <c r="N340" s="5" t="s">
        <v>59</v>
      </c>
      <c r="O340" s="5" t="s">
        <v>59</v>
      </c>
      <c r="P340" s="5" t="s">
        <v>59</v>
      </c>
      <c r="Q340" s="5" t="s">
        <v>59</v>
      </c>
      <c r="R340" s="5" t="s">
        <v>59</v>
      </c>
      <c r="S340" s="5" t="s">
        <v>59</v>
      </c>
      <c r="T340" s="5" t="s">
        <v>59</v>
      </c>
      <c r="U340" s="5" t="s">
        <v>59</v>
      </c>
      <c r="V340" s="5" t="s">
        <v>59</v>
      </c>
      <c r="W340" s="5" t="s">
        <v>59</v>
      </c>
      <c r="X340" s="5" t="s">
        <v>59</v>
      </c>
      <c r="Y340" s="5" t="s">
        <v>59</v>
      </c>
      <c r="Z340" s="5" t="s">
        <v>59</v>
      </c>
      <c r="AA340" s="5" t="s">
        <v>59</v>
      </c>
      <c r="AB340" s="5" t="s">
        <v>59</v>
      </c>
      <c r="AC340" s="5" t="s">
        <v>59</v>
      </c>
      <c r="AD340" s="5" t="s">
        <v>59</v>
      </c>
      <c r="AE340" s="5" t="s">
        <v>59</v>
      </c>
      <c r="AF340" s="5" t="s">
        <v>59</v>
      </c>
      <c r="AG340" s="5" t="s">
        <v>59</v>
      </c>
      <c r="AH340" s="5" t="s">
        <v>59</v>
      </c>
      <c r="AI340" s="5" t="s">
        <v>59</v>
      </c>
      <c r="AJ340" s="5" t="s">
        <v>59</v>
      </c>
      <c r="AK340" s="5" t="s">
        <v>59</v>
      </c>
      <c r="AL340" s="5" t="s">
        <v>59</v>
      </c>
      <c r="AM340" s="5" t="s">
        <v>59</v>
      </c>
      <c r="AN340" s="5" t="s">
        <v>59</v>
      </c>
      <c r="AO340" s="5" t="s">
        <v>59</v>
      </c>
      <c r="AP340" s="5" t="s">
        <v>59</v>
      </c>
      <c r="AQ340" s="5" t="s">
        <v>59</v>
      </c>
      <c r="AR340" s="5" t="s">
        <v>59</v>
      </c>
      <c r="AS340" s="5" t="s">
        <v>59</v>
      </c>
      <c r="AT340" s="5" t="s">
        <v>59</v>
      </c>
      <c r="AU340" s="5" t="s">
        <v>59</v>
      </c>
      <c r="AV340" s="5" t="s">
        <v>59</v>
      </c>
      <c r="AW340" s="5" t="s">
        <v>59</v>
      </c>
      <c r="AX340" s="5" t="s">
        <v>59</v>
      </c>
      <c r="AY340" s="5" t="s">
        <v>59</v>
      </c>
      <c r="AZ340" s="5" t="s">
        <v>59</v>
      </c>
      <c r="BA340" s="5" t="s">
        <v>59</v>
      </c>
      <c r="BB340" s="5" t="s">
        <v>59</v>
      </c>
    </row>
    <row r="341" spans="1:54" x14ac:dyDescent="0.2">
      <c r="A341" s="3" t="s">
        <v>393</v>
      </c>
      <c r="B341" s="4">
        <v>4310717</v>
      </c>
      <c r="C341" s="6">
        <v>53.010362049680303</v>
      </c>
      <c r="D341" s="6">
        <v>55.649917532577199</v>
      </c>
      <c r="E341" s="5" t="s">
        <v>59</v>
      </c>
      <c r="F341" s="6">
        <v>53.573496376757397</v>
      </c>
      <c r="G341" s="6">
        <v>53.327390105351299</v>
      </c>
      <c r="H341" s="6">
        <v>52.150158917319096</v>
      </c>
      <c r="I341" s="6">
        <v>50.087462586291799</v>
      </c>
      <c r="J341" s="6">
        <v>46.514898418769697</v>
      </c>
      <c r="K341" s="6">
        <v>45.302847671719803</v>
      </c>
      <c r="L341" s="5" t="s">
        <v>59</v>
      </c>
      <c r="M341" s="6">
        <v>52.8136082012768</v>
      </c>
      <c r="N341" s="6">
        <v>52.002019149579198</v>
      </c>
      <c r="O341" s="6">
        <v>54.979305360165597</v>
      </c>
      <c r="P341" s="5" t="s">
        <v>59</v>
      </c>
      <c r="Q341" s="6">
        <v>52.268257696791203</v>
      </c>
      <c r="R341" s="5" t="s">
        <v>59</v>
      </c>
      <c r="S341" s="6">
        <v>50.203886628482998</v>
      </c>
      <c r="T341" s="5" t="s">
        <v>59</v>
      </c>
      <c r="U341" s="5" t="s">
        <v>59</v>
      </c>
      <c r="V341" s="5" t="s">
        <v>59</v>
      </c>
      <c r="W341" s="6">
        <v>47.674428419849299</v>
      </c>
      <c r="X341" s="5" t="s">
        <v>59</v>
      </c>
      <c r="Y341" s="5" t="s">
        <v>59</v>
      </c>
      <c r="Z341" s="5" t="s">
        <v>59</v>
      </c>
      <c r="AA341" s="6">
        <v>48.076027806599903</v>
      </c>
      <c r="AB341" s="5" t="s">
        <v>59</v>
      </c>
      <c r="AC341" s="5" t="s">
        <v>59</v>
      </c>
      <c r="AD341" s="5" t="s">
        <v>59</v>
      </c>
      <c r="AE341" s="6">
        <v>52.034865143508597</v>
      </c>
      <c r="AF341" s="5" t="s">
        <v>59</v>
      </c>
      <c r="AG341" s="5" t="s">
        <v>59</v>
      </c>
      <c r="AH341" s="5" t="s">
        <v>59</v>
      </c>
      <c r="AI341" s="6">
        <v>59.9408171687367</v>
      </c>
      <c r="AJ341" s="5" t="s">
        <v>59</v>
      </c>
      <c r="AK341" s="5" t="s">
        <v>59</v>
      </c>
      <c r="AL341" s="5" t="s">
        <v>59</v>
      </c>
      <c r="AM341" s="5" t="s">
        <v>59</v>
      </c>
      <c r="AN341" s="5" t="s">
        <v>59</v>
      </c>
      <c r="AO341" s="5" t="s">
        <v>59</v>
      </c>
      <c r="AP341" s="5" t="s">
        <v>59</v>
      </c>
      <c r="AQ341" s="5" t="s">
        <v>59</v>
      </c>
      <c r="AR341" s="5" t="s">
        <v>59</v>
      </c>
      <c r="AS341" s="5" t="s">
        <v>59</v>
      </c>
      <c r="AT341" s="5" t="s">
        <v>59</v>
      </c>
      <c r="AU341" s="5" t="s">
        <v>59</v>
      </c>
      <c r="AV341" s="5" t="s">
        <v>59</v>
      </c>
      <c r="AW341" s="5" t="s">
        <v>59</v>
      </c>
      <c r="AX341" s="5" t="s">
        <v>59</v>
      </c>
      <c r="AY341" s="5" t="s">
        <v>59</v>
      </c>
      <c r="AZ341" s="5" t="s">
        <v>59</v>
      </c>
      <c r="BA341" s="5" t="s">
        <v>59</v>
      </c>
      <c r="BB341" s="5" t="s">
        <v>59</v>
      </c>
    </row>
    <row r="342" spans="1:54" x14ac:dyDescent="0.2">
      <c r="A342" s="3" t="s">
        <v>394</v>
      </c>
      <c r="B342" s="4">
        <v>13380637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5" t="s">
        <v>59</v>
      </c>
      <c r="V342" s="5" t="s">
        <v>59</v>
      </c>
      <c r="W342" s="6">
        <v>0</v>
      </c>
      <c r="X342" s="5" t="s">
        <v>59</v>
      </c>
      <c r="Y342" s="5" t="s">
        <v>59</v>
      </c>
      <c r="Z342" s="5" t="s">
        <v>59</v>
      </c>
      <c r="AA342" s="5" t="s">
        <v>59</v>
      </c>
      <c r="AB342" s="5" t="s">
        <v>59</v>
      </c>
      <c r="AC342" s="5" t="s">
        <v>59</v>
      </c>
      <c r="AD342" s="5" t="s">
        <v>59</v>
      </c>
      <c r="AE342" s="5" t="s">
        <v>59</v>
      </c>
      <c r="AF342" s="5" t="s">
        <v>59</v>
      </c>
      <c r="AG342" s="5" t="s">
        <v>59</v>
      </c>
      <c r="AH342" s="5" t="s">
        <v>59</v>
      </c>
      <c r="AI342" s="5" t="s">
        <v>59</v>
      </c>
      <c r="AJ342" s="5" t="s">
        <v>59</v>
      </c>
      <c r="AK342" s="5" t="s">
        <v>59</v>
      </c>
      <c r="AL342" s="5" t="s">
        <v>59</v>
      </c>
      <c r="AM342" s="5" t="s">
        <v>59</v>
      </c>
      <c r="AN342" s="5" t="s">
        <v>59</v>
      </c>
      <c r="AO342" s="5" t="s">
        <v>59</v>
      </c>
      <c r="AP342" s="5" t="s">
        <v>59</v>
      </c>
      <c r="AQ342" s="5" t="s">
        <v>59</v>
      </c>
      <c r="AR342" s="5" t="s">
        <v>59</v>
      </c>
      <c r="AS342" s="5" t="s">
        <v>59</v>
      </c>
      <c r="AT342" s="5" t="s">
        <v>59</v>
      </c>
      <c r="AU342" s="5" t="s">
        <v>59</v>
      </c>
      <c r="AV342" s="5" t="s">
        <v>59</v>
      </c>
      <c r="AW342" s="5" t="s">
        <v>59</v>
      </c>
      <c r="AX342" s="5" t="s">
        <v>59</v>
      </c>
      <c r="AY342" s="5" t="s">
        <v>59</v>
      </c>
      <c r="AZ342" s="5" t="s">
        <v>59</v>
      </c>
      <c r="BA342" s="5" t="s">
        <v>59</v>
      </c>
      <c r="BB342" s="5" t="s">
        <v>59</v>
      </c>
    </row>
    <row r="343" spans="1:54" x14ac:dyDescent="0.2">
      <c r="A343" s="3" t="s">
        <v>395</v>
      </c>
      <c r="B343" s="4">
        <v>6738219</v>
      </c>
      <c r="C343" s="5" t="s">
        <v>59</v>
      </c>
      <c r="D343" s="5" t="s">
        <v>59</v>
      </c>
      <c r="E343" s="5" t="s">
        <v>59</v>
      </c>
      <c r="F343" s="5" t="s">
        <v>59</v>
      </c>
      <c r="G343" s="5" t="s">
        <v>59</v>
      </c>
      <c r="H343" s="5" t="s">
        <v>59</v>
      </c>
      <c r="I343" s="6">
        <v>59.022804374412601</v>
      </c>
      <c r="J343" s="5" t="s">
        <v>59</v>
      </c>
      <c r="K343" s="6">
        <v>55.407026309124198</v>
      </c>
      <c r="L343" s="5" t="s">
        <v>59</v>
      </c>
      <c r="M343" s="6">
        <v>61.266519869522199</v>
      </c>
      <c r="N343" s="5" t="s">
        <v>59</v>
      </c>
      <c r="O343" s="6">
        <v>51.879820908366199</v>
      </c>
      <c r="P343" s="5" t="s">
        <v>59</v>
      </c>
      <c r="Q343" s="6">
        <v>55.253987047632599</v>
      </c>
      <c r="R343" s="5" t="s">
        <v>59</v>
      </c>
      <c r="S343" s="6">
        <v>51.593832219738601</v>
      </c>
      <c r="T343" s="5" t="s">
        <v>59</v>
      </c>
      <c r="U343" s="5" t="s">
        <v>59</v>
      </c>
      <c r="V343" s="5" t="s">
        <v>59</v>
      </c>
      <c r="W343" s="5" t="s">
        <v>59</v>
      </c>
      <c r="X343" s="5" t="s">
        <v>59</v>
      </c>
      <c r="Y343" s="5" t="s">
        <v>59</v>
      </c>
      <c r="Z343" s="5" t="s">
        <v>59</v>
      </c>
      <c r="AA343" s="5" t="s">
        <v>59</v>
      </c>
      <c r="AB343" s="5" t="s">
        <v>59</v>
      </c>
      <c r="AC343" s="5" t="s">
        <v>59</v>
      </c>
      <c r="AD343" s="5" t="s">
        <v>59</v>
      </c>
      <c r="AE343" s="5" t="s">
        <v>59</v>
      </c>
      <c r="AF343" s="5" t="s">
        <v>59</v>
      </c>
      <c r="AG343" s="5" t="s">
        <v>59</v>
      </c>
      <c r="AH343" s="5" t="s">
        <v>59</v>
      </c>
      <c r="AI343" s="5" t="s">
        <v>59</v>
      </c>
      <c r="AJ343" s="5" t="s">
        <v>59</v>
      </c>
      <c r="AK343" s="5" t="s">
        <v>59</v>
      </c>
      <c r="AL343" s="5" t="s">
        <v>59</v>
      </c>
      <c r="AM343" s="5" t="s">
        <v>59</v>
      </c>
      <c r="AN343" s="5" t="s">
        <v>59</v>
      </c>
      <c r="AO343" s="5" t="s">
        <v>59</v>
      </c>
      <c r="AP343" s="5" t="s">
        <v>59</v>
      </c>
      <c r="AQ343" s="5" t="s">
        <v>59</v>
      </c>
      <c r="AR343" s="5" t="s">
        <v>59</v>
      </c>
      <c r="AS343" s="5" t="s">
        <v>59</v>
      </c>
      <c r="AT343" s="5" t="s">
        <v>59</v>
      </c>
      <c r="AU343" s="5" t="s">
        <v>59</v>
      </c>
      <c r="AV343" s="5" t="s">
        <v>59</v>
      </c>
      <c r="AW343" s="5" t="s">
        <v>59</v>
      </c>
      <c r="AX343" s="5" t="s">
        <v>59</v>
      </c>
      <c r="AY343" s="5" t="s">
        <v>59</v>
      </c>
      <c r="AZ343" s="5" t="s">
        <v>59</v>
      </c>
      <c r="BA343" s="5" t="s">
        <v>59</v>
      </c>
      <c r="BB343" s="5" t="s">
        <v>59</v>
      </c>
    </row>
    <row r="344" spans="1:54" x14ac:dyDescent="0.2">
      <c r="A344" s="3" t="s">
        <v>396</v>
      </c>
      <c r="B344" s="4">
        <v>4808216</v>
      </c>
      <c r="C344" s="5" t="s">
        <v>59</v>
      </c>
      <c r="D344" s="5" t="s">
        <v>59</v>
      </c>
      <c r="E344" s="5" t="s">
        <v>59</v>
      </c>
      <c r="F344" s="5" t="s">
        <v>59</v>
      </c>
      <c r="G344" s="5" t="s">
        <v>59</v>
      </c>
      <c r="H344" s="5" t="s">
        <v>59</v>
      </c>
      <c r="I344" s="5" t="s">
        <v>59</v>
      </c>
      <c r="J344" s="5" t="s">
        <v>59</v>
      </c>
      <c r="K344" s="5" t="s">
        <v>59</v>
      </c>
      <c r="L344" s="5" t="s">
        <v>59</v>
      </c>
      <c r="M344" s="5" t="s">
        <v>59</v>
      </c>
      <c r="N344" s="5" t="s">
        <v>59</v>
      </c>
      <c r="O344" s="5" t="s">
        <v>59</v>
      </c>
      <c r="P344" s="5" t="s">
        <v>59</v>
      </c>
      <c r="Q344" s="5" t="s">
        <v>59</v>
      </c>
      <c r="R344" s="5" t="s">
        <v>59</v>
      </c>
      <c r="S344" s="6">
        <v>0</v>
      </c>
      <c r="T344" s="5" t="s">
        <v>59</v>
      </c>
      <c r="U344" s="5" t="s">
        <v>59</v>
      </c>
      <c r="V344" s="5" t="s">
        <v>59</v>
      </c>
      <c r="W344" s="6">
        <v>0</v>
      </c>
      <c r="X344" s="5" t="s">
        <v>59</v>
      </c>
      <c r="Y344" s="6">
        <v>18.722115502879301</v>
      </c>
      <c r="Z344" s="5" t="s">
        <v>59</v>
      </c>
      <c r="AA344" s="6">
        <v>0</v>
      </c>
      <c r="AB344" s="5" t="s">
        <v>59</v>
      </c>
      <c r="AC344" s="6">
        <v>20.238356228564101</v>
      </c>
      <c r="AD344" s="5" t="s">
        <v>59</v>
      </c>
      <c r="AE344" s="5" t="s">
        <v>59</v>
      </c>
      <c r="AF344" s="5" t="s">
        <v>59</v>
      </c>
      <c r="AG344" s="5" t="s">
        <v>59</v>
      </c>
      <c r="AH344" s="5" t="s">
        <v>59</v>
      </c>
      <c r="AI344" s="5" t="s">
        <v>59</v>
      </c>
      <c r="AJ344" s="5" t="s">
        <v>59</v>
      </c>
      <c r="AK344" s="5" t="s">
        <v>59</v>
      </c>
      <c r="AL344" s="5" t="s">
        <v>59</v>
      </c>
      <c r="AM344" s="5" t="s">
        <v>59</v>
      </c>
      <c r="AN344" s="5" t="s">
        <v>59</v>
      </c>
      <c r="AO344" s="5" t="s">
        <v>59</v>
      </c>
      <c r="AP344" s="5" t="s">
        <v>59</v>
      </c>
      <c r="AQ344" s="5" t="s">
        <v>59</v>
      </c>
      <c r="AR344" s="5" t="s">
        <v>59</v>
      </c>
      <c r="AS344" s="5" t="s">
        <v>59</v>
      </c>
      <c r="AT344" s="5" t="s">
        <v>59</v>
      </c>
      <c r="AU344" s="5" t="s">
        <v>59</v>
      </c>
      <c r="AV344" s="5" t="s">
        <v>59</v>
      </c>
      <c r="AW344" s="5" t="s">
        <v>59</v>
      </c>
      <c r="AX344" s="5" t="s">
        <v>59</v>
      </c>
      <c r="AY344" s="5" t="s">
        <v>59</v>
      </c>
      <c r="AZ344" s="5" t="s">
        <v>59</v>
      </c>
      <c r="BA344" s="5" t="s">
        <v>59</v>
      </c>
      <c r="BB344" s="5" t="s">
        <v>59</v>
      </c>
    </row>
    <row r="345" spans="1:54" x14ac:dyDescent="0.2">
      <c r="A345" s="3" t="s">
        <v>397</v>
      </c>
      <c r="B345" s="4">
        <v>27428024</v>
      </c>
      <c r="C345" s="5" t="s">
        <v>59</v>
      </c>
      <c r="D345" s="5" t="s">
        <v>59</v>
      </c>
      <c r="E345" s="5" t="s">
        <v>59</v>
      </c>
      <c r="F345" s="5" t="s">
        <v>59</v>
      </c>
      <c r="G345" s="5" t="s">
        <v>59</v>
      </c>
      <c r="H345" s="5" t="s">
        <v>59</v>
      </c>
      <c r="I345" s="5" t="s">
        <v>59</v>
      </c>
      <c r="J345" s="5" t="s">
        <v>59</v>
      </c>
      <c r="K345" s="5" t="s">
        <v>59</v>
      </c>
      <c r="L345" s="5" t="s">
        <v>59</v>
      </c>
      <c r="M345" s="5" t="s">
        <v>59</v>
      </c>
      <c r="N345" s="5" t="s">
        <v>59</v>
      </c>
      <c r="O345" s="5" t="s">
        <v>59</v>
      </c>
      <c r="P345" s="5" t="s">
        <v>59</v>
      </c>
      <c r="Q345" s="5" t="s">
        <v>59</v>
      </c>
      <c r="R345" s="5" t="s">
        <v>59</v>
      </c>
      <c r="S345" s="5" t="s">
        <v>59</v>
      </c>
      <c r="T345" s="5" t="s">
        <v>59</v>
      </c>
      <c r="U345" s="5" t="s">
        <v>59</v>
      </c>
      <c r="V345" s="5" t="s">
        <v>59</v>
      </c>
      <c r="W345" s="5" t="s">
        <v>59</v>
      </c>
      <c r="X345" s="5" t="s">
        <v>59</v>
      </c>
      <c r="Y345" s="5" t="s">
        <v>59</v>
      </c>
      <c r="Z345" s="5" t="s">
        <v>59</v>
      </c>
      <c r="AA345" s="5" t="s">
        <v>59</v>
      </c>
      <c r="AB345" s="5" t="s">
        <v>59</v>
      </c>
      <c r="AC345" s="5" t="s">
        <v>59</v>
      </c>
      <c r="AD345" s="5" t="s">
        <v>59</v>
      </c>
      <c r="AE345" s="5" t="s">
        <v>59</v>
      </c>
      <c r="AF345" s="5" t="s">
        <v>59</v>
      </c>
      <c r="AG345" s="5" t="s">
        <v>59</v>
      </c>
      <c r="AH345" s="5" t="s">
        <v>59</v>
      </c>
      <c r="AI345" s="5" t="s">
        <v>59</v>
      </c>
      <c r="AJ345" s="5" t="s">
        <v>59</v>
      </c>
      <c r="AK345" s="5" t="s">
        <v>59</v>
      </c>
      <c r="AL345" s="5" t="s">
        <v>59</v>
      </c>
      <c r="AM345" s="5" t="s">
        <v>59</v>
      </c>
      <c r="AN345" s="5" t="s">
        <v>59</v>
      </c>
      <c r="AO345" s="5" t="s">
        <v>59</v>
      </c>
      <c r="AP345" s="5" t="s">
        <v>59</v>
      </c>
      <c r="AQ345" s="5" t="s">
        <v>59</v>
      </c>
      <c r="AR345" s="5" t="s">
        <v>59</v>
      </c>
      <c r="AS345" s="5" t="s">
        <v>59</v>
      </c>
      <c r="AT345" s="5" t="s">
        <v>59</v>
      </c>
      <c r="AU345" s="5" t="s">
        <v>59</v>
      </c>
      <c r="AV345" s="5" t="s">
        <v>59</v>
      </c>
      <c r="AW345" s="5" t="s">
        <v>59</v>
      </c>
      <c r="AX345" s="5" t="s">
        <v>59</v>
      </c>
      <c r="AY345" s="5" t="s">
        <v>59</v>
      </c>
      <c r="AZ345" s="5" t="s">
        <v>59</v>
      </c>
      <c r="BA345" s="5" t="s">
        <v>59</v>
      </c>
      <c r="BB345" s="5" t="s">
        <v>59</v>
      </c>
    </row>
    <row r="346" spans="1:54" x14ac:dyDescent="0.2">
      <c r="A346" s="3" t="s">
        <v>398</v>
      </c>
      <c r="B346" s="4">
        <v>4306714</v>
      </c>
      <c r="C346" s="5" t="s">
        <v>59</v>
      </c>
      <c r="D346" s="5" t="s">
        <v>59</v>
      </c>
      <c r="E346" s="5" t="s">
        <v>59</v>
      </c>
      <c r="F346" s="5" t="s">
        <v>59</v>
      </c>
      <c r="G346" s="5" t="s">
        <v>59</v>
      </c>
      <c r="H346" s="5" t="s">
        <v>59</v>
      </c>
      <c r="I346" s="5" t="s">
        <v>59</v>
      </c>
      <c r="J346" s="5" t="s">
        <v>59</v>
      </c>
      <c r="K346" s="5" t="s">
        <v>59</v>
      </c>
      <c r="L346" s="5" t="s">
        <v>59</v>
      </c>
      <c r="M346" s="5" t="s">
        <v>59</v>
      </c>
      <c r="N346" s="5" t="s">
        <v>59</v>
      </c>
      <c r="O346" s="5" t="s">
        <v>59</v>
      </c>
      <c r="P346" s="5" t="s">
        <v>59</v>
      </c>
      <c r="Q346" s="5" t="s">
        <v>59</v>
      </c>
      <c r="R346" s="5" t="s">
        <v>59</v>
      </c>
      <c r="S346" s="5" t="s">
        <v>59</v>
      </c>
      <c r="T346" s="5" t="s">
        <v>59</v>
      </c>
      <c r="U346" s="5" t="s">
        <v>59</v>
      </c>
      <c r="V346" s="5" t="s">
        <v>59</v>
      </c>
      <c r="W346" s="5" t="s">
        <v>59</v>
      </c>
      <c r="X346" s="5" t="s">
        <v>59</v>
      </c>
      <c r="Y346" s="5" t="s">
        <v>59</v>
      </c>
      <c r="Z346" s="5" t="s">
        <v>59</v>
      </c>
      <c r="AA346" s="5" t="s">
        <v>59</v>
      </c>
      <c r="AB346" s="5" t="s">
        <v>59</v>
      </c>
      <c r="AC346" s="5" t="s">
        <v>59</v>
      </c>
      <c r="AD346" s="5" t="s">
        <v>59</v>
      </c>
      <c r="AE346" s="5" t="s">
        <v>59</v>
      </c>
      <c r="AF346" s="5" t="s">
        <v>59</v>
      </c>
      <c r="AG346" s="5" t="s">
        <v>59</v>
      </c>
      <c r="AH346" s="5" t="s">
        <v>59</v>
      </c>
      <c r="AI346" s="5" t="s">
        <v>59</v>
      </c>
      <c r="AJ346" s="5" t="s">
        <v>59</v>
      </c>
      <c r="AK346" s="5" t="s">
        <v>59</v>
      </c>
      <c r="AL346" s="5" t="s">
        <v>59</v>
      </c>
      <c r="AM346" s="5" t="s">
        <v>59</v>
      </c>
      <c r="AN346" s="5" t="s">
        <v>59</v>
      </c>
      <c r="AO346" s="5" t="s">
        <v>59</v>
      </c>
      <c r="AP346" s="5" t="s">
        <v>59</v>
      </c>
      <c r="AQ346" s="5" t="s">
        <v>59</v>
      </c>
      <c r="AR346" s="5" t="s">
        <v>59</v>
      </c>
      <c r="AS346" s="5" t="s">
        <v>59</v>
      </c>
      <c r="AT346" s="5" t="s">
        <v>59</v>
      </c>
      <c r="AU346" s="5" t="s">
        <v>59</v>
      </c>
      <c r="AV346" s="5" t="s">
        <v>59</v>
      </c>
      <c r="AW346" s="5" t="s">
        <v>59</v>
      </c>
      <c r="AX346" s="5" t="s">
        <v>59</v>
      </c>
      <c r="AY346" s="5" t="s">
        <v>59</v>
      </c>
      <c r="AZ346" s="5" t="s">
        <v>59</v>
      </c>
      <c r="BA346" s="5" t="s">
        <v>59</v>
      </c>
      <c r="BB346" s="5" t="s">
        <v>59</v>
      </c>
    </row>
    <row r="347" spans="1:54" x14ac:dyDescent="0.2">
      <c r="A347" s="3" t="s">
        <v>399</v>
      </c>
      <c r="B347" s="4">
        <v>4772625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5" t="s">
        <v>59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5" t="s">
        <v>59</v>
      </c>
      <c r="AD347" s="5" t="s">
        <v>59</v>
      </c>
      <c r="AE347" s="5" t="s">
        <v>59</v>
      </c>
      <c r="AF347" s="5" t="s">
        <v>59</v>
      </c>
      <c r="AG347" s="5" t="s">
        <v>59</v>
      </c>
      <c r="AH347" s="5" t="s">
        <v>59</v>
      </c>
      <c r="AI347" s="5" t="s">
        <v>59</v>
      </c>
      <c r="AJ347" s="5" t="s">
        <v>59</v>
      </c>
      <c r="AK347" s="5" t="s">
        <v>59</v>
      </c>
      <c r="AL347" s="5" t="s">
        <v>59</v>
      </c>
      <c r="AM347" s="5" t="s">
        <v>59</v>
      </c>
      <c r="AN347" s="5" t="s">
        <v>59</v>
      </c>
      <c r="AO347" s="5" t="s">
        <v>59</v>
      </c>
      <c r="AP347" s="5" t="s">
        <v>59</v>
      </c>
      <c r="AQ347" s="5" t="s">
        <v>59</v>
      </c>
      <c r="AR347" s="5" t="s">
        <v>59</v>
      </c>
      <c r="AS347" s="5" t="s">
        <v>59</v>
      </c>
      <c r="AT347" s="5" t="s">
        <v>59</v>
      </c>
      <c r="AU347" s="5" t="s">
        <v>59</v>
      </c>
      <c r="AV347" s="5" t="s">
        <v>59</v>
      </c>
      <c r="AW347" s="5" t="s">
        <v>59</v>
      </c>
      <c r="AX347" s="5" t="s">
        <v>59</v>
      </c>
      <c r="AY347" s="5" t="s">
        <v>59</v>
      </c>
      <c r="AZ347" s="5" t="s">
        <v>59</v>
      </c>
      <c r="BA347" s="5" t="s">
        <v>59</v>
      </c>
      <c r="BB347" s="5" t="s">
        <v>59</v>
      </c>
    </row>
    <row r="348" spans="1:54" x14ac:dyDescent="0.2">
      <c r="A348" s="3" t="s">
        <v>400</v>
      </c>
      <c r="B348" s="4">
        <v>4336913</v>
      </c>
      <c r="C348" s="5" t="s">
        <v>59</v>
      </c>
      <c r="D348" s="5" t="s">
        <v>59</v>
      </c>
      <c r="E348" s="5" t="s">
        <v>59</v>
      </c>
      <c r="F348" s="5" t="s">
        <v>59</v>
      </c>
      <c r="G348" s="5" t="s">
        <v>59</v>
      </c>
      <c r="H348" s="5" t="s">
        <v>59</v>
      </c>
      <c r="I348" s="5" t="s">
        <v>59</v>
      </c>
      <c r="J348" s="5" t="s">
        <v>59</v>
      </c>
      <c r="K348" s="5" t="s">
        <v>59</v>
      </c>
      <c r="L348" s="5" t="s">
        <v>59</v>
      </c>
      <c r="M348" s="5" t="s">
        <v>59</v>
      </c>
      <c r="N348" s="5" t="s">
        <v>59</v>
      </c>
      <c r="O348" s="5" t="s">
        <v>59</v>
      </c>
      <c r="P348" s="5" t="s">
        <v>59</v>
      </c>
      <c r="Q348" s="5" t="s">
        <v>59</v>
      </c>
      <c r="R348" s="5" t="s">
        <v>59</v>
      </c>
      <c r="S348" s="5" t="s">
        <v>59</v>
      </c>
      <c r="T348" s="5" t="s">
        <v>59</v>
      </c>
      <c r="U348" s="5" t="s">
        <v>59</v>
      </c>
      <c r="V348" s="5" t="s">
        <v>59</v>
      </c>
      <c r="W348" s="5" t="s">
        <v>59</v>
      </c>
      <c r="X348" s="5" t="s">
        <v>59</v>
      </c>
      <c r="Y348" s="5" t="s">
        <v>59</v>
      </c>
      <c r="Z348" s="5" t="s">
        <v>59</v>
      </c>
      <c r="AA348" s="5" t="s">
        <v>59</v>
      </c>
      <c r="AB348" s="5" t="s">
        <v>59</v>
      </c>
      <c r="AC348" s="5" t="s">
        <v>59</v>
      </c>
      <c r="AD348" s="5" t="s">
        <v>59</v>
      </c>
      <c r="AE348" s="5" t="s">
        <v>59</v>
      </c>
      <c r="AF348" s="5" t="s">
        <v>59</v>
      </c>
      <c r="AG348" s="5" t="s">
        <v>59</v>
      </c>
      <c r="AH348" s="5" t="s">
        <v>59</v>
      </c>
      <c r="AI348" s="5" t="s">
        <v>59</v>
      </c>
      <c r="AJ348" s="5" t="s">
        <v>59</v>
      </c>
      <c r="AK348" s="5" t="s">
        <v>59</v>
      </c>
      <c r="AL348" s="5" t="s">
        <v>59</v>
      </c>
      <c r="AM348" s="5" t="s">
        <v>59</v>
      </c>
      <c r="AN348" s="5" t="s">
        <v>59</v>
      </c>
      <c r="AO348" s="5" t="s">
        <v>59</v>
      </c>
      <c r="AP348" s="5" t="s">
        <v>59</v>
      </c>
      <c r="AQ348" s="5" t="s">
        <v>59</v>
      </c>
      <c r="AR348" s="5" t="s">
        <v>59</v>
      </c>
      <c r="AS348" s="5" t="s">
        <v>59</v>
      </c>
      <c r="AT348" s="5" t="s">
        <v>59</v>
      </c>
      <c r="AU348" s="5" t="s">
        <v>59</v>
      </c>
      <c r="AV348" s="5" t="s">
        <v>59</v>
      </c>
      <c r="AW348" s="5" t="s">
        <v>59</v>
      </c>
      <c r="AX348" s="5" t="s">
        <v>59</v>
      </c>
      <c r="AY348" s="5" t="s">
        <v>59</v>
      </c>
      <c r="AZ348" s="5" t="s">
        <v>59</v>
      </c>
      <c r="BA348" s="5" t="s">
        <v>59</v>
      </c>
      <c r="BB348" s="5" t="s">
        <v>59</v>
      </c>
    </row>
    <row r="349" spans="1:54" x14ac:dyDescent="0.2">
      <c r="A349" s="3" t="s">
        <v>401</v>
      </c>
      <c r="B349" s="4">
        <v>4431453</v>
      </c>
      <c r="C349" s="5" t="s">
        <v>59</v>
      </c>
      <c r="D349" s="5" t="s">
        <v>59</v>
      </c>
      <c r="E349" s="5" t="s">
        <v>59</v>
      </c>
      <c r="F349" s="5" t="s">
        <v>59</v>
      </c>
      <c r="G349" s="5" t="s">
        <v>59</v>
      </c>
      <c r="H349" s="5" t="s">
        <v>59</v>
      </c>
      <c r="I349" s="5" t="s">
        <v>59</v>
      </c>
      <c r="J349" s="5" t="s">
        <v>59</v>
      </c>
      <c r="K349" s="5" t="s">
        <v>59</v>
      </c>
      <c r="L349" s="5" t="s">
        <v>59</v>
      </c>
      <c r="M349" s="5" t="s">
        <v>59</v>
      </c>
      <c r="N349" s="5" t="s">
        <v>59</v>
      </c>
      <c r="O349" s="5" t="s">
        <v>59</v>
      </c>
      <c r="P349" s="5" t="s">
        <v>59</v>
      </c>
      <c r="Q349" s="5" t="s">
        <v>59</v>
      </c>
      <c r="R349" s="5" t="s">
        <v>59</v>
      </c>
      <c r="S349" s="5" t="s">
        <v>59</v>
      </c>
      <c r="T349" s="5" t="s">
        <v>59</v>
      </c>
      <c r="U349" s="5" t="s">
        <v>59</v>
      </c>
      <c r="V349" s="5" t="s">
        <v>59</v>
      </c>
      <c r="W349" s="5" t="s">
        <v>59</v>
      </c>
      <c r="X349" s="5" t="s">
        <v>59</v>
      </c>
      <c r="Y349" s="5" t="s">
        <v>59</v>
      </c>
      <c r="Z349" s="5" t="s">
        <v>59</v>
      </c>
      <c r="AA349" s="5" t="s">
        <v>59</v>
      </c>
      <c r="AB349" s="5" t="s">
        <v>59</v>
      </c>
      <c r="AC349" s="5" t="s">
        <v>59</v>
      </c>
      <c r="AD349" s="5" t="s">
        <v>59</v>
      </c>
      <c r="AE349" s="5" t="s">
        <v>59</v>
      </c>
      <c r="AF349" s="5" t="s">
        <v>59</v>
      </c>
      <c r="AG349" s="5" t="s">
        <v>59</v>
      </c>
      <c r="AH349" s="5" t="s">
        <v>59</v>
      </c>
      <c r="AI349" s="5" t="s">
        <v>59</v>
      </c>
      <c r="AJ349" s="5" t="s">
        <v>59</v>
      </c>
      <c r="AK349" s="5" t="s">
        <v>59</v>
      </c>
      <c r="AL349" s="5" t="s">
        <v>59</v>
      </c>
      <c r="AM349" s="5" t="s">
        <v>59</v>
      </c>
      <c r="AN349" s="5" t="s">
        <v>59</v>
      </c>
      <c r="AO349" s="5" t="s">
        <v>59</v>
      </c>
      <c r="AP349" s="5" t="s">
        <v>59</v>
      </c>
      <c r="AQ349" s="5" t="s">
        <v>59</v>
      </c>
      <c r="AR349" s="5" t="s">
        <v>59</v>
      </c>
      <c r="AS349" s="5" t="s">
        <v>59</v>
      </c>
      <c r="AT349" s="5" t="s">
        <v>59</v>
      </c>
      <c r="AU349" s="5" t="s">
        <v>59</v>
      </c>
      <c r="AV349" s="5" t="s">
        <v>59</v>
      </c>
      <c r="AW349" s="5" t="s">
        <v>59</v>
      </c>
      <c r="AX349" s="5" t="s">
        <v>59</v>
      </c>
      <c r="AY349" s="5" t="s">
        <v>59</v>
      </c>
      <c r="AZ349" s="5" t="s">
        <v>59</v>
      </c>
      <c r="BA349" s="5" t="s">
        <v>59</v>
      </c>
      <c r="BB349" s="5" t="s">
        <v>59</v>
      </c>
    </row>
    <row r="350" spans="1:54" x14ac:dyDescent="0.2">
      <c r="A350" s="3" t="s">
        <v>402</v>
      </c>
      <c r="B350" s="4">
        <v>4805555</v>
      </c>
      <c r="C350" s="6">
        <v>83.777911885959995</v>
      </c>
      <c r="D350" s="5" t="s">
        <v>59</v>
      </c>
      <c r="E350" s="5" t="s">
        <v>59</v>
      </c>
      <c r="F350" s="5" t="s">
        <v>59</v>
      </c>
      <c r="G350" s="5" t="s">
        <v>59</v>
      </c>
      <c r="H350" s="5" t="s">
        <v>59</v>
      </c>
      <c r="I350" s="5" t="s">
        <v>59</v>
      </c>
      <c r="J350" s="5" t="s">
        <v>59</v>
      </c>
      <c r="K350" s="5" t="s">
        <v>59</v>
      </c>
      <c r="L350" s="6">
        <v>78.853463429433106</v>
      </c>
      <c r="M350" s="5" t="s">
        <v>59</v>
      </c>
      <c r="N350" s="6">
        <v>76.586532665791694</v>
      </c>
      <c r="O350" s="6">
        <v>75.7032411319977</v>
      </c>
      <c r="P350" s="6">
        <v>74.861288670845298</v>
      </c>
      <c r="Q350" s="5" t="s">
        <v>59</v>
      </c>
      <c r="R350" s="5" t="s">
        <v>59</v>
      </c>
      <c r="S350" s="6">
        <v>75.473391740021199</v>
      </c>
      <c r="T350" s="6">
        <v>78.263251552651894</v>
      </c>
      <c r="U350" s="6">
        <v>80.254659265604204</v>
      </c>
      <c r="V350" s="6">
        <v>72.654829437058794</v>
      </c>
      <c r="W350" s="6">
        <v>75.655122592084496</v>
      </c>
      <c r="X350" s="6">
        <v>77.569142451396203</v>
      </c>
      <c r="Y350" s="6">
        <v>77.353004856196307</v>
      </c>
      <c r="Z350" s="6">
        <v>77.158512547735896</v>
      </c>
      <c r="AA350" s="6">
        <v>76.280183497716806</v>
      </c>
      <c r="AB350" s="6">
        <v>82.887640681072895</v>
      </c>
      <c r="AC350" s="5" t="s">
        <v>59</v>
      </c>
      <c r="AD350" s="5" t="s">
        <v>59</v>
      </c>
      <c r="AE350" s="5" t="s">
        <v>59</v>
      </c>
      <c r="AF350" s="5" t="s">
        <v>59</v>
      </c>
      <c r="AG350" s="5" t="s">
        <v>59</v>
      </c>
      <c r="AH350" s="5" t="s">
        <v>59</v>
      </c>
      <c r="AI350" s="5" t="s">
        <v>59</v>
      </c>
      <c r="AJ350" s="5" t="s">
        <v>59</v>
      </c>
      <c r="AK350" s="5" t="s">
        <v>59</v>
      </c>
      <c r="AL350" s="5" t="s">
        <v>59</v>
      </c>
      <c r="AM350" s="5" t="s">
        <v>59</v>
      </c>
      <c r="AN350" s="5" t="s">
        <v>59</v>
      </c>
      <c r="AO350" s="5" t="s">
        <v>59</v>
      </c>
      <c r="AP350" s="5" t="s">
        <v>59</v>
      </c>
      <c r="AQ350" s="5" t="s">
        <v>59</v>
      </c>
      <c r="AR350" s="5" t="s">
        <v>59</v>
      </c>
      <c r="AS350" s="5" t="s">
        <v>59</v>
      </c>
      <c r="AT350" s="5" t="s">
        <v>59</v>
      </c>
      <c r="AU350" s="5" t="s">
        <v>59</v>
      </c>
      <c r="AV350" s="5" t="s">
        <v>59</v>
      </c>
      <c r="AW350" s="5" t="s">
        <v>59</v>
      </c>
      <c r="AX350" s="5" t="s">
        <v>59</v>
      </c>
      <c r="AY350" s="5" t="s">
        <v>59</v>
      </c>
      <c r="AZ350" s="5" t="s">
        <v>59</v>
      </c>
      <c r="BA350" s="5" t="s">
        <v>59</v>
      </c>
      <c r="BB350" s="5" t="s">
        <v>59</v>
      </c>
    </row>
    <row r="351" spans="1:54" x14ac:dyDescent="0.2">
      <c r="A351" s="3" t="s">
        <v>403</v>
      </c>
      <c r="B351" s="4">
        <v>4549609</v>
      </c>
      <c r="C351" s="6">
        <v>83.712820381369994</v>
      </c>
      <c r="D351" s="6">
        <v>82.036648471698996</v>
      </c>
      <c r="E351" s="6">
        <v>81.975000231661397</v>
      </c>
      <c r="F351" s="6">
        <v>81.840060731712796</v>
      </c>
      <c r="G351" s="6">
        <v>80.195861559364801</v>
      </c>
      <c r="H351" s="6">
        <v>81.560339433866204</v>
      </c>
      <c r="I351" s="6">
        <v>81.172677795656597</v>
      </c>
      <c r="J351" s="6">
        <v>79.7918636898317</v>
      </c>
      <c r="K351" s="6">
        <v>80.709992408493605</v>
      </c>
      <c r="L351" s="6">
        <v>82.963711702755205</v>
      </c>
      <c r="M351" s="6">
        <v>83.115112587107404</v>
      </c>
      <c r="N351" s="6">
        <v>82.051106647028007</v>
      </c>
      <c r="O351" s="6">
        <v>81.129267997250196</v>
      </c>
      <c r="P351" s="6">
        <v>82.216775233271704</v>
      </c>
      <c r="Q351" s="6">
        <v>80.963164931577396</v>
      </c>
      <c r="R351" s="6">
        <v>79.977029362966505</v>
      </c>
      <c r="S351" s="6">
        <v>75.007987167007599</v>
      </c>
      <c r="T351" s="6">
        <v>79.120231080680696</v>
      </c>
      <c r="U351" s="6">
        <v>77.774785674975107</v>
      </c>
      <c r="V351" s="6">
        <v>75.099672760590195</v>
      </c>
      <c r="W351" s="6">
        <v>77.904562343924198</v>
      </c>
      <c r="X351" s="6">
        <v>82.743972795243906</v>
      </c>
      <c r="Y351" s="6">
        <v>79.423190376772894</v>
      </c>
      <c r="Z351" s="6">
        <v>77.506683988061994</v>
      </c>
      <c r="AA351" s="6">
        <v>76.5941811755836</v>
      </c>
      <c r="AB351" s="5" t="s">
        <v>59</v>
      </c>
      <c r="AC351" s="5" t="s">
        <v>59</v>
      </c>
      <c r="AD351" s="5" t="s">
        <v>59</v>
      </c>
      <c r="AE351" s="5" t="s">
        <v>59</v>
      </c>
      <c r="AF351" s="5" t="s">
        <v>59</v>
      </c>
      <c r="AG351" s="5" t="s">
        <v>59</v>
      </c>
      <c r="AH351" s="5" t="s">
        <v>59</v>
      </c>
      <c r="AI351" s="5" t="s">
        <v>59</v>
      </c>
      <c r="AJ351" s="5" t="s">
        <v>59</v>
      </c>
      <c r="AK351" s="5" t="s">
        <v>59</v>
      </c>
      <c r="AL351" s="5" t="s">
        <v>59</v>
      </c>
      <c r="AM351" s="5" t="s">
        <v>59</v>
      </c>
      <c r="AN351" s="5" t="s">
        <v>59</v>
      </c>
      <c r="AO351" s="5" t="s">
        <v>59</v>
      </c>
      <c r="AP351" s="5" t="s">
        <v>59</v>
      </c>
      <c r="AQ351" s="5" t="s">
        <v>59</v>
      </c>
      <c r="AR351" s="5" t="s">
        <v>59</v>
      </c>
      <c r="AS351" s="5" t="s">
        <v>59</v>
      </c>
      <c r="AT351" s="5" t="s">
        <v>59</v>
      </c>
      <c r="AU351" s="5" t="s">
        <v>59</v>
      </c>
      <c r="AV351" s="5" t="s">
        <v>59</v>
      </c>
      <c r="AW351" s="5" t="s">
        <v>59</v>
      </c>
      <c r="AX351" s="5" t="s">
        <v>59</v>
      </c>
      <c r="AY351" s="5" t="s">
        <v>59</v>
      </c>
      <c r="AZ351" s="5" t="s">
        <v>59</v>
      </c>
      <c r="BA351" s="5" t="s">
        <v>59</v>
      </c>
      <c r="BB351" s="5" t="s">
        <v>59</v>
      </c>
    </row>
    <row r="352" spans="1:54" x14ac:dyDescent="0.2">
      <c r="A352" s="3" t="s">
        <v>404</v>
      </c>
      <c r="B352" s="4">
        <v>4328368</v>
      </c>
      <c r="C352" s="6">
        <v>55.767885768653102</v>
      </c>
      <c r="D352" s="6">
        <v>58.0398080752053</v>
      </c>
      <c r="E352" s="6">
        <v>60.865299107067599</v>
      </c>
      <c r="F352" s="6">
        <v>54.131963720950203</v>
      </c>
      <c r="G352" s="6">
        <v>56.3057642339203</v>
      </c>
      <c r="H352" s="6">
        <v>57.625510084269102</v>
      </c>
      <c r="I352" s="6">
        <v>57.024899964806998</v>
      </c>
      <c r="J352" s="6">
        <v>51.176934048433502</v>
      </c>
      <c r="K352" s="6">
        <v>54.515421833006798</v>
      </c>
      <c r="L352" s="6">
        <v>56.009732515999303</v>
      </c>
      <c r="M352" s="6">
        <v>54.9325655887883</v>
      </c>
      <c r="N352" s="6">
        <v>53.044370272486802</v>
      </c>
      <c r="O352" s="6">
        <v>55.400563045230598</v>
      </c>
      <c r="P352" s="5" t="s">
        <v>59</v>
      </c>
      <c r="Q352" s="6">
        <v>52.039345114288203</v>
      </c>
      <c r="R352" s="5" t="s">
        <v>59</v>
      </c>
      <c r="S352" s="6">
        <v>52.003755601706999</v>
      </c>
      <c r="T352" s="5" t="s">
        <v>59</v>
      </c>
      <c r="U352" s="5" t="s">
        <v>59</v>
      </c>
      <c r="V352" s="5" t="s">
        <v>59</v>
      </c>
      <c r="W352" s="6">
        <v>52.493597493754201</v>
      </c>
      <c r="X352" s="5" t="s">
        <v>59</v>
      </c>
      <c r="Y352" s="5" t="s">
        <v>59</v>
      </c>
      <c r="Z352" s="5" t="s">
        <v>59</v>
      </c>
      <c r="AA352" s="6">
        <v>54.249990646767898</v>
      </c>
      <c r="AB352" s="6">
        <v>49.346702088343903</v>
      </c>
      <c r="AC352" s="6">
        <v>47.518314025749902</v>
      </c>
      <c r="AD352" s="6">
        <v>44.502587015194401</v>
      </c>
      <c r="AE352" s="5" t="s">
        <v>59</v>
      </c>
      <c r="AF352" s="5" t="s">
        <v>59</v>
      </c>
      <c r="AG352" s="6">
        <v>50.132653855099598</v>
      </c>
      <c r="AH352" s="5" t="s">
        <v>59</v>
      </c>
      <c r="AI352" s="5" t="s">
        <v>59</v>
      </c>
      <c r="AJ352" s="5" t="s">
        <v>59</v>
      </c>
      <c r="AK352" s="5" t="s">
        <v>59</v>
      </c>
      <c r="AL352" s="5" t="s">
        <v>59</v>
      </c>
      <c r="AM352" s="5" t="s">
        <v>59</v>
      </c>
      <c r="AN352" s="5" t="s">
        <v>59</v>
      </c>
      <c r="AO352" s="6">
        <v>73.477791212409201</v>
      </c>
      <c r="AP352" s="5" t="s">
        <v>59</v>
      </c>
      <c r="AQ352" s="5" t="s">
        <v>59</v>
      </c>
      <c r="AR352" s="5" t="s">
        <v>59</v>
      </c>
      <c r="AS352" s="5" t="s">
        <v>59</v>
      </c>
      <c r="AT352" s="5" t="s">
        <v>59</v>
      </c>
      <c r="AU352" s="5" t="s">
        <v>59</v>
      </c>
      <c r="AV352" s="5" t="s">
        <v>59</v>
      </c>
      <c r="AW352" s="5" t="s">
        <v>59</v>
      </c>
      <c r="AX352" s="5" t="s">
        <v>59</v>
      </c>
      <c r="AY352" s="5" t="s">
        <v>59</v>
      </c>
      <c r="AZ352" s="5" t="s">
        <v>59</v>
      </c>
      <c r="BA352" s="5" t="s">
        <v>59</v>
      </c>
      <c r="BB352" s="5" t="s">
        <v>59</v>
      </c>
    </row>
    <row r="353" spans="1:54" x14ac:dyDescent="0.2">
      <c r="A353" s="3" t="s">
        <v>405</v>
      </c>
      <c r="B353" s="4">
        <v>4306580</v>
      </c>
      <c r="C353" s="6">
        <v>64.396641686927296</v>
      </c>
      <c r="D353" s="6">
        <v>65.789039818785795</v>
      </c>
      <c r="E353" s="6">
        <v>64.126263941840904</v>
      </c>
      <c r="F353" s="6">
        <v>63.188424143733101</v>
      </c>
      <c r="G353" s="6">
        <v>66.6715513487908</v>
      </c>
      <c r="H353" s="6">
        <v>66.316305985236397</v>
      </c>
      <c r="I353" s="6">
        <v>65.082882364301696</v>
      </c>
      <c r="J353" s="6">
        <v>66.539125892119401</v>
      </c>
      <c r="K353" s="6">
        <v>68.980050551430097</v>
      </c>
      <c r="L353" s="6">
        <v>70.613864235206094</v>
      </c>
      <c r="M353" s="6">
        <v>72.298801384752196</v>
      </c>
      <c r="N353" s="6">
        <v>71.982288460053496</v>
      </c>
      <c r="O353" s="6">
        <v>69.324347432619106</v>
      </c>
      <c r="P353" s="6">
        <v>69.894030577957693</v>
      </c>
      <c r="Q353" s="5" t="s">
        <v>59</v>
      </c>
      <c r="R353" s="5" t="s">
        <v>59</v>
      </c>
      <c r="S353" s="6">
        <v>66.636272101212796</v>
      </c>
      <c r="T353" s="6">
        <v>64.857291300987498</v>
      </c>
      <c r="U353" s="6">
        <v>66.583453503644805</v>
      </c>
      <c r="V353" s="6">
        <v>63.627233266732901</v>
      </c>
      <c r="W353" s="6">
        <v>66.060823870164697</v>
      </c>
      <c r="X353" s="6">
        <v>62.177586873550197</v>
      </c>
      <c r="Y353" s="6">
        <v>68.292475361669204</v>
      </c>
      <c r="Z353" s="6">
        <v>69.541119051346499</v>
      </c>
      <c r="AA353" s="6">
        <v>71.739092903311501</v>
      </c>
      <c r="AB353" s="6">
        <v>71.065470184208195</v>
      </c>
      <c r="AC353" s="5" t="s">
        <v>59</v>
      </c>
      <c r="AD353" s="5" t="s">
        <v>59</v>
      </c>
      <c r="AE353" s="5" t="s">
        <v>59</v>
      </c>
      <c r="AF353" s="5" t="s">
        <v>59</v>
      </c>
      <c r="AG353" s="5" t="s">
        <v>59</v>
      </c>
      <c r="AH353" s="5" t="s">
        <v>59</v>
      </c>
      <c r="AI353" s="5" t="s">
        <v>59</v>
      </c>
      <c r="AJ353" s="5" t="s">
        <v>59</v>
      </c>
      <c r="AK353" s="5" t="s">
        <v>59</v>
      </c>
      <c r="AL353" s="5" t="s">
        <v>59</v>
      </c>
      <c r="AM353" s="5" t="s">
        <v>59</v>
      </c>
      <c r="AN353" s="5" t="s">
        <v>59</v>
      </c>
      <c r="AO353" s="5" t="s">
        <v>59</v>
      </c>
      <c r="AP353" s="5" t="s">
        <v>59</v>
      </c>
      <c r="AQ353" s="5" t="s">
        <v>59</v>
      </c>
      <c r="AR353" s="5" t="s">
        <v>59</v>
      </c>
      <c r="AS353" s="5" t="s">
        <v>59</v>
      </c>
      <c r="AT353" s="5" t="s">
        <v>59</v>
      </c>
      <c r="AU353" s="5" t="s">
        <v>59</v>
      </c>
      <c r="AV353" s="5" t="s">
        <v>59</v>
      </c>
      <c r="AW353" s="5" t="s">
        <v>59</v>
      </c>
      <c r="AX353" s="5" t="s">
        <v>59</v>
      </c>
      <c r="AY353" s="5" t="s">
        <v>59</v>
      </c>
      <c r="AZ353" s="5" t="s">
        <v>59</v>
      </c>
      <c r="BA353" s="5" t="s">
        <v>59</v>
      </c>
      <c r="BB353" s="5" t="s">
        <v>59</v>
      </c>
    </row>
    <row r="354" spans="1:54" x14ac:dyDescent="0.2">
      <c r="A354" s="3" t="s">
        <v>406</v>
      </c>
      <c r="B354" s="4">
        <v>6976409</v>
      </c>
      <c r="C354" s="6">
        <v>83.437520656169596</v>
      </c>
      <c r="D354" s="6">
        <v>82.841690937036304</v>
      </c>
      <c r="E354" s="6">
        <v>83.339282715957197</v>
      </c>
      <c r="F354" s="6">
        <v>80.993771367461406</v>
      </c>
      <c r="G354" s="6">
        <v>80.395010701140905</v>
      </c>
      <c r="H354" s="6">
        <v>80.317940261988298</v>
      </c>
      <c r="I354" s="5" t="s">
        <v>59</v>
      </c>
      <c r="J354" s="6">
        <v>78.983493949063103</v>
      </c>
      <c r="K354" s="6">
        <v>79.651959225255396</v>
      </c>
      <c r="L354" s="6">
        <v>80.391894194317501</v>
      </c>
      <c r="M354" s="6">
        <v>78.209942531410704</v>
      </c>
      <c r="N354" s="6">
        <v>76.367402366669197</v>
      </c>
      <c r="O354" s="6">
        <v>75.803669645109494</v>
      </c>
      <c r="P354" s="6">
        <v>71.818290776243103</v>
      </c>
      <c r="Q354" s="6">
        <v>68.872941461714305</v>
      </c>
      <c r="R354" s="6">
        <v>68.167440867026897</v>
      </c>
      <c r="S354" s="5" t="s">
        <v>59</v>
      </c>
      <c r="T354" s="5" t="s">
        <v>59</v>
      </c>
      <c r="U354" s="5" t="s">
        <v>59</v>
      </c>
      <c r="V354" s="5" t="s">
        <v>59</v>
      </c>
      <c r="W354" s="5" t="s">
        <v>59</v>
      </c>
      <c r="X354" s="5" t="s">
        <v>59</v>
      </c>
      <c r="Y354" s="5" t="s">
        <v>59</v>
      </c>
      <c r="Z354" s="5" t="s">
        <v>59</v>
      </c>
      <c r="AA354" s="5" t="s">
        <v>59</v>
      </c>
      <c r="AB354" s="5" t="s">
        <v>59</v>
      </c>
      <c r="AC354" s="5" t="s">
        <v>59</v>
      </c>
      <c r="AD354" s="5" t="s">
        <v>59</v>
      </c>
      <c r="AE354" s="5" t="s">
        <v>59</v>
      </c>
      <c r="AF354" s="5" t="s">
        <v>59</v>
      </c>
      <c r="AG354" s="5" t="s">
        <v>59</v>
      </c>
      <c r="AH354" s="5" t="s">
        <v>59</v>
      </c>
      <c r="AI354" s="5" t="s">
        <v>59</v>
      </c>
      <c r="AJ354" s="5" t="s">
        <v>59</v>
      </c>
      <c r="AK354" s="5" t="s">
        <v>59</v>
      </c>
      <c r="AL354" s="5" t="s">
        <v>59</v>
      </c>
      <c r="AM354" s="5" t="s">
        <v>59</v>
      </c>
      <c r="AN354" s="5" t="s">
        <v>59</v>
      </c>
      <c r="AO354" s="5" t="s">
        <v>59</v>
      </c>
      <c r="AP354" s="5" t="s">
        <v>59</v>
      </c>
      <c r="AQ354" s="5" t="s">
        <v>59</v>
      </c>
      <c r="AR354" s="5" t="s">
        <v>59</v>
      </c>
      <c r="AS354" s="5" t="s">
        <v>59</v>
      </c>
      <c r="AT354" s="5" t="s">
        <v>59</v>
      </c>
      <c r="AU354" s="5" t="s">
        <v>59</v>
      </c>
      <c r="AV354" s="5" t="s">
        <v>59</v>
      </c>
      <c r="AW354" s="5" t="s">
        <v>59</v>
      </c>
      <c r="AX354" s="5" t="s">
        <v>59</v>
      </c>
      <c r="AY354" s="5" t="s">
        <v>59</v>
      </c>
      <c r="AZ354" s="5" t="s">
        <v>59</v>
      </c>
      <c r="BA354" s="5" t="s">
        <v>59</v>
      </c>
      <c r="BB354" s="5" t="s">
        <v>59</v>
      </c>
    </row>
    <row r="355" spans="1:54" x14ac:dyDescent="0.2">
      <c r="A355" s="3" t="s">
        <v>407</v>
      </c>
      <c r="B355" s="4">
        <v>7364590</v>
      </c>
      <c r="C355" s="5" t="s">
        <v>59</v>
      </c>
      <c r="D355" s="5" t="s">
        <v>59</v>
      </c>
      <c r="E355" s="5" t="s">
        <v>59</v>
      </c>
      <c r="F355" s="5" t="s">
        <v>59</v>
      </c>
      <c r="G355" s="5" t="s">
        <v>59</v>
      </c>
      <c r="H355" s="5" t="s">
        <v>59</v>
      </c>
      <c r="I355" s="5" t="s">
        <v>59</v>
      </c>
      <c r="J355" s="5" t="s">
        <v>59</v>
      </c>
      <c r="K355" s="5" t="s">
        <v>59</v>
      </c>
      <c r="L355" s="5" t="s">
        <v>59</v>
      </c>
      <c r="M355" s="5" t="s">
        <v>59</v>
      </c>
      <c r="N355" s="5" t="s">
        <v>59</v>
      </c>
      <c r="O355" s="5" t="s">
        <v>59</v>
      </c>
      <c r="P355" s="5" t="s">
        <v>59</v>
      </c>
      <c r="Q355" s="5" t="s">
        <v>59</v>
      </c>
      <c r="R355" s="5" t="s">
        <v>59</v>
      </c>
      <c r="S355" s="5" t="s">
        <v>59</v>
      </c>
      <c r="T355" s="5" t="s">
        <v>59</v>
      </c>
      <c r="U355" s="5" t="s">
        <v>59</v>
      </c>
      <c r="V355" s="5" t="s">
        <v>59</v>
      </c>
      <c r="W355" s="5" t="s">
        <v>59</v>
      </c>
      <c r="X355" s="5" t="s">
        <v>59</v>
      </c>
      <c r="Y355" s="5" t="s">
        <v>59</v>
      </c>
      <c r="Z355" s="5" t="s">
        <v>59</v>
      </c>
      <c r="AA355" s="5" t="s">
        <v>59</v>
      </c>
      <c r="AB355" s="5" t="s">
        <v>59</v>
      </c>
      <c r="AC355" s="5" t="s">
        <v>59</v>
      </c>
      <c r="AD355" s="5" t="s">
        <v>59</v>
      </c>
      <c r="AE355" s="5" t="s">
        <v>59</v>
      </c>
      <c r="AF355" s="5" t="s">
        <v>59</v>
      </c>
      <c r="AG355" s="5" t="s">
        <v>59</v>
      </c>
      <c r="AH355" s="5" t="s">
        <v>59</v>
      </c>
      <c r="AI355" s="5" t="s">
        <v>59</v>
      </c>
      <c r="AJ355" s="5" t="s">
        <v>59</v>
      </c>
      <c r="AK355" s="5" t="s">
        <v>59</v>
      </c>
      <c r="AL355" s="5" t="s">
        <v>59</v>
      </c>
      <c r="AM355" s="5" t="s">
        <v>59</v>
      </c>
      <c r="AN355" s="5" t="s">
        <v>59</v>
      </c>
      <c r="AO355" s="5" t="s">
        <v>59</v>
      </c>
      <c r="AP355" s="5" t="s">
        <v>59</v>
      </c>
      <c r="AQ355" s="5" t="s">
        <v>59</v>
      </c>
      <c r="AR355" s="5" t="s">
        <v>59</v>
      </c>
      <c r="AS355" s="5" t="s">
        <v>59</v>
      </c>
      <c r="AT355" s="5" t="s">
        <v>59</v>
      </c>
      <c r="AU355" s="5" t="s">
        <v>59</v>
      </c>
      <c r="AV355" s="5" t="s">
        <v>59</v>
      </c>
      <c r="AW355" s="5" t="s">
        <v>59</v>
      </c>
      <c r="AX355" s="5" t="s">
        <v>59</v>
      </c>
      <c r="AY355" s="5" t="s">
        <v>59</v>
      </c>
      <c r="AZ355" s="5" t="s">
        <v>59</v>
      </c>
      <c r="BA355" s="5" t="s">
        <v>59</v>
      </c>
      <c r="BB355" s="5" t="s">
        <v>59</v>
      </c>
    </row>
    <row r="356" spans="1:54" x14ac:dyDescent="0.2">
      <c r="A356" s="3" t="s">
        <v>408</v>
      </c>
      <c r="B356" s="4">
        <v>7341056</v>
      </c>
      <c r="C356" s="6">
        <v>86.358642266464201</v>
      </c>
      <c r="D356" s="5" t="s">
        <v>59</v>
      </c>
      <c r="E356" s="5" t="s">
        <v>59</v>
      </c>
      <c r="F356" s="6">
        <v>85.276732194784998</v>
      </c>
      <c r="G356" s="6">
        <v>84.407204683386297</v>
      </c>
      <c r="H356" s="5" t="s">
        <v>59</v>
      </c>
      <c r="I356" s="5" t="s">
        <v>59</v>
      </c>
      <c r="J356" s="6">
        <v>80.316157067539706</v>
      </c>
      <c r="K356" s="6">
        <v>80.967504622636298</v>
      </c>
      <c r="L356" s="6">
        <v>81.425647423822099</v>
      </c>
      <c r="M356" s="6">
        <v>82.367848371780596</v>
      </c>
      <c r="N356" s="6">
        <v>81.197915693768707</v>
      </c>
      <c r="O356" s="6">
        <v>78.635623847101499</v>
      </c>
      <c r="P356" s="6">
        <v>76.036740673053899</v>
      </c>
      <c r="Q356" s="5" t="s">
        <v>59</v>
      </c>
      <c r="R356" s="5" t="s">
        <v>59</v>
      </c>
      <c r="S356" s="5" t="s">
        <v>59</v>
      </c>
      <c r="T356" s="5" t="s">
        <v>59</v>
      </c>
      <c r="U356" s="5" t="s">
        <v>59</v>
      </c>
      <c r="V356" s="5" t="s">
        <v>59</v>
      </c>
      <c r="W356" s="5" t="s">
        <v>59</v>
      </c>
      <c r="X356" s="5" t="s">
        <v>59</v>
      </c>
      <c r="Y356" s="5" t="s">
        <v>59</v>
      </c>
      <c r="Z356" s="5" t="s">
        <v>59</v>
      </c>
      <c r="AA356" s="5" t="s">
        <v>59</v>
      </c>
      <c r="AB356" s="5" t="s">
        <v>59</v>
      </c>
      <c r="AC356" s="5" t="s">
        <v>59</v>
      </c>
      <c r="AD356" s="5" t="s">
        <v>59</v>
      </c>
      <c r="AE356" s="5" t="s">
        <v>59</v>
      </c>
      <c r="AF356" s="5" t="s">
        <v>59</v>
      </c>
      <c r="AG356" s="5" t="s">
        <v>59</v>
      </c>
      <c r="AH356" s="5" t="s">
        <v>59</v>
      </c>
      <c r="AI356" s="5" t="s">
        <v>59</v>
      </c>
      <c r="AJ356" s="5" t="s">
        <v>59</v>
      </c>
      <c r="AK356" s="5" t="s">
        <v>59</v>
      </c>
      <c r="AL356" s="5" t="s">
        <v>59</v>
      </c>
      <c r="AM356" s="5" t="s">
        <v>59</v>
      </c>
      <c r="AN356" s="5" t="s">
        <v>59</v>
      </c>
      <c r="AO356" s="5" t="s">
        <v>59</v>
      </c>
      <c r="AP356" s="5" t="s">
        <v>59</v>
      </c>
      <c r="AQ356" s="5" t="s">
        <v>59</v>
      </c>
      <c r="AR356" s="5" t="s">
        <v>59</v>
      </c>
      <c r="AS356" s="5" t="s">
        <v>59</v>
      </c>
      <c r="AT356" s="5" t="s">
        <v>59</v>
      </c>
      <c r="AU356" s="5" t="s">
        <v>59</v>
      </c>
      <c r="AV356" s="5" t="s">
        <v>59</v>
      </c>
      <c r="AW356" s="5" t="s">
        <v>59</v>
      </c>
      <c r="AX356" s="5" t="s">
        <v>59</v>
      </c>
      <c r="AY356" s="5" t="s">
        <v>59</v>
      </c>
      <c r="AZ356" s="5" t="s">
        <v>59</v>
      </c>
      <c r="BA356" s="5" t="s">
        <v>59</v>
      </c>
      <c r="BB356" s="5" t="s">
        <v>59</v>
      </c>
    </row>
    <row r="357" spans="1:54" x14ac:dyDescent="0.2">
      <c r="A357" s="3" t="s">
        <v>409</v>
      </c>
      <c r="B357" s="4">
        <v>4309122</v>
      </c>
      <c r="C357" s="6">
        <v>83.317982743569303</v>
      </c>
      <c r="D357" s="6">
        <v>82.430922562988201</v>
      </c>
      <c r="E357" s="5" t="s">
        <v>59</v>
      </c>
      <c r="F357" s="5" t="s">
        <v>59</v>
      </c>
      <c r="G357" s="5" t="s">
        <v>59</v>
      </c>
      <c r="H357" s="5" t="s">
        <v>59</v>
      </c>
      <c r="I357" s="5" t="s">
        <v>59</v>
      </c>
      <c r="J357" s="5" t="s">
        <v>59</v>
      </c>
      <c r="K357" s="5" t="s">
        <v>59</v>
      </c>
      <c r="L357" s="5" t="s">
        <v>59</v>
      </c>
      <c r="M357" s="5" t="s">
        <v>59</v>
      </c>
      <c r="N357" s="5" t="s">
        <v>59</v>
      </c>
      <c r="O357" s="5" t="s">
        <v>59</v>
      </c>
      <c r="P357" s="5" t="s">
        <v>59</v>
      </c>
      <c r="Q357" s="5" t="s">
        <v>59</v>
      </c>
      <c r="R357" s="5" t="s">
        <v>59</v>
      </c>
      <c r="S357" s="5" t="s">
        <v>59</v>
      </c>
      <c r="T357" s="5" t="s">
        <v>59</v>
      </c>
      <c r="U357" s="5" t="s">
        <v>59</v>
      </c>
      <c r="V357" s="5" t="s">
        <v>59</v>
      </c>
      <c r="W357" s="5" t="s">
        <v>59</v>
      </c>
      <c r="X357" s="5" t="s">
        <v>59</v>
      </c>
      <c r="Y357" s="5" t="s">
        <v>59</v>
      </c>
      <c r="Z357" s="5" t="s">
        <v>59</v>
      </c>
      <c r="AA357" s="5" t="s">
        <v>59</v>
      </c>
      <c r="AB357" s="5" t="s">
        <v>59</v>
      </c>
      <c r="AC357" s="5" t="s">
        <v>59</v>
      </c>
      <c r="AD357" s="5" t="s">
        <v>59</v>
      </c>
      <c r="AE357" s="5" t="s">
        <v>59</v>
      </c>
      <c r="AF357" s="5" t="s">
        <v>59</v>
      </c>
      <c r="AG357" s="5" t="s">
        <v>59</v>
      </c>
      <c r="AH357" s="5" t="s">
        <v>59</v>
      </c>
      <c r="AI357" s="5" t="s">
        <v>59</v>
      </c>
      <c r="AJ357" s="5" t="s">
        <v>59</v>
      </c>
      <c r="AK357" s="5" t="s">
        <v>59</v>
      </c>
      <c r="AL357" s="5" t="s">
        <v>59</v>
      </c>
      <c r="AM357" s="5" t="s">
        <v>59</v>
      </c>
      <c r="AN357" s="5" t="s">
        <v>59</v>
      </c>
      <c r="AO357" s="5" t="s">
        <v>59</v>
      </c>
      <c r="AP357" s="5" t="s">
        <v>59</v>
      </c>
      <c r="AQ357" s="5" t="s">
        <v>59</v>
      </c>
      <c r="AR357" s="5" t="s">
        <v>59</v>
      </c>
      <c r="AS357" s="5" t="s">
        <v>59</v>
      </c>
      <c r="AT357" s="5" t="s">
        <v>59</v>
      </c>
      <c r="AU357" s="5" t="s">
        <v>59</v>
      </c>
      <c r="AV357" s="5" t="s">
        <v>59</v>
      </c>
      <c r="AW357" s="5" t="s">
        <v>59</v>
      </c>
      <c r="AX357" s="5" t="s">
        <v>59</v>
      </c>
      <c r="AY357" s="5" t="s">
        <v>59</v>
      </c>
      <c r="AZ357" s="5" t="s">
        <v>59</v>
      </c>
      <c r="BA357" s="5" t="s">
        <v>59</v>
      </c>
      <c r="BB357" s="5" t="s">
        <v>59</v>
      </c>
    </row>
    <row r="358" spans="1:54" x14ac:dyDescent="0.2">
      <c r="A358" s="3" t="s">
        <v>410</v>
      </c>
      <c r="B358" s="4">
        <v>4675174</v>
      </c>
      <c r="C358" s="6">
        <v>75.151304880794598</v>
      </c>
      <c r="D358" s="5" t="s">
        <v>59</v>
      </c>
      <c r="E358" s="5" t="s">
        <v>59</v>
      </c>
      <c r="F358" s="5" t="s">
        <v>59</v>
      </c>
      <c r="G358" s="6">
        <v>71.869049975931702</v>
      </c>
      <c r="H358" s="5" t="s">
        <v>59</v>
      </c>
      <c r="I358" s="5" t="s">
        <v>59</v>
      </c>
      <c r="J358" s="5" t="s">
        <v>59</v>
      </c>
      <c r="K358" s="6">
        <v>73.847745915167295</v>
      </c>
      <c r="L358" s="5" t="s">
        <v>59</v>
      </c>
      <c r="M358" s="5" t="s">
        <v>59</v>
      </c>
      <c r="N358" s="5" t="s">
        <v>59</v>
      </c>
      <c r="O358" s="6">
        <v>77.672873384124401</v>
      </c>
      <c r="P358" s="5" t="s">
        <v>59</v>
      </c>
      <c r="Q358" s="5" t="s">
        <v>59</v>
      </c>
      <c r="R358" s="5" t="s">
        <v>59</v>
      </c>
      <c r="S358" s="6">
        <v>69.472742495447903</v>
      </c>
      <c r="T358" s="5" t="s">
        <v>59</v>
      </c>
      <c r="U358" s="5" t="s">
        <v>59</v>
      </c>
      <c r="V358" s="5" t="s">
        <v>59</v>
      </c>
      <c r="W358" s="6">
        <v>64.604567385767993</v>
      </c>
      <c r="X358" s="5" t="s">
        <v>59</v>
      </c>
      <c r="Y358" s="5" t="s">
        <v>59</v>
      </c>
      <c r="Z358" s="5" t="s">
        <v>59</v>
      </c>
      <c r="AA358" s="6">
        <v>67.863488322267898</v>
      </c>
      <c r="AB358" s="5" t="s">
        <v>59</v>
      </c>
      <c r="AC358" s="5" t="s">
        <v>59</v>
      </c>
      <c r="AD358" s="5" t="s">
        <v>59</v>
      </c>
      <c r="AE358" s="5" t="s">
        <v>59</v>
      </c>
      <c r="AF358" s="5" t="s">
        <v>59</v>
      </c>
      <c r="AG358" s="5" t="s">
        <v>59</v>
      </c>
      <c r="AH358" s="5" t="s">
        <v>59</v>
      </c>
      <c r="AI358" s="5" t="s">
        <v>59</v>
      </c>
      <c r="AJ358" s="5" t="s">
        <v>59</v>
      </c>
      <c r="AK358" s="5" t="s">
        <v>59</v>
      </c>
      <c r="AL358" s="5" t="s">
        <v>59</v>
      </c>
      <c r="AM358" s="5" t="s">
        <v>59</v>
      </c>
      <c r="AN358" s="5" t="s">
        <v>59</v>
      </c>
      <c r="AO358" s="5" t="s">
        <v>59</v>
      </c>
      <c r="AP358" s="5" t="s">
        <v>59</v>
      </c>
      <c r="AQ358" s="5" t="s">
        <v>59</v>
      </c>
      <c r="AR358" s="5" t="s">
        <v>59</v>
      </c>
      <c r="AS358" s="5" t="s">
        <v>59</v>
      </c>
      <c r="AT358" s="5" t="s">
        <v>59</v>
      </c>
      <c r="AU358" s="5" t="s">
        <v>59</v>
      </c>
      <c r="AV358" s="5" t="s">
        <v>59</v>
      </c>
      <c r="AW358" s="5" t="s">
        <v>59</v>
      </c>
      <c r="AX358" s="5" t="s">
        <v>59</v>
      </c>
      <c r="AY358" s="5" t="s">
        <v>59</v>
      </c>
      <c r="AZ358" s="5" t="s">
        <v>59</v>
      </c>
      <c r="BA358" s="5" t="s">
        <v>59</v>
      </c>
      <c r="BB358" s="5" t="s">
        <v>59</v>
      </c>
    </row>
    <row r="359" spans="1:54" x14ac:dyDescent="0.2">
      <c r="A359" s="3" t="s">
        <v>411</v>
      </c>
      <c r="B359" s="4">
        <v>4544870</v>
      </c>
      <c r="C359" s="5" t="s">
        <v>59</v>
      </c>
      <c r="D359" s="5" t="s">
        <v>59</v>
      </c>
      <c r="E359" s="5" t="s">
        <v>59</v>
      </c>
      <c r="F359" s="5" t="s">
        <v>59</v>
      </c>
      <c r="G359" s="5" t="s">
        <v>59</v>
      </c>
      <c r="H359" s="5" t="s">
        <v>59</v>
      </c>
      <c r="I359" s="5" t="s">
        <v>59</v>
      </c>
      <c r="J359" s="5" t="s">
        <v>59</v>
      </c>
      <c r="K359" s="5" t="s">
        <v>59</v>
      </c>
      <c r="L359" s="5" t="s">
        <v>59</v>
      </c>
      <c r="M359" s="5" t="s">
        <v>59</v>
      </c>
      <c r="N359" s="5" t="s">
        <v>59</v>
      </c>
      <c r="O359" s="5" t="s">
        <v>59</v>
      </c>
      <c r="P359" s="5" t="s">
        <v>59</v>
      </c>
      <c r="Q359" s="5" t="s">
        <v>59</v>
      </c>
      <c r="R359" s="5" t="s">
        <v>59</v>
      </c>
      <c r="S359" s="5" t="s">
        <v>59</v>
      </c>
      <c r="T359" s="5" t="s">
        <v>59</v>
      </c>
      <c r="U359" s="5" t="s">
        <v>59</v>
      </c>
      <c r="V359" s="5" t="s">
        <v>59</v>
      </c>
      <c r="W359" s="5" t="s">
        <v>59</v>
      </c>
      <c r="X359" s="5" t="s">
        <v>59</v>
      </c>
      <c r="Y359" s="5" t="s">
        <v>59</v>
      </c>
      <c r="Z359" s="5" t="s">
        <v>59</v>
      </c>
      <c r="AA359" s="5" t="s">
        <v>59</v>
      </c>
      <c r="AB359" s="5" t="s">
        <v>59</v>
      </c>
      <c r="AC359" s="5" t="s">
        <v>59</v>
      </c>
      <c r="AD359" s="5" t="s">
        <v>59</v>
      </c>
      <c r="AE359" s="5" t="s">
        <v>59</v>
      </c>
      <c r="AF359" s="5" t="s">
        <v>59</v>
      </c>
      <c r="AG359" s="5" t="s">
        <v>59</v>
      </c>
      <c r="AH359" s="5" t="s">
        <v>59</v>
      </c>
      <c r="AI359" s="5" t="s">
        <v>59</v>
      </c>
      <c r="AJ359" s="5" t="s">
        <v>59</v>
      </c>
      <c r="AK359" s="5" t="s">
        <v>59</v>
      </c>
      <c r="AL359" s="5" t="s">
        <v>59</v>
      </c>
      <c r="AM359" s="5" t="s">
        <v>59</v>
      </c>
      <c r="AN359" s="5" t="s">
        <v>59</v>
      </c>
      <c r="AO359" s="5" t="s">
        <v>59</v>
      </c>
      <c r="AP359" s="5" t="s">
        <v>59</v>
      </c>
      <c r="AQ359" s="5" t="s">
        <v>59</v>
      </c>
      <c r="AR359" s="5" t="s">
        <v>59</v>
      </c>
      <c r="AS359" s="5" t="s">
        <v>59</v>
      </c>
      <c r="AT359" s="5" t="s">
        <v>59</v>
      </c>
      <c r="AU359" s="5" t="s">
        <v>59</v>
      </c>
      <c r="AV359" s="5" t="s">
        <v>59</v>
      </c>
      <c r="AW359" s="5" t="s">
        <v>59</v>
      </c>
      <c r="AX359" s="5" t="s">
        <v>59</v>
      </c>
      <c r="AY359" s="5" t="s">
        <v>59</v>
      </c>
      <c r="AZ359" s="5" t="s">
        <v>59</v>
      </c>
      <c r="BA359" s="5" t="s">
        <v>59</v>
      </c>
      <c r="BB359" s="5" t="s">
        <v>59</v>
      </c>
    </row>
    <row r="360" spans="1:54" x14ac:dyDescent="0.2">
      <c r="A360" s="3" t="s">
        <v>412</v>
      </c>
      <c r="B360" s="4">
        <v>4286618</v>
      </c>
      <c r="C360" s="5" t="s">
        <v>59</v>
      </c>
      <c r="D360" s="5" t="s">
        <v>59</v>
      </c>
      <c r="E360" s="5" t="s">
        <v>59</v>
      </c>
      <c r="F360" s="5" t="s">
        <v>59</v>
      </c>
      <c r="G360" s="5" t="s">
        <v>59</v>
      </c>
      <c r="H360" s="5" t="s">
        <v>59</v>
      </c>
      <c r="I360" s="5" t="s">
        <v>59</v>
      </c>
      <c r="J360" s="5" t="s">
        <v>59</v>
      </c>
      <c r="K360" s="5" t="s">
        <v>59</v>
      </c>
      <c r="L360" s="5" t="s">
        <v>59</v>
      </c>
      <c r="M360" s="5" t="s">
        <v>59</v>
      </c>
      <c r="N360" s="5" t="s">
        <v>59</v>
      </c>
      <c r="O360" s="5" t="s">
        <v>59</v>
      </c>
      <c r="P360" s="5" t="s">
        <v>59</v>
      </c>
      <c r="Q360" s="5" t="s">
        <v>59</v>
      </c>
      <c r="R360" s="5" t="s">
        <v>59</v>
      </c>
      <c r="S360" s="5" t="s">
        <v>59</v>
      </c>
      <c r="T360" s="5" t="s">
        <v>59</v>
      </c>
      <c r="U360" s="5" t="s">
        <v>59</v>
      </c>
      <c r="V360" s="5" t="s">
        <v>59</v>
      </c>
      <c r="W360" s="5" t="s">
        <v>59</v>
      </c>
      <c r="X360" s="5" t="s">
        <v>59</v>
      </c>
      <c r="Y360" s="5" t="s">
        <v>59</v>
      </c>
      <c r="Z360" s="5" t="s">
        <v>59</v>
      </c>
      <c r="AA360" s="5" t="s">
        <v>59</v>
      </c>
      <c r="AB360" s="5" t="s">
        <v>59</v>
      </c>
      <c r="AC360" s="5" t="s">
        <v>59</v>
      </c>
      <c r="AD360" s="5" t="s">
        <v>59</v>
      </c>
      <c r="AE360" s="5" t="s">
        <v>59</v>
      </c>
      <c r="AF360" s="5" t="s">
        <v>59</v>
      </c>
      <c r="AG360" s="5" t="s">
        <v>59</v>
      </c>
      <c r="AH360" s="5" t="s">
        <v>59</v>
      </c>
      <c r="AI360" s="5" t="s">
        <v>59</v>
      </c>
      <c r="AJ360" s="5" t="s">
        <v>59</v>
      </c>
      <c r="AK360" s="5" t="s">
        <v>59</v>
      </c>
      <c r="AL360" s="5" t="s">
        <v>59</v>
      </c>
      <c r="AM360" s="5" t="s">
        <v>59</v>
      </c>
      <c r="AN360" s="5" t="s">
        <v>59</v>
      </c>
      <c r="AO360" s="5" t="s">
        <v>59</v>
      </c>
      <c r="AP360" s="5" t="s">
        <v>59</v>
      </c>
      <c r="AQ360" s="5" t="s">
        <v>59</v>
      </c>
      <c r="AR360" s="5" t="s">
        <v>59</v>
      </c>
      <c r="AS360" s="5" t="s">
        <v>59</v>
      </c>
      <c r="AT360" s="5" t="s">
        <v>59</v>
      </c>
      <c r="AU360" s="5" t="s">
        <v>59</v>
      </c>
      <c r="AV360" s="5" t="s">
        <v>59</v>
      </c>
      <c r="AW360" s="5" t="s">
        <v>59</v>
      </c>
      <c r="AX360" s="5" t="s">
        <v>59</v>
      </c>
      <c r="AY360" s="5" t="s">
        <v>59</v>
      </c>
      <c r="AZ360" s="5" t="s">
        <v>59</v>
      </c>
      <c r="BA360" s="5" t="s">
        <v>59</v>
      </c>
      <c r="BB360" s="5" t="s">
        <v>59</v>
      </c>
    </row>
    <row r="361" spans="1:54" x14ac:dyDescent="0.2">
      <c r="A361" s="3" t="s">
        <v>413</v>
      </c>
      <c r="B361" s="4">
        <v>6570465</v>
      </c>
      <c r="C361" s="6">
        <v>0</v>
      </c>
      <c r="D361" s="6">
        <v>0</v>
      </c>
      <c r="E361" s="5" t="s">
        <v>59</v>
      </c>
      <c r="F361" s="5" t="s">
        <v>59</v>
      </c>
      <c r="G361" s="6">
        <v>0</v>
      </c>
      <c r="H361" s="5" t="s">
        <v>59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5" t="s">
        <v>59</v>
      </c>
      <c r="O361" s="6">
        <v>0</v>
      </c>
      <c r="P361" s="5" t="s">
        <v>59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5" t="s">
        <v>59</v>
      </c>
      <c r="W361" s="6">
        <v>0</v>
      </c>
      <c r="X361" s="5" t="s">
        <v>59</v>
      </c>
      <c r="Y361" s="5" t="s">
        <v>59</v>
      </c>
      <c r="Z361" s="5" t="s">
        <v>59</v>
      </c>
      <c r="AA361" s="5" t="s">
        <v>59</v>
      </c>
      <c r="AB361" s="5" t="s">
        <v>59</v>
      </c>
      <c r="AC361" s="5" t="s">
        <v>59</v>
      </c>
      <c r="AD361" s="5" t="s">
        <v>59</v>
      </c>
      <c r="AE361" s="5" t="s">
        <v>59</v>
      </c>
      <c r="AF361" s="5" t="s">
        <v>59</v>
      </c>
      <c r="AG361" s="5" t="s">
        <v>59</v>
      </c>
      <c r="AH361" s="5" t="s">
        <v>59</v>
      </c>
      <c r="AI361" s="5" t="s">
        <v>59</v>
      </c>
      <c r="AJ361" s="5" t="s">
        <v>59</v>
      </c>
      <c r="AK361" s="5" t="s">
        <v>59</v>
      </c>
      <c r="AL361" s="5" t="s">
        <v>59</v>
      </c>
      <c r="AM361" s="5" t="s">
        <v>59</v>
      </c>
      <c r="AN361" s="5" t="s">
        <v>59</v>
      </c>
      <c r="AO361" s="5" t="s">
        <v>59</v>
      </c>
      <c r="AP361" s="5" t="s">
        <v>59</v>
      </c>
      <c r="AQ361" s="5" t="s">
        <v>59</v>
      </c>
      <c r="AR361" s="5" t="s">
        <v>59</v>
      </c>
      <c r="AS361" s="5" t="s">
        <v>59</v>
      </c>
      <c r="AT361" s="5" t="s">
        <v>59</v>
      </c>
      <c r="AU361" s="5" t="s">
        <v>59</v>
      </c>
      <c r="AV361" s="5" t="s">
        <v>59</v>
      </c>
      <c r="AW361" s="5" t="s">
        <v>59</v>
      </c>
      <c r="AX361" s="5" t="s">
        <v>59</v>
      </c>
      <c r="AY361" s="5" t="s">
        <v>59</v>
      </c>
      <c r="AZ361" s="5" t="s">
        <v>59</v>
      </c>
      <c r="BA361" s="5" t="s">
        <v>59</v>
      </c>
      <c r="BB361" s="5" t="s">
        <v>59</v>
      </c>
    </row>
    <row r="362" spans="1:54" x14ac:dyDescent="0.2">
      <c r="A362" s="3" t="s">
        <v>414</v>
      </c>
      <c r="B362" s="4">
        <v>4309099</v>
      </c>
      <c r="C362" s="5" t="s">
        <v>59</v>
      </c>
      <c r="D362" s="5" t="s">
        <v>59</v>
      </c>
      <c r="E362" s="5" t="s">
        <v>59</v>
      </c>
      <c r="F362" s="5" t="s">
        <v>59</v>
      </c>
      <c r="G362" s="5" t="s">
        <v>59</v>
      </c>
      <c r="H362" s="5" t="s">
        <v>59</v>
      </c>
      <c r="I362" s="5" t="s">
        <v>59</v>
      </c>
      <c r="J362" s="5" t="s">
        <v>59</v>
      </c>
      <c r="K362" s="5" t="s">
        <v>59</v>
      </c>
      <c r="L362" s="5" t="s">
        <v>59</v>
      </c>
      <c r="M362" s="6">
        <v>66.468376174815901</v>
      </c>
      <c r="N362" s="5" t="s">
        <v>59</v>
      </c>
      <c r="O362" s="5" t="s">
        <v>59</v>
      </c>
      <c r="P362" s="5" t="s">
        <v>59</v>
      </c>
      <c r="Q362" s="5" t="s">
        <v>59</v>
      </c>
      <c r="R362" s="5" t="s">
        <v>59</v>
      </c>
      <c r="S362" s="5" t="s">
        <v>59</v>
      </c>
      <c r="T362" s="5" t="s">
        <v>59</v>
      </c>
      <c r="U362" s="5" t="s">
        <v>59</v>
      </c>
      <c r="V362" s="5" t="s">
        <v>59</v>
      </c>
      <c r="W362" s="5" t="s">
        <v>59</v>
      </c>
      <c r="X362" s="5" t="s">
        <v>59</v>
      </c>
      <c r="Y362" s="6">
        <v>52.432291070235102</v>
      </c>
      <c r="Z362" s="5" t="s">
        <v>59</v>
      </c>
      <c r="AA362" s="5" t="s">
        <v>59</v>
      </c>
      <c r="AB362" s="5" t="s">
        <v>59</v>
      </c>
      <c r="AC362" s="5" t="s">
        <v>59</v>
      </c>
      <c r="AD362" s="5" t="s">
        <v>59</v>
      </c>
      <c r="AE362" s="5" t="s">
        <v>59</v>
      </c>
      <c r="AF362" s="5" t="s">
        <v>59</v>
      </c>
      <c r="AG362" s="5" t="s">
        <v>59</v>
      </c>
      <c r="AH362" s="5" t="s">
        <v>59</v>
      </c>
      <c r="AI362" s="5" t="s">
        <v>59</v>
      </c>
      <c r="AJ362" s="5" t="s">
        <v>59</v>
      </c>
      <c r="AK362" s="5" t="s">
        <v>59</v>
      </c>
      <c r="AL362" s="5" t="s">
        <v>59</v>
      </c>
      <c r="AM362" s="5" t="s">
        <v>59</v>
      </c>
      <c r="AN362" s="5" t="s">
        <v>59</v>
      </c>
      <c r="AO362" s="5" t="s">
        <v>59</v>
      </c>
      <c r="AP362" s="5" t="s">
        <v>59</v>
      </c>
      <c r="AQ362" s="5" t="s">
        <v>59</v>
      </c>
      <c r="AR362" s="5" t="s">
        <v>59</v>
      </c>
      <c r="AS362" s="5" t="s">
        <v>59</v>
      </c>
      <c r="AT362" s="5" t="s">
        <v>59</v>
      </c>
      <c r="AU362" s="5" t="s">
        <v>59</v>
      </c>
      <c r="AV362" s="5" t="s">
        <v>59</v>
      </c>
      <c r="AW362" s="5" t="s">
        <v>59</v>
      </c>
      <c r="AX362" s="5" t="s">
        <v>59</v>
      </c>
      <c r="AY362" s="5" t="s">
        <v>59</v>
      </c>
      <c r="AZ362" s="5" t="s">
        <v>59</v>
      </c>
      <c r="BA362" s="5" t="s">
        <v>59</v>
      </c>
      <c r="BB362" s="5" t="s">
        <v>59</v>
      </c>
    </row>
    <row r="363" spans="1:54" x14ac:dyDescent="0.2">
      <c r="A363" s="3" t="s">
        <v>415</v>
      </c>
      <c r="B363" s="4">
        <v>10485958</v>
      </c>
      <c r="C363" s="5" t="s">
        <v>59</v>
      </c>
      <c r="D363" s="5" t="s">
        <v>59</v>
      </c>
      <c r="E363" s="5" t="s">
        <v>59</v>
      </c>
      <c r="F363" s="5" t="s">
        <v>59</v>
      </c>
      <c r="G363" s="5" t="s">
        <v>59</v>
      </c>
      <c r="H363" s="5" t="s">
        <v>59</v>
      </c>
      <c r="I363" s="5" t="s">
        <v>59</v>
      </c>
      <c r="J363" s="5" t="s">
        <v>59</v>
      </c>
      <c r="K363" s="5" t="s">
        <v>59</v>
      </c>
      <c r="L363" s="5" t="s">
        <v>59</v>
      </c>
      <c r="M363" s="5" t="s">
        <v>59</v>
      </c>
      <c r="N363" s="5" t="s">
        <v>59</v>
      </c>
      <c r="O363" s="5" t="s">
        <v>59</v>
      </c>
      <c r="P363" s="5" t="s">
        <v>59</v>
      </c>
      <c r="Q363" s="5" t="s">
        <v>59</v>
      </c>
      <c r="R363" s="5" t="s">
        <v>59</v>
      </c>
      <c r="S363" s="5" t="s">
        <v>59</v>
      </c>
      <c r="T363" s="5" t="s">
        <v>59</v>
      </c>
      <c r="U363" s="5" t="s">
        <v>59</v>
      </c>
      <c r="V363" s="5" t="s">
        <v>59</v>
      </c>
      <c r="W363" s="5" t="s">
        <v>59</v>
      </c>
      <c r="X363" s="5" t="s">
        <v>59</v>
      </c>
      <c r="Y363" s="5" t="s">
        <v>59</v>
      </c>
      <c r="Z363" s="5" t="s">
        <v>59</v>
      </c>
      <c r="AA363" s="5" t="s">
        <v>59</v>
      </c>
      <c r="AB363" s="5" t="s">
        <v>59</v>
      </c>
      <c r="AC363" s="5" t="s">
        <v>59</v>
      </c>
      <c r="AD363" s="5" t="s">
        <v>59</v>
      </c>
      <c r="AE363" s="5" t="s">
        <v>59</v>
      </c>
      <c r="AF363" s="5" t="s">
        <v>59</v>
      </c>
      <c r="AG363" s="5" t="s">
        <v>59</v>
      </c>
      <c r="AH363" s="5" t="s">
        <v>59</v>
      </c>
      <c r="AI363" s="5" t="s">
        <v>59</v>
      </c>
      <c r="AJ363" s="5" t="s">
        <v>59</v>
      </c>
      <c r="AK363" s="5" t="s">
        <v>59</v>
      </c>
      <c r="AL363" s="5" t="s">
        <v>59</v>
      </c>
      <c r="AM363" s="5" t="s">
        <v>59</v>
      </c>
      <c r="AN363" s="5" t="s">
        <v>59</v>
      </c>
      <c r="AO363" s="5" t="s">
        <v>59</v>
      </c>
      <c r="AP363" s="5" t="s">
        <v>59</v>
      </c>
      <c r="AQ363" s="5" t="s">
        <v>59</v>
      </c>
      <c r="AR363" s="5" t="s">
        <v>59</v>
      </c>
      <c r="AS363" s="5" t="s">
        <v>59</v>
      </c>
      <c r="AT363" s="5" t="s">
        <v>59</v>
      </c>
      <c r="AU363" s="5" t="s">
        <v>59</v>
      </c>
      <c r="AV363" s="5" t="s">
        <v>59</v>
      </c>
      <c r="AW363" s="5" t="s">
        <v>59</v>
      </c>
      <c r="AX363" s="5" t="s">
        <v>59</v>
      </c>
      <c r="AY363" s="5" t="s">
        <v>59</v>
      </c>
      <c r="AZ363" s="5" t="s">
        <v>59</v>
      </c>
      <c r="BA363" s="5" t="s">
        <v>59</v>
      </c>
      <c r="BB363" s="5" t="s">
        <v>59</v>
      </c>
    </row>
    <row r="364" spans="1:54" x14ac:dyDescent="0.2">
      <c r="A364" s="3" t="s">
        <v>416</v>
      </c>
      <c r="B364" s="4">
        <v>7364377</v>
      </c>
      <c r="C364" s="6">
        <v>86.436309739028601</v>
      </c>
      <c r="D364" s="6">
        <v>85.277631913856993</v>
      </c>
      <c r="E364" s="6">
        <v>85.807381345803606</v>
      </c>
      <c r="F364" s="6">
        <v>86.641480208477603</v>
      </c>
      <c r="G364" s="6">
        <v>88.246695252441796</v>
      </c>
      <c r="H364" s="6">
        <v>86.966622695763604</v>
      </c>
      <c r="I364" s="6">
        <v>85.997593037563604</v>
      </c>
      <c r="J364" s="6">
        <v>86.409431753916294</v>
      </c>
      <c r="K364" s="6">
        <v>87.164318742737507</v>
      </c>
      <c r="L364" s="6">
        <v>82.441593604641596</v>
      </c>
      <c r="M364" s="6">
        <v>81.9063213166217</v>
      </c>
      <c r="N364" s="6">
        <v>80.706001447872296</v>
      </c>
      <c r="O364" s="6">
        <v>76.1029997124174</v>
      </c>
      <c r="P364" s="6">
        <v>78.592688882077795</v>
      </c>
      <c r="Q364" s="5" t="s">
        <v>59</v>
      </c>
      <c r="R364" s="5" t="s">
        <v>59</v>
      </c>
      <c r="S364" s="5" t="s">
        <v>59</v>
      </c>
      <c r="T364" s="5" t="s">
        <v>59</v>
      </c>
      <c r="U364" s="5" t="s">
        <v>59</v>
      </c>
      <c r="V364" s="5" t="s">
        <v>59</v>
      </c>
      <c r="W364" s="5" t="s">
        <v>59</v>
      </c>
      <c r="X364" s="5" t="s">
        <v>59</v>
      </c>
      <c r="Y364" s="5" t="s">
        <v>59</v>
      </c>
      <c r="Z364" s="5" t="s">
        <v>59</v>
      </c>
      <c r="AA364" s="5" t="s">
        <v>59</v>
      </c>
      <c r="AB364" s="5" t="s">
        <v>59</v>
      </c>
      <c r="AC364" s="5" t="s">
        <v>59</v>
      </c>
      <c r="AD364" s="5" t="s">
        <v>59</v>
      </c>
      <c r="AE364" s="5" t="s">
        <v>59</v>
      </c>
      <c r="AF364" s="5" t="s">
        <v>59</v>
      </c>
      <c r="AG364" s="5" t="s">
        <v>59</v>
      </c>
      <c r="AH364" s="5" t="s">
        <v>59</v>
      </c>
      <c r="AI364" s="5" t="s">
        <v>59</v>
      </c>
      <c r="AJ364" s="5" t="s">
        <v>59</v>
      </c>
      <c r="AK364" s="5" t="s">
        <v>59</v>
      </c>
      <c r="AL364" s="5" t="s">
        <v>59</v>
      </c>
      <c r="AM364" s="5" t="s">
        <v>59</v>
      </c>
      <c r="AN364" s="5" t="s">
        <v>59</v>
      </c>
      <c r="AO364" s="5" t="s">
        <v>59</v>
      </c>
      <c r="AP364" s="5" t="s">
        <v>59</v>
      </c>
      <c r="AQ364" s="5" t="s">
        <v>59</v>
      </c>
      <c r="AR364" s="5" t="s">
        <v>59</v>
      </c>
      <c r="AS364" s="5" t="s">
        <v>59</v>
      </c>
      <c r="AT364" s="5" t="s">
        <v>59</v>
      </c>
      <c r="AU364" s="5" t="s">
        <v>59</v>
      </c>
      <c r="AV364" s="5" t="s">
        <v>59</v>
      </c>
      <c r="AW364" s="5" t="s">
        <v>59</v>
      </c>
      <c r="AX364" s="5" t="s">
        <v>59</v>
      </c>
      <c r="AY364" s="5" t="s">
        <v>59</v>
      </c>
      <c r="AZ364" s="5" t="s">
        <v>59</v>
      </c>
      <c r="BA364" s="5" t="s">
        <v>59</v>
      </c>
      <c r="BB364" s="5" t="s">
        <v>59</v>
      </c>
    </row>
    <row r="365" spans="1:54" x14ac:dyDescent="0.2">
      <c r="A365" s="3" t="s">
        <v>417</v>
      </c>
      <c r="B365" s="4">
        <v>4392503</v>
      </c>
      <c r="C365" s="6">
        <v>76.594986131522703</v>
      </c>
      <c r="D365" s="6">
        <v>75.414355988512895</v>
      </c>
      <c r="E365" s="6">
        <v>75.946652068228701</v>
      </c>
      <c r="F365" s="6">
        <v>72.690282227689806</v>
      </c>
      <c r="G365" s="6">
        <v>75.137381422041599</v>
      </c>
      <c r="H365" s="5" t="s">
        <v>59</v>
      </c>
      <c r="I365" s="5" t="s">
        <v>59</v>
      </c>
      <c r="J365" s="6">
        <v>69.599363646323198</v>
      </c>
      <c r="K365" s="6">
        <v>70.988978167476205</v>
      </c>
      <c r="L365" s="6">
        <v>70.678270332006704</v>
      </c>
      <c r="M365" s="5" t="s">
        <v>59</v>
      </c>
      <c r="N365" s="6">
        <v>66.804248694748793</v>
      </c>
      <c r="O365" s="6">
        <v>67.923735101764507</v>
      </c>
      <c r="P365" s="6">
        <v>63.846228763527897</v>
      </c>
      <c r="Q365" s="6">
        <v>63.2191967224473</v>
      </c>
      <c r="R365" s="6">
        <v>62.912699262432596</v>
      </c>
      <c r="S365" s="6">
        <v>63.964412940164202</v>
      </c>
      <c r="T365" s="6">
        <v>63.970433196144199</v>
      </c>
      <c r="U365" s="6">
        <v>59.740982416504501</v>
      </c>
      <c r="V365" s="5" t="s">
        <v>59</v>
      </c>
      <c r="W365" s="6">
        <v>55.594116748582302</v>
      </c>
      <c r="X365" s="6">
        <v>54.796068226701202</v>
      </c>
      <c r="Y365" s="6">
        <v>53.570310573975497</v>
      </c>
      <c r="Z365" s="5" t="s">
        <v>59</v>
      </c>
      <c r="AA365" s="5" t="s">
        <v>59</v>
      </c>
      <c r="AB365" s="5" t="s">
        <v>59</v>
      </c>
      <c r="AC365" s="6">
        <v>55.471314765044902</v>
      </c>
      <c r="AD365" s="5" t="s">
        <v>59</v>
      </c>
      <c r="AE365" s="5" t="s">
        <v>59</v>
      </c>
      <c r="AF365" s="5" t="s">
        <v>59</v>
      </c>
      <c r="AG365" s="5" t="s">
        <v>59</v>
      </c>
      <c r="AH365" s="5" t="s">
        <v>59</v>
      </c>
      <c r="AI365" s="5" t="s">
        <v>59</v>
      </c>
      <c r="AJ365" s="5" t="s">
        <v>59</v>
      </c>
      <c r="AK365" s="6">
        <v>69.070548113743101</v>
      </c>
      <c r="AL365" s="5" t="s">
        <v>59</v>
      </c>
      <c r="AM365" s="5" t="s">
        <v>59</v>
      </c>
      <c r="AN365" s="5" t="s">
        <v>59</v>
      </c>
      <c r="AO365" s="5" t="s">
        <v>59</v>
      </c>
      <c r="AP365" s="5" t="s">
        <v>59</v>
      </c>
      <c r="AQ365" s="5" t="s">
        <v>59</v>
      </c>
      <c r="AR365" s="5" t="s">
        <v>59</v>
      </c>
      <c r="AS365" s="5" t="s">
        <v>59</v>
      </c>
      <c r="AT365" s="5" t="s">
        <v>59</v>
      </c>
      <c r="AU365" s="5" t="s">
        <v>59</v>
      </c>
      <c r="AV365" s="5" t="s">
        <v>59</v>
      </c>
      <c r="AW365" s="5" t="s">
        <v>59</v>
      </c>
      <c r="AX365" s="5" t="s">
        <v>59</v>
      </c>
      <c r="AY365" s="5" t="s">
        <v>59</v>
      </c>
      <c r="AZ365" s="5" t="s">
        <v>59</v>
      </c>
      <c r="BA365" s="5" t="s">
        <v>59</v>
      </c>
      <c r="BB365" s="5" t="s">
        <v>59</v>
      </c>
    </row>
    <row r="366" spans="1:54" x14ac:dyDescent="0.2">
      <c r="A366" s="3" t="s">
        <v>418</v>
      </c>
      <c r="B366" s="4">
        <v>4659521</v>
      </c>
      <c r="C366" s="6">
        <v>84.085567389391599</v>
      </c>
      <c r="D366" s="6">
        <v>85.105424261679403</v>
      </c>
      <c r="E366" s="5" t="s">
        <v>59</v>
      </c>
      <c r="F366" s="6">
        <v>83.075387309036401</v>
      </c>
      <c r="G366" s="6">
        <v>82.474350762103199</v>
      </c>
      <c r="H366" s="5" t="s">
        <v>59</v>
      </c>
      <c r="I366" s="5" t="s">
        <v>59</v>
      </c>
      <c r="J366" s="5" t="s">
        <v>59</v>
      </c>
      <c r="K366" s="6">
        <v>80.098029745036001</v>
      </c>
      <c r="L366" s="5" t="s">
        <v>59</v>
      </c>
      <c r="M366" s="5" t="s">
        <v>59</v>
      </c>
      <c r="N366" s="5" t="s">
        <v>59</v>
      </c>
      <c r="O366" s="6">
        <v>83.793594733111703</v>
      </c>
      <c r="P366" s="5" t="s">
        <v>59</v>
      </c>
      <c r="Q366" s="5" t="s">
        <v>59</v>
      </c>
      <c r="R366" s="5" t="s">
        <v>59</v>
      </c>
      <c r="S366" s="6">
        <v>83.459928130350406</v>
      </c>
      <c r="T366" s="5" t="s">
        <v>59</v>
      </c>
      <c r="U366" s="5" t="s">
        <v>59</v>
      </c>
      <c r="V366" s="5" t="s">
        <v>59</v>
      </c>
      <c r="W366" s="6">
        <v>83.927807889153797</v>
      </c>
      <c r="X366" s="5" t="s">
        <v>59</v>
      </c>
      <c r="Y366" s="5" t="s">
        <v>59</v>
      </c>
      <c r="Z366" s="5" t="s">
        <v>59</v>
      </c>
      <c r="AA366" s="6">
        <v>84.663682484541596</v>
      </c>
      <c r="AB366" s="6">
        <v>85.588764926873097</v>
      </c>
      <c r="AC366" s="5" t="s">
        <v>59</v>
      </c>
      <c r="AD366" s="5" t="s">
        <v>59</v>
      </c>
      <c r="AE366" s="5" t="s">
        <v>59</v>
      </c>
      <c r="AF366" s="5" t="s">
        <v>59</v>
      </c>
      <c r="AG366" s="5" t="s">
        <v>59</v>
      </c>
      <c r="AH366" s="5" t="s">
        <v>59</v>
      </c>
      <c r="AI366" s="5" t="s">
        <v>59</v>
      </c>
      <c r="AJ366" s="5" t="s">
        <v>59</v>
      </c>
      <c r="AK366" s="5" t="s">
        <v>59</v>
      </c>
      <c r="AL366" s="5" t="s">
        <v>59</v>
      </c>
      <c r="AM366" s="5" t="s">
        <v>59</v>
      </c>
      <c r="AN366" s="5" t="s">
        <v>59</v>
      </c>
      <c r="AO366" s="5" t="s">
        <v>59</v>
      </c>
      <c r="AP366" s="5" t="s">
        <v>59</v>
      </c>
      <c r="AQ366" s="5" t="s">
        <v>59</v>
      </c>
      <c r="AR366" s="5" t="s">
        <v>59</v>
      </c>
      <c r="AS366" s="5" t="s">
        <v>59</v>
      </c>
      <c r="AT366" s="5" t="s">
        <v>59</v>
      </c>
      <c r="AU366" s="5" t="s">
        <v>59</v>
      </c>
      <c r="AV366" s="5" t="s">
        <v>59</v>
      </c>
      <c r="AW366" s="5" t="s">
        <v>59</v>
      </c>
      <c r="AX366" s="5" t="s">
        <v>59</v>
      </c>
      <c r="AY366" s="5" t="s">
        <v>59</v>
      </c>
      <c r="AZ366" s="5" t="s">
        <v>59</v>
      </c>
      <c r="BA366" s="5" t="s">
        <v>59</v>
      </c>
      <c r="BB366" s="5" t="s">
        <v>59</v>
      </c>
    </row>
    <row r="367" spans="1:54" x14ac:dyDescent="0.2">
      <c r="A367" s="3" t="s">
        <v>419</v>
      </c>
      <c r="B367" s="4">
        <v>6506246</v>
      </c>
      <c r="C367" s="6">
        <v>78.968555283862202</v>
      </c>
      <c r="D367" s="6">
        <v>77.830277311182698</v>
      </c>
      <c r="E367" s="6">
        <v>75.6309202552833</v>
      </c>
      <c r="F367" s="6">
        <v>76.297057998477001</v>
      </c>
      <c r="G367" s="6">
        <v>74.786844235559897</v>
      </c>
      <c r="H367" s="5" t="s">
        <v>59</v>
      </c>
      <c r="I367" s="6">
        <v>74.835029552161103</v>
      </c>
      <c r="J367" s="5" t="s">
        <v>59</v>
      </c>
      <c r="K367" s="5" t="s">
        <v>59</v>
      </c>
      <c r="L367" s="5" t="s">
        <v>59</v>
      </c>
      <c r="M367" s="5" t="s">
        <v>59</v>
      </c>
      <c r="N367" s="5" t="s">
        <v>59</v>
      </c>
      <c r="O367" s="5" t="s">
        <v>59</v>
      </c>
      <c r="P367" s="5" t="s">
        <v>59</v>
      </c>
      <c r="Q367" s="5" t="s">
        <v>59</v>
      </c>
      <c r="R367" s="5" t="s">
        <v>59</v>
      </c>
      <c r="S367" s="5" t="s">
        <v>59</v>
      </c>
      <c r="T367" s="5" t="s">
        <v>59</v>
      </c>
      <c r="U367" s="5" t="s">
        <v>59</v>
      </c>
      <c r="V367" s="5" t="s">
        <v>59</v>
      </c>
      <c r="W367" s="5" t="s">
        <v>59</v>
      </c>
      <c r="X367" s="5" t="s">
        <v>59</v>
      </c>
      <c r="Y367" s="5" t="s">
        <v>59</v>
      </c>
      <c r="Z367" s="5" t="s">
        <v>59</v>
      </c>
      <c r="AA367" s="5" t="s">
        <v>59</v>
      </c>
      <c r="AB367" s="5" t="s">
        <v>59</v>
      </c>
      <c r="AC367" s="5" t="s">
        <v>59</v>
      </c>
      <c r="AD367" s="5" t="s">
        <v>59</v>
      </c>
      <c r="AE367" s="5" t="s">
        <v>59</v>
      </c>
      <c r="AF367" s="5" t="s">
        <v>59</v>
      </c>
      <c r="AG367" s="5" t="s">
        <v>59</v>
      </c>
      <c r="AH367" s="5" t="s">
        <v>59</v>
      </c>
      <c r="AI367" s="5" t="s">
        <v>59</v>
      </c>
      <c r="AJ367" s="5" t="s">
        <v>59</v>
      </c>
      <c r="AK367" s="5" t="s">
        <v>59</v>
      </c>
      <c r="AL367" s="5" t="s">
        <v>59</v>
      </c>
      <c r="AM367" s="5" t="s">
        <v>59</v>
      </c>
      <c r="AN367" s="5" t="s">
        <v>59</v>
      </c>
      <c r="AO367" s="5" t="s">
        <v>59</v>
      </c>
      <c r="AP367" s="5" t="s">
        <v>59</v>
      </c>
      <c r="AQ367" s="5" t="s">
        <v>59</v>
      </c>
      <c r="AR367" s="5" t="s">
        <v>59</v>
      </c>
      <c r="AS367" s="5" t="s">
        <v>59</v>
      </c>
      <c r="AT367" s="5" t="s">
        <v>59</v>
      </c>
      <c r="AU367" s="5" t="s">
        <v>59</v>
      </c>
      <c r="AV367" s="5" t="s">
        <v>59</v>
      </c>
      <c r="AW367" s="5" t="s">
        <v>59</v>
      </c>
      <c r="AX367" s="5" t="s">
        <v>59</v>
      </c>
      <c r="AY367" s="5" t="s">
        <v>59</v>
      </c>
      <c r="AZ367" s="5" t="s">
        <v>59</v>
      </c>
      <c r="BA367" s="5" t="s">
        <v>59</v>
      </c>
      <c r="BB367" s="5" t="s">
        <v>59</v>
      </c>
    </row>
    <row r="368" spans="1:54" x14ac:dyDescent="0.2">
      <c r="A368" s="3" t="s">
        <v>420</v>
      </c>
      <c r="B368" s="4">
        <v>4390989</v>
      </c>
      <c r="C368" s="6">
        <v>72.950824584254704</v>
      </c>
      <c r="D368" s="6">
        <v>63.225217530931197</v>
      </c>
      <c r="E368" s="6">
        <v>62.857894754485798</v>
      </c>
      <c r="F368" s="5" t="s">
        <v>59</v>
      </c>
      <c r="G368" s="5" t="s">
        <v>59</v>
      </c>
      <c r="H368" s="5" t="s">
        <v>59</v>
      </c>
      <c r="I368" s="5" t="s">
        <v>59</v>
      </c>
      <c r="J368" s="5" t="s">
        <v>59</v>
      </c>
      <c r="K368" s="5" t="s">
        <v>59</v>
      </c>
      <c r="L368" s="5" t="s">
        <v>59</v>
      </c>
      <c r="M368" s="5" t="s">
        <v>59</v>
      </c>
      <c r="N368" s="5" t="s">
        <v>59</v>
      </c>
      <c r="O368" s="5" t="s">
        <v>59</v>
      </c>
      <c r="P368" s="5" t="s">
        <v>59</v>
      </c>
      <c r="Q368" s="5" t="s">
        <v>59</v>
      </c>
      <c r="R368" s="5" t="s">
        <v>59</v>
      </c>
      <c r="S368" s="5" t="s">
        <v>59</v>
      </c>
      <c r="T368" s="5" t="s">
        <v>59</v>
      </c>
      <c r="U368" s="5" t="s">
        <v>59</v>
      </c>
      <c r="V368" s="5" t="s">
        <v>59</v>
      </c>
      <c r="W368" s="5" t="s">
        <v>59</v>
      </c>
      <c r="X368" s="5" t="s">
        <v>59</v>
      </c>
      <c r="Y368" s="5" t="s">
        <v>59</v>
      </c>
      <c r="Z368" s="5" t="s">
        <v>59</v>
      </c>
      <c r="AA368" s="5" t="s">
        <v>59</v>
      </c>
      <c r="AB368" s="5" t="s">
        <v>59</v>
      </c>
      <c r="AC368" s="5" t="s">
        <v>59</v>
      </c>
      <c r="AD368" s="5" t="s">
        <v>59</v>
      </c>
      <c r="AE368" s="5" t="s">
        <v>59</v>
      </c>
      <c r="AF368" s="5" t="s">
        <v>59</v>
      </c>
      <c r="AG368" s="5" t="s">
        <v>59</v>
      </c>
      <c r="AH368" s="5" t="s">
        <v>59</v>
      </c>
      <c r="AI368" s="5" t="s">
        <v>59</v>
      </c>
      <c r="AJ368" s="5" t="s">
        <v>59</v>
      </c>
      <c r="AK368" s="5" t="s">
        <v>59</v>
      </c>
      <c r="AL368" s="5" t="s">
        <v>59</v>
      </c>
      <c r="AM368" s="5" t="s">
        <v>59</v>
      </c>
      <c r="AN368" s="5" t="s">
        <v>59</v>
      </c>
      <c r="AO368" s="5" t="s">
        <v>59</v>
      </c>
      <c r="AP368" s="5" t="s">
        <v>59</v>
      </c>
      <c r="AQ368" s="5" t="s">
        <v>59</v>
      </c>
      <c r="AR368" s="5" t="s">
        <v>59</v>
      </c>
      <c r="AS368" s="5" t="s">
        <v>59</v>
      </c>
      <c r="AT368" s="5" t="s">
        <v>59</v>
      </c>
      <c r="AU368" s="5" t="s">
        <v>59</v>
      </c>
      <c r="AV368" s="5" t="s">
        <v>59</v>
      </c>
      <c r="AW368" s="5" t="s">
        <v>59</v>
      </c>
      <c r="AX368" s="5" t="s">
        <v>59</v>
      </c>
      <c r="AY368" s="5" t="s">
        <v>59</v>
      </c>
      <c r="AZ368" s="5" t="s">
        <v>59</v>
      </c>
      <c r="BA368" s="5" t="s">
        <v>59</v>
      </c>
      <c r="BB368" s="5" t="s">
        <v>59</v>
      </c>
    </row>
    <row r="369" spans="1:54" x14ac:dyDescent="0.2">
      <c r="A369" s="3" t="s">
        <v>421</v>
      </c>
      <c r="B369" s="4">
        <v>4730699</v>
      </c>
      <c r="C369" s="6">
        <v>81.679925209148195</v>
      </c>
      <c r="D369" s="5" t="s">
        <v>59</v>
      </c>
      <c r="E369" s="6">
        <v>80.001967440607601</v>
      </c>
      <c r="F369" s="5" t="s">
        <v>59</v>
      </c>
      <c r="G369" s="6">
        <v>80.337710682276395</v>
      </c>
      <c r="H369" s="5" t="s">
        <v>59</v>
      </c>
      <c r="I369" s="5" t="s">
        <v>59</v>
      </c>
      <c r="J369" s="5" t="s">
        <v>59</v>
      </c>
      <c r="K369" s="6">
        <v>79.0749357167048</v>
      </c>
      <c r="L369" s="5" t="s">
        <v>59</v>
      </c>
      <c r="M369" s="5" t="s">
        <v>59</v>
      </c>
      <c r="N369" s="5" t="s">
        <v>59</v>
      </c>
      <c r="O369" s="6">
        <v>79.737476414139707</v>
      </c>
      <c r="P369" s="5" t="s">
        <v>59</v>
      </c>
      <c r="Q369" s="5" t="s">
        <v>59</v>
      </c>
      <c r="R369" s="5" t="s">
        <v>59</v>
      </c>
      <c r="S369" s="6">
        <v>78.061127325063097</v>
      </c>
      <c r="T369" s="5" t="s">
        <v>59</v>
      </c>
      <c r="U369" s="5" t="s">
        <v>59</v>
      </c>
      <c r="V369" s="5" t="s">
        <v>59</v>
      </c>
      <c r="W369" s="6">
        <v>70.912596294403301</v>
      </c>
      <c r="X369" s="5" t="s">
        <v>59</v>
      </c>
      <c r="Y369" s="5" t="s">
        <v>59</v>
      </c>
      <c r="Z369" s="5" t="s">
        <v>59</v>
      </c>
      <c r="AA369" s="5" t="s">
        <v>59</v>
      </c>
      <c r="AB369" s="5" t="s">
        <v>59</v>
      </c>
      <c r="AC369" s="5" t="s">
        <v>59</v>
      </c>
      <c r="AD369" s="5" t="s">
        <v>59</v>
      </c>
      <c r="AE369" s="5" t="s">
        <v>59</v>
      </c>
      <c r="AF369" s="5" t="s">
        <v>59</v>
      </c>
      <c r="AG369" s="5" t="s">
        <v>59</v>
      </c>
      <c r="AH369" s="5" t="s">
        <v>59</v>
      </c>
      <c r="AI369" s="5" t="s">
        <v>59</v>
      </c>
      <c r="AJ369" s="5" t="s">
        <v>59</v>
      </c>
      <c r="AK369" s="5" t="s">
        <v>59</v>
      </c>
      <c r="AL369" s="5" t="s">
        <v>59</v>
      </c>
      <c r="AM369" s="5" t="s">
        <v>59</v>
      </c>
      <c r="AN369" s="5" t="s">
        <v>59</v>
      </c>
      <c r="AO369" s="5" t="s">
        <v>59</v>
      </c>
      <c r="AP369" s="5" t="s">
        <v>59</v>
      </c>
      <c r="AQ369" s="5" t="s">
        <v>59</v>
      </c>
      <c r="AR369" s="5" t="s">
        <v>59</v>
      </c>
      <c r="AS369" s="5" t="s">
        <v>59</v>
      </c>
      <c r="AT369" s="5" t="s">
        <v>59</v>
      </c>
      <c r="AU369" s="5" t="s">
        <v>59</v>
      </c>
      <c r="AV369" s="5" t="s">
        <v>59</v>
      </c>
      <c r="AW369" s="5" t="s">
        <v>59</v>
      </c>
      <c r="AX369" s="5" t="s">
        <v>59</v>
      </c>
      <c r="AY369" s="5" t="s">
        <v>59</v>
      </c>
      <c r="AZ369" s="5" t="s">
        <v>59</v>
      </c>
      <c r="BA369" s="5" t="s">
        <v>59</v>
      </c>
      <c r="BB369" s="5" t="s">
        <v>59</v>
      </c>
    </row>
    <row r="370" spans="1:54" x14ac:dyDescent="0.2">
      <c r="A370" s="3" t="s">
        <v>422</v>
      </c>
      <c r="B370" s="4">
        <v>4332961</v>
      </c>
      <c r="C370" s="6">
        <v>80.140273125455806</v>
      </c>
      <c r="D370" s="6">
        <v>80.092895700780105</v>
      </c>
      <c r="E370" s="6">
        <v>79.370039025508603</v>
      </c>
      <c r="F370" s="6">
        <v>76.919194640543907</v>
      </c>
      <c r="G370" s="5" t="s">
        <v>59</v>
      </c>
      <c r="H370" s="5" t="s">
        <v>59</v>
      </c>
      <c r="I370" s="5" t="s">
        <v>59</v>
      </c>
      <c r="J370" s="5" t="s">
        <v>59</v>
      </c>
      <c r="K370" s="5" t="s">
        <v>59</v>
      </c>
      <c r="L370" s="5" t="s">
        <v>59</v>
      </c>
      <c r="M370" s="5" t="s">
        <v>59</v>
      </c>
      <c r="N370" s="5" t="s">
        <v>59</v>
      </c>
      <c r="O370" s="5" t="s">
        <v>59</v>
      </c>
      <c r="P370" s="5" t="s">
        <v>59</v>
      </c>
      <c r="Q370" s="5" t="s">
        <v>59</v>
      </c>
      <c r="R370" s="5" t="s">
        <v>59</v>
      </c>
      <c r="S370" s="5" t="s">
        <v>59</v>
      </c>
      <c r="T370" s="5" t="s">
        <v>59</v>
      </c>
      <c r="U370" s="5" t="s">
        <v>59</v>
      </c>
      <c r="V370" s="5" t="s">
        <v>59</v>
      </c>
      <c r="W370" s="5" t="s">
        <v>59</v>
      </c>
      <c r="X370" s="5" t="s">
        <v>59</v>
      </c>
      <c r="Y370" s="5" t="s">
        <v>59</v>
      </c>
      <c r="Z370" s="5" t="s">
        <v>59</v>
      </c>
      <c r="AA370" s="5" t="s">
        <v>59</v>
      </c>
      <c r="AB370" s="5" t="s">
        <v>59</v>
      </c>
      <c r="AC370" s="5" t="s">
        <v>59</v>
      </c>
      <c r="AD370" s="5" t="s">
        <v>59</v>
      </c>
      <c r="AE370" s="5" t="s">
        <v>59</v>
      </c>
      <c r="AF370" s="5" t="s">
        <v>59</v>
      </c>
      <c r="AG370" s="5" t="s">
        <v>59</v>
      </c>
      <c r="AH370" s="5" t="s">
        <v>59</v>
      </c>
      <c r="AI370" s="5" t="s">
        <v>59</v>
      </c>
      <c r="AJ370" s="5" t="s">
        <v>59</v>
      </c>
      <c r="AK370" s="5" t="s">
        <v>59</v>
      </c>
      <c r="AL370" s="5" t="s">
        <v>59</v>
      </c>
      <c r="AM370" s="5" t="s">
        <v>59</v>
      </c>
      <c r="AN370" s="5" t="s">
        <v>59</v>
      </c>
      <c r="AO370" s="5" t="s">
        <v>59</v>
      </c>
      <c r="AP370" s="5" t="s">
        <v>59</v>
      </c>
      <c r="AQ370" s="5" t="s">
        <v>59</v>
      </c>
      <c r="AR370" s="5" t="s">
        <v>59</v>
      </c>
      <c r="AS370" s="5" t="s">
        <v>59</v>
      </c>
      <c r="AT370" s="5" t="s">
        <v>59</v>
      </c>
      <c r="AU370" s="5" t="s">
        <v>59</v>
      </c>
      <c r="AV370" s="5" t="s">
        <v>59</v>
      </c>
      <c r="AW370" s="5" t="s">
        <v>59</v>
      </c>
      <c r="AX370" s="5" t="s">
        <v>59</v>
      </c>
      <c r="AY370" s="5" t="s">
        <v>59</v>
      </c>
      <c r="AZ370" s="5" t="s">
        <v>59</v>
      </c>
      <c r="BA370" s="5" t="s">
        <v>59</v>
      </c>
      <c r="BB370" s="5" t="s">
        <v>59</v>
      </c>
    </row>
    <row r="371" spans="1:54" x14ac:dyDescent="0.2">
      <c r="A371" s="3" t="s">
        <v>423</v>
      </c>
      <c r="B371" s="4">
        <v>4549610</v>
      </c>
      <c r="C371" s="6">
        <v>76.1764050947219</v>
      </c>
      <c r="D371" s="5" t="s">
        <v>59</v>
      </c>
      <c r="E371" s="5" t="s">
        <v>59</v>
      </c>
      <c r="F371" s="5" t="s">
        <v>59</v>
      </c>
      <c r="G371" s="5" t="s">
        <v>59</v>
      </c>
      <c r="H371" s="5" t="s">
        <v>59</v>
      </c>
      <c r="I371" s="5" t="s">
        <v>59</v>
      </c>
      <c r="J371" s="5" t="s">
        <v>59</v>
      </c>
      <c r="K371" s="6">
        <v>73.843858470907804</v>
      </c>
      <c r="L371" s="5" t="s">
        <v>59</v>
      </c>
      <c r="M371" s="5" t="s">
        <v>59</v>
      </c>
      <c r="N371" s="5" t="s">
        <v>59</v>
      </c>
      <c r="O371" s="6">
        <v>78.213520887218394</v>
      </c>
      <c r="P371" s="5" t="s">
        <v>59</v>
      </c>
      <c r="Q371" s="5" t="s">
        <v>59</v>
      </c>
      <c r="R371" s="5" t="s">
        <v>59</v>
      </c>
      <c r="S371" s="6">
        <v>74.766736768023804</v>
      </c>
      <c r="T371" s="5" t="s">
        <v>59</v>
      </c>
      <c r="U371" s="5" t="s">
        <v>59</v>
      </c>
      <c r="V371" s="6">
        <v>73.565030784875105</v>
      </c>
      <c r="W371" s="6">
        <v>73.8409671413078</v>
      </c>
      <c r="X371" s="5" t="s">
        <v>59</v>
      </c>
      <c r="Y371" s="5" t="s">
        <v>59</v>
      </c>
      <c r="Z371" s="5" t="s">
        <v>59</v>
      </c>
      <c r="AA371" s="6">
        <v>76.282232303779494</v>
      </c>
      <c r="AB371" s="5" t="s">
        <v>59</v>
      </c>
      <c r="AC371" s="5" t="s">
        <v>59</v>
      </c>
      <c r="AD371" s="5" t="s">
        <v>59</v>
      </c>
      <c r="AE371" s="6">
        <v>79.064474508047795</v>
      </c>
      <c r="AF371" s="5" t="s">
        <v>59</v>
      </c>
      <c r="AG371" s="5" t="s">
        <v>59</v>
      </c>
      <c r="AH371" s="6">
        <v>77.230008512043497</v>
      </c>
      <c r="AI371" s="5" t="s">
        <v>59</v>
      </c>
      <c r="AJ371" s="5" t="s">
        <v>59</v>
      </c>
      <c r="AK371" s="5" t="s">
        <v>59</v>
      </c>
      <c r="AL371" s="5" t="s">
        <v>59</v>
      </c>
      <c r="AM371" s="5" t="s">
        <v>59</v>
      </c>
      <c r="AN371" s="5" t="s">
        <v>59</v>
      </c>
      <c r="AO371" s="5" t="s">
        <v>59</v>
      </c>
      <c r="AP371" s="5" t="s">
        <v>59</v>
      </c>
      <c r="AQ371" s="5" t="s">
        <v>59</v>
      </c>
      <c r="AR371" s="5" t="s">
        <v>59</v>
      </c>
      <c r="AS371" s="5" t="s">
        <v>59</v>
      </c>
      <c r="AT371" s="5" t="s">
        <v>59</v>
      </c>
      <c r="AU371" s="5" t="s">
        <v>59</v>
      </c>
      <c r="AV371" s="5" t="s">
        <v>59</v>
      </c>
      <c r="AW371" s="5" t="s">
        <v>59</v>
      </c>
      <c r="AX371" s="5" t="s">
        <v>59</v>
      </c>
      <c r="AY371" s="5" t="s">
        <v>59</v>
      </c>
      <c r="AZ371" s="5" t="s">
        <v>59</v>
      </c>
      <c r="BA371" s="5" t="s">
        <v>59</v>
      </c>
      <c r="BB371" s="5" t="s">
        <v>59</v>
      </c>
    </row>
    <row r="372" spans="1:54" x14ac:dyDescent="0.2">
      <c r="A372" s="3" t="s">
        <v>424</v>
      </c>
      <c r="B372" s="4">
        <v>4813727</v>
      </c>
      <c r="C372" s="6">
        <v>29.801287394322301</v>
      </c>
      <c r="D372" s="5" t="s">
        <v>59</v>
      </c>
      <c r="E372" s="5" t="s">
        <v>59</v>
      </c>
      <c r="F372" s="5" t="s">
        <v>59</v>
      </c>
      <c r="G372" s="6">
        <v>34.933633829547503</v>
      </c>
      <c r="H372" s="5" t="s">
        <v>59</v>
      </c>
      <c r="I372" s="5" t="s">
        <v>59</v>
      </c>
      <c r="J372" s="5" t="s">
        <v>59</v>
      </c>
      <c r="K372" s="6">
        <v>29.184136115444598</v>
      </c>
      <c r="L372" s="5" t="s">
        <v>59</v>
      </c>
      <c r="M372" s="5" t="s">
        <v>59</v>
      </c>
      <c r="N372" s="5" t="s">
        <v>59</v>
      </c>
      <c r="O372" s="5" t="s">
        <v>59</v>
      </c>
      <c r="P372" s="5" t="s">
        <v>59</v>
      </c>
      <c r="Q372" s="5" t="s">
        <v>59</v>
      </c>
      <c r="R372" s="5" t="s">
        <v>59</v>
      </c>
      <c r="S372" s="5" t="s">
        <v>59</v>
      </c>
      <c r="T372" s="5" t="s">
        <v>59</v>
      </c>
      <c r="U372" s="5" t="s">
        <v>59</v>
      </c>
      <c r="V372" s="5" t="s">
        <v>59</v>
      </c>
      <c r="W372" s="5" t="s">
        <v>59</v>
      </c>
      <c r="X372" s="5" t="s">
        <v>59</v>
      </c>
      <c r="Y372" s="5" t="s">
        <v>59</v>
      </c>
      <c r="Z372" s="5" t="s">
        <v>59</v>
      </c>
      <c r="AA372" s="5" t="s">
        <v>59</v>
      </c>
      <c r="AB372" s="5" t="s">
        <v>59</v>
      </c>
      <c r="AC372" s="5" t="s">
        <v>59</v>
      </c>
      <c r="AD372" s="5" t="s">
        <v>59</v>
      </c>
      <c r="AE372" s="5" t="s">
        <v>59</v>
      </c>
      <c r="AF372" s="5" t="s">
        <v>59</v>
      </c>
      <c r="AG372" s="5" t="s">
        <v>59</v>
      </c>
      <c r="AH372" s="5" t="s">
        <v>59</v>
      </c>
      <c r="AI372" s="5" t="s">
        <v>59</v>
      </c>
      <c r="AJ372" s="5" t="s">
        <v>59</v>
      </c>
      <c r="AK372" s="5" t="s">
        <v>59</v>
      </c>
      <c r="AL372" s="5" t="s">
        <v>59</v>
      </c>
      <c r="AM372" s="5" t="s">
        <v>59</v>
      </c>
      <c r="AN372" s="5" t="s">
        <v>59</v>
      </c>
      <c r="AO372" s="5" t="s">
        <v>59</v>
      </c>
      <c r="AP372" s="5" t="s">
        <v>59</v>
      </c>
      <c r="AQ372" s="5" t="s">
        <v>59</v>
      </c>
      <c r="AR372" s="5" t="s">
        <v>59</v>
      </c>
      <c r="AS372" s="5" t="s">
        <v>59</v>
      </c>
      <c r="AT372" s="5" t="s">
        <v>59</v>
      </c>
      <c r="AU372" s="5" t="s">
        <v>59</v>
      </c>
      <c r="AV372" s="5" t="s">
        <v>59</v>
      </c>
      <c r="AW372" s="5" t="s">
        <v>59</v>
      </c>
      <c r="AX372" s="5" t="s">
        <v>59</v>
      </c>
      <c r="AY372" s="5" t="s">
        <v>59</v>
      </c>
      <c r="AZ372" s="5" t="s">
        <v>59</v>
      </c>
      <c r="BA372" s="5" t="s">
        <v>59</v>
      </c>
      <c r="BB372" s="5" t="s">
        <v>59</v>
      </c>
    </row>
    <row r="373" spans="1:54" x14ac:dyDescent="0.2">
      <c r="A373" s="3" t="s">
        <v>425</v>
      </c>
      <c r="B373" s="4">
        <v>8439371</v>
      </c>
      <c r="C373" s="5" t="s">
        <v>59</v>
      </c>
      <c r="D373" s="5" t="s">
        <v>59</v>
      </c>
      <c r="E373" s="5" t="s">
        <v>59</v>
      </c>
      <c r="F373" s="5" t="s">
        <v>59</v>
      </c>
      <c r="G373" s="5" t="s">
        <v>59</v>
      </c>
      <c r="H373" s="5" t="s">
        <v>59</v>
      </c>
      <c r="I373" s="5" t="s">
        <v>59</v>
      </c>
      <c r="J373" s="5" t="s">
        <v>59</v>
      </c>
      <c r="K373" s="5" t="s">
        <v>59</v>
      </c>
      <c r="L373" s="5" t="s">
        <v>59</v>
      </c>
      <c r="M373" s="5" t="s">
        <v>59</v>
      </c>
      <c r="N373" s="5" t="s">
        <v>59</v>
      </c>
      <c r="O373" s="5" t="s">
        <v>59</v>
      </c>
      <c r="P373" s="5" t="s">
        <v>59</v>
      </c>
      <c r="Q373" s="5" t="s">
        <v>59</v>
      </c>
      <c r="R373" s="5" t="s">
        <v>59</v>
      </c>
      <c r="S373" s="5" t="s">
        <v>59</v>
      </c>
      <c r="T373" s="5" t="s">
        <v>59</v>
      </c>
      <c r="U373" s="5" t="s">
        <v>59</v>
      </c>
      <c r="V373" s="5" t="s">
        <v>59</v>
      </c>
      <c r="W373" s="5" t="s">
        <v>59</v>
      </c>
      <c r="X373" s="5" t="s">
        <v>59</v>
      </c>
      <c r="Y373" s="5" t="s">
        <v>59</v>
      </c>
      <c r="Z373" s="5" t="s">
        <v>59</v>
      </c>
      <c r="AA373" s="5" t="s">
        <v>59</v>
      </c>
      <c r="AB373" s="5" t="s">
        <v>59</v>
      </c>
      <c r="AC373" s="5" t="s">
        <v>59</v>
      </c>
      <c r="AD373" s="5" t="s">
        <v>59</v>
      </c>
      <c r="AE373" s="5" t="s">
        <v>59</v>
      </c>
      <c r="AF373" s="5" t="s">
        <v>59</v>
      </c>
      <c r="AG373" s="5" t="s">
        <v>59</v>
      </c>
      <c r="AH373" s="5" t="s">
        <v>59</v>
      </c>
      <c r="AI373" s="5" t="s">
        <v>59</v>
      </c>
      <c r="AJ373" s="5" t="s">
        <v>59</v>
      </c>
      <c r="AK373" s="5" t="s">
        <v>59</v>
      </c>
      <c r="AL373" s="5" t="s">
        <v>59</v>
      </c>
      <c r="AM373" s="5" t="s">
        <v>59</v>
      </c>
      <c r="AN373" s="5" t="s">
        <v>59</v>
      </c>
      <c r="AO373" s="5" t="s">
        <v>59</v>
      </c>
      <c r="AP373" s="5" t="s">
        <v>59</v>
      </c>
      <c r="AQ373" s="5" t="s">
        <v>59</v>
      </c>
      <c r="AR373" s="5" t="s">
        <v>59</v>
      </c>
      <c r="AS373" s="5" t="s">
        <v>59</v>
      </c>
      <c r="AT373" s="5" t="s">
        <v>59</v>
      </c>
      <c r="AU373" s="5" t="s">
        <v>59</v>
      </c>
      <c r="AV373" s="5" t="s">
        <v>59</v>
      </c>
      <c r="AW373" s="5" t="s">
        <v>59</v>
      </c>
      <c r="AX373" s="5" t="s">
        <v>59</v>
      </c>
      <c r="AY373" s="5" t="s">
        <v>59</v>
      </c>
      <c r="AZ373" s="5" t="s">
        <v>59</v>
      </c>
      <c r="BA373" s="5" t="s">
        <v>59</v>
      </c>
      <c r="BB373" s="5" t="s">
        <v>59</v>
      </c>
    </row>
    <row r="374" spans="1:54" x14ac:dyDescent="0.2">
      <c r="A374" s="3" t="s">
        <v>426</v>
      </c>
      <c r="B374" s="4">
        <v>6211718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5" t="s">
        <v>59</v>
      </c>
      <c r="L374" s="5" t="s">
        <v>59</v>
      </c>
      <c r="M374" s="5" t="s">
        <v>59</v>
      </c>
      <c r="N374" s="5" t="s">
        <v>59</v>
      </c>
      <c r="O374" s="5" t="s">
        <v>59</v>
      </c>
      <c r="P374" s="5" t="s">
        <v>59</v>
      </c>
      <c r="Q374" s="5" t="s">
        <v>59</v>
      </c>
      <c r="R374" s="5" t="s">
        <v>59</v>
      </c>
      <c r="S374" s="5" t="s">
        <v>59</v>
      </c>
      <c r="T374" s="5" t="s">
        <v>59</v>
      </c>
      <c r="U374" s="5" t="s">
        <v>59</v>
      </c>
      <c r="V374" s="5" t="s">
        <v>59</v>
      </c>
      <c r="W374" s="5" t="s">
        <v>59</v>
      </c>
      <c r="X374" s="5" t="s">
        <v>59</v>
      </c>
      <c r="Y374" s="5" t="s">
        <v>59</v>
      </c>
      <c r="Z374" s="5" t="s">
        <v>59</v>
      </c>
      <c r="AA374" s="5" t="s">
        <v>59</v>
      </c>
      <c r="AB374" s="5" t="s">
        <v>59</v>
      </c>
      <c r="AC374" s="5" t="s">
        <v>59</v>
      </c>
      <c r="AD374" s="5" t="s">
        <v>59</v>
      </c>
      <c r="AE374" s="5" t="s">
        <v>59</v>
      </c>
      <c r="AF374" s="5" t="s">
        <v>59</v>
      </c>
      <c r="AG374" s="5" t="s">
        <v>59</v>
      </c>
      <c r="AH374" s="5" t="s">
        <v>59</v>
      </c>
      <c r="AI374" s="5" t="s">
        <v>59</v>
      </c>
      <c r="AJ374" s="5" t="s">
        <v>59</v>
      </c>
      <c r="AK374" s="5" t="s">
        <v>59</v>
      </c>
      <c r="AL374" s="5" t="s">
        <v>59</v>
      </c>
      <c r="AM374" s="5" t="s">
        <v>59</v>
      </c>
      <c r="AN374" s="5" t="s">
        <v>59</v>
      </c>
      <c r="AO374" s="5" t="s">
        <v>59</v>
      </c>
      <c r="AP374" s="5" t="s">
        <v>59</v>
      </c>
      <c r="AQ374" s="5" t="s">
        <v>59</v>
      </c>
      <c r="AR374" s="5" t="s">
        <v>59</v>
      </c>
      <c r="AS374" s="5" t="s">
        <v>59</v>
      </c>
      <c r="AT374" s="5" t="s">
        <v>59</v>
      </c>
      <c r="AU374" s="5" t="s">
        <v>59</v>
      </c>
      <c r="AV374" s="5" t="s">
        <v>59</v>
      </c>
      <c r="AW374" s="5" t="s">
        <v>59</v>
      </c>
      <c r="AX374" s="5" t="s">
        <v>59</v>
      </c>
      <c r="AY374" s="5" t="s">
        <v>59</v>
      </c>
      <c r="AZ374" s="5" t="s">
        <v>59</v>
      </c>
      <c r="BA374" s="5" t="s">
        <v>59</v>
      </c>
      <c r="BB374" s="5" t="s">
        <v>59</v>
      </c>
    </row>
    <row r="375" spans="1:54" x14ac:dyDescent="0.2">
      <c r="A375" s="3" t="s">
        <v>427</v>
      </c>
      <c r="B375" s="4">
        <v>29249034</v>
      </c>
      <c r="C375" s="5" t="s">
        <v>59</v>
      </c>
      <c r="D375" s="5" t="s">
        <v>59</v>
      </c>
      <c r="E375" s="5" t="s">
        <v>59</v>
      </c>
      <c r="F375" s="5" t="s">
        <v>59</v>
      </c>
      <c r="G375" s="5" t="s">
        <v>59</v>
      </c>
      <c r="H375" s="5" t="s">
        <v>59</v>
      </c>
      <c r="I375" s="5" t="s">
        <v>59</v>
      </c>
      <c r="J375" s="5" t="s">
        <v>59</v>
      </c>
      <c r="K375" s="5" t="s">
        <v>59</v>
      </c>
      <c r="L375" s="5" t="s">
        <v>59</v>
      </c>
      <c r="M375" s="5" t="s">
        <v>59</v>
      </c>
      <c r="N375" s="5" t="s">
        <v>59</v>
      </c>
      <c r="O375" s="5" t="s">
        <v>59</v>
      </c>
      <c r="P375" s="5" t="s">
        <v>59</v>
      </c>
      <c r="Q375" s="5" t="s">
        <v>59</v>
      </c>
      <c r="R375" s="5" t="s">
        <v>59</v>
      </c>
      <c r="S375" s="5" t="s">
        <v>59</v>
      </c>
      <c r="T375" s="5" t="s">
        <v>59</v>
      </c>
      <c r="U375" s="5" t="s">
        <v>59</v>
      </c>
      <c r="V375" s="5" t="s">
        <v>59</v>
      </c>
      <c r="W375" s="5" t="s">
        <v>59</v>
      </c>
      <c r="X375" s="5" t="s">
        <v>59</v>
      </c>
      <c r="Y375" s="5" t="s">
        <v>59</v>
      </c>
      <c r="Z375" s="5" t="s">
        <v>59</v>
      </c>
      <c r="AA375" s="5" t="s">
        <v>59</v>
      </c>
      <c r="AB375" s="5" t="s">
        <v>59</v>
      </c>
      <c r="AC375" s="5" t="s">
        <v>59</v>
      </c>
      <c r="AD375" s="5" t="s">
        <v>59</v>
      </c>
      <c r="AE375" s="5" t="s">
        <v>59</v>
      </c>
      <c r="AF375" s="5" t="s">
        <v>59</v>
      </c>
      <c r="AG375" s="5" t="s">
        <v>59</v>
      </c>
      <c r="AH375" s="5" t="s">
        <v>59</v>
      </c>
      <c r="AI375" s="5" t="s">
        <v>59</v>
      </c>
      <c r="AJ375" s="5" t="s">
        <v>59</v>
      </c>
      <c r="AK375" s="5" t="s">
        <v>59</v>
      </c>
      <c r="AL375" s="5" t="s">
        <v>59</v>
      </c>
      <c r="AM375" s="5" t="s">
        <v>59</v>
      </c>
      <c r="AN375" s="5" t="s">
        <v>59</v>
      </c>
      <c r="AO375" s="5" t="s">
        <v>59</v>
      </c>
      <c r="AP375" s="5" t="s">
        <v>59</v>
      </c>
      <c r="AQ375" s="5" t="s">
        <v>59</v>
      </c>
      <c r="AR375" s="5" t="s">
        <v>59</v>
      </c>
      <c r="AS375" s="5" t="s">
        <v>59</v>
      </c>
      <c r="AT375" s="5" t="s">
        <v>59</v>
      </c>
      <c r="AU375" s="5" t="s">
        <v>59</v>
      </c>
      <c r="AV375" s="5" t="s">
        <v>59</v>
      </c>
      <c r="AW375" s="5" t="s">
        <v>59</v>
      </c>
      <c r="AX375" s="5" t="s">
        <v>59</v>
      </c>
      <c r="AY375" s="5" t="s">
        <v>59</v>
      </c>
      <c r="AZ375" s="5" t="s">
        <v>59</v>
      </c>
      <c r="BA375" s="5" t="s">
        <v>59</v>
      </c>
      <c r="BB375" s="5" t="s">
        <v>59</v>
      </c>
    </row>
    <row r="376" spans="1:54" x14ac:dyDescent="0.2">
      <c r="A376" s="3" t="s">
        <v>428</v>
      </c>
      <c r="B376" s="4">
        <v>5293456</v>
      </c>
      <c r="C376" s="5" t="s">
        <v>59</v>
      </c>
      <c r="D376" s="5" t="s">
        <v>59</v>
      </c>
      <c r="E376" s="5" t="s">
        <v>59</v>
      </c>
      <c r="F376" s="5" t="s">
        <v>59</v>
      </c>
      <c r="G376" s="5" t="s">
        <v>59</v>
      </c>
      <c r="H376" s="5" t="s">
        <v>59</v>
      </c>
      <c r="I376" s="5" t="s">
        <v>59</v>
      </c>
      <c r="J376" s="5" t="s">
        <v>59</v>
      </c>
      <c r="K376" s="5" t="s">
        <v>59</v>
      </c>
      <c r="L376" s="5" t="s">
        <v>59</v>
      </c>
      <c r="M376" s="5" t="s">
        <v>59</v>
      </c>
      <c r="N376" s="5" t="s">
        <v>59</v>
      </c>
      <c r="O376" s="5" t="s">
        <v>59</v>
      </c>
      <c r="P376" s="5" t="s">
        <v>59</v>
      </c>
      <c r="Q376" s="5" t="s">
        <v>59</v>
      </c>
      <c r="R376" s="5" t="s">
        <v>59</v>
      </c>
      <c r="S376" s="5" t="s">
        <v>59</v>
      </c>
      <c r="T376" s="5" t="s">
        <v>59</v>
      </c>
      <c r="U376" s="5" t="s">
        <v>59</v>
      </c>
      <c r="V376" s="5" t="s">
        <v>59</v>
      </c>
      <c r="W376" s="5" t="s">
        <v>59</v>
      </c>
      <c r="X376" s="5" t="s">
        <v>59</v>
      </c>
      <c r="Y376" s="5" t="s">
        <v>59</v>
      </c>
      <c r="Z376" s="5" t="s">
        <v>59</v>
      </c>
      <c r="AA376" s="5" t="s">
        <v>59</v>
      </c>
      <c r="AB376" s="5" t="s">
        <v>59</v>
      </c>
      <c r="AC376" s="5" t="s">
        <v>59</v>
      </c>
      <c r="AD376" s="5" t="s">
        <v>59</v>
      </c>
      <c r="AE376" s="5" t="s">
        <v>59</v>
      </c>
      <c r="AF376" s="5" t="s">
        <v>59</v>
      </c>
      <c r="AG376" s="5" t="s">
        <v>59</v>
      </c>
      <c r="AH376" s="5" t="s">
        <v>59</v>
      </c>
      <c r="AI376" s="5" t="s">
        <v>59</v>
      </c>
      <c r="AJ376" s="5" t="s">
        <v>59</v>
      </c>
      <c r="AK376" s="5" t="s">
        <v>59</v>
      </c>
      <c r="AL376" s="5" t="s">
        <v>59</v>
      </c>
      <c r="AM376" s="5" t="s">
        <v>59</v>
      </c>
      <c r="AN376" s="5" t="s">
        <v>59</v>
      </c>
      <c r="AO376" s="5" t="s">
        <v>59</v>
      </c>
      <c r="AP376" s="5" t="s">
        <v>59</v>
      </c>
      <c r="AQ376" s="5" t="s">
        <v>59</v>
      </c>
      <c r="AR376" s="5" t="s">
        <v>59</v>
      </c>
      <c r="AS376" s="5" t="s">
        <v>59</v>
      </c>
      <c r="AT376" s="5" t="s">
        <v>59</v>
      </c>
      <c r="AU376" s="5" t="s">
        <v>59</v>
      </c>
      <c r="AV376" s="5" t="s">
        <v>59</v>
      </c>
      <c r="AW376" s="5" t="s">
        <v>59</v>
      </c>
      <c r="AX376" s="5" t="s">
        <v>59</v>
      </c>
      <c r="AY376" s="5" t="s">
        <v>59</v>
      </c>
      <c r="AZ376" s="5" t="s">
        <v>59</v>
      </c>
      <c r="BA376" s="5" t="s">
        <v>59</v>
      </c>
      <c r="BB376" s="5" t="s">
        <v>59</v>
      </c>
    </row>
    <row r="377" spans="1:54" x14ac:dyDescent="0.2">
      <c r="A377" s="3" t="s">
        <v>429</v>
      </c>
      <c r="B377" s="4">
        <v>4440073</v>
      </c>
      <c r="C377" s="5" t="s">
        <v>59</v>
      </c>
      <c r="D377" s="5" t="s">
        <v>59</v>
      </c>
      <c r="E377" s="5" t="s">
        <v>59</v>
      </c>
      <c r="F377" s="5" t="s">
        <v>59</v>
      </c>
      <c r="G377" s="5" t="s">
        <v>59</v>
      </c>
      <c r="H377" s="5" t="s">
        <v>59</v>
      </c>
      <c r="I377" s="5" t="s">
        <v>59</v>
      </c>
      <c r="J377" s="5" t="s">
        <v>59</v>
      </c>
      <c r="K377" s="5" t="s">
        <v>59</v>
      </c>
      <c r="L377" s="5" t="s">
        <v>59</v>
      </c>
      <c r="M377" s="5" t="s">
        <v>59</v>
      </c>
      <c r="N377" s="5" t="s">
        <v>59</v>
      </c>
      <c r="O377" s="5" t="s">
        <v>59</v>
      </c>
      <c r="P377" s="5" t="s">
        <v>59</v>
      </c>
      <c r="Q377" s="5" t="s">
        <v>59</v>
      </c>
      <c r="R377" s="5" t="s">
        <v>59</v>
      </c>
      <c r="S377" s="5" t="s">
        <v>59</v>
      </c>
      <c r="T377" s="5" t="s">
        <v>59</v>
      </c>
      <c r="U377" s="5" t="s">
        <v>59</v>
      </c>
      <c r="V377" s="5" t="s">
        <v>59</v>
      </c>
      <c r="W377" s="5" t="s">
        <v>59</v>
      </c>
      <c r="X377" s="5" t="s">
        <v>59</v>
      </c>
      <c r="Y377" s="5" t="s">
        <v>59</v>
      </c>
      <c r="Z377" s="5" t="s">
        <v>59</v>
      </c>
      <c r="AA377" s="5" t="s">
        <v>59</v>
      </c>
      <c r="AB377" s="5" t="s">
        <v>59</v>
      </c>
      <c r="AC377" s="5" t="s">
        <v>59</v>
      </c>
      <c r="AD377" s="5" t="s">
        <v>59</v>
      </c>
      <c r="AE377" s="5" t="s">
        <v>59</v>
      </c>
      <c r="AF377" s="5" t="s">
        <v>59</v>
      </c>
      <c r="AG377" s="5" t="s">
        <v>59</v>
      </c>
      <c r="AH377" s="5" t="s">
        <v>59</v>
      </c>
      <c r="AI377" s="5" t="s">
        <v>59</v>
      </c>
      <c r="AJ377" s="5" t="s">
        <v>59</v>
      </c>
      <c r="AK377" s="5" t="s">
        <v>59</v>
      </c>
      <c r="AL377" s="5" t="s">
        <v>59</v>
      </c>
      <c r="AM377" s="5" t="s">
        <v>59</v>
      </c>
      <c r="AN377" s="5" t="s">
        <v>59</v>
      </c>
      <c r="AO377" s="5" t="s">
        <v>59</v>
      </c>
      <c r="AP377" s="5" t="s">
        <v>59</v>
      </c>
      <c r="AQ377" s="5" t="s">
        <v>59</v>
      </c>
      <c r="AR377" s="5" t="s">
        <v>59</v>
      </c>
      <c r="AS377" s="5" t="s">
        <v>59</v>
      </c>
      <c r="AT377" s="5" t="s">
        <v>59</v>
      </c>
      <c r="AU377" s="5" t="s">
        <v>59</v>
      </c>
      <c r="AV377" s="5" t="s">
        <v>59</v>
      </c>
      <c r="AW377" s="5" t="s">
        <v>59</v>
      </c>
      <c r="AX377" s="5" t="s">
        <v>59</v>
      </c>
      <c r="AY377" s="5" t="s">
        <v>59</v>
      </c>
      <c r="AZ377" s="5" t="s">
        <v>59</v>
      </c>
      <c r="BA377" s="5" t="s">
        <v>59</v>
      </c>
      <c r="BB377" s="5" t="s">
        <v>59</v>
      </c>
    </row>
    <row r="378" spans="1:54" x14ac:dyDescent="0.2">
      <c r="A378" s="3" t="s">
        <v>430</v>
      </c>
      <c r="B378" s="4">
        <v>4408835</v>
      </c>
      <c r="C378" s="5" t="s">
        <v>59</v>
      </c>
      <c r="D378" s="5" t="s">
        <v>59</v>
      </c>
      <c r="E378" s="5" t="s">
        <v>59</v>
      </c>
      <c r="F378" s="5" t="s">
        <v>59</v>
      </c>
      <c r="G378" s="5" t="s">
        <v>59</v>
      </c>
      <c r="H378" s="5" t="s">
        <v>59</v>
      </c>
      <c r="I378" s="5" t="s">
        <v>59</v>
      </c>
      <c r="J378" s="5" t="s">
        <v>59</v>
      </c>
      <c r="K378" s="5" t="s">
        <v>59</v>
      </c>
      <c r="L378" s="5" t="s">
        <v>59</v>
      </c>
      <c r="M378" s="5" t="s">
        <v>59</v>
      </c>
      <c r="N378" s="5" t="s">
        <v>59</v>
      </c>
      <c r="O378" s="5" t="s">
        <v>59</v>
      </c>
      <c r="P378" s="5" t="s">
        <v>59</v>
      </c>
      <c r="Q378" s="5" t="s">
        <v>59</v>
      </c>
      <c r="R378" s="5" t="s">
        <v>59</v>
      </c>
      <c r="S378" s="5" t="s">
        <v>59</v>
      </c>
      <c r="T378" s="5" t="s">
        <v>59</v>
      </c>
      <c r="U378" s="5" t="s">
        <v>59</v>
      </c>
      <c r="V378" s="5" t="s">
        <v>59</v>
      </c>
      <c r="W378" s="5" t="s">
        <v>59</v>
      </c>
      <c r="X378" s="5" t="s">
        <v>59</v>
      </c>
      <c r="Y378" s="5" t="s">
        <v>59</v>
      </c>
      <c r="Z378" s="5" t="s">
        <v>59</v>
      </c>
      <c r="AA378" s="5" t="s">
        <v>59</v>
      </c>
      <c r="AB378" s="5" t="s">
        <v>59</v>
      </c>
      <c r="AC378" s="5" t="s">
        <v>59</v>
      </c>
      <c r="AD378" s="5" t="s">
        <v>59</v>
      </c>
      <c r="AE378" s="5" t="s">
        <v>59</v>
      </c>
      <c r="AF378" s="5" t="s">
        <v>59</v>
      </c>
      <c r="AG378" s="5" t="s">
        <v>59</v>
      </c>
      <c r="AH378" s="5" t="s">
        <v>59</v>
      </c>
      <c r="AI378" s="5" t="s">
        <v>59</v>
      </c>
      <c r="AJ378" s="5" t="s">
        <v>59</v>
      </c>
      <c r="AK378" s="5" t="s">
        <v>59</v>
      </c>
      <c r="AL378" s="5" t="s">
        <v>59</v>
      </c>
      <c r="AM378" s="5" t="s">
        <v>59</v>
      </c>
      <c r="AN378" s="5" t="s">
        <v>59</v>
      </c>
      <c r="AO378" s="5" t="s">
        <v>59</v>
      </c>
      <c r="AP378" s="5" t="s">
        <v>59</v>
      </c>
      <c r="AQ378" s="5" t="s">
        <v>59</v>
      </c>
      <c r="AR378" s="5" t="s">
        <v>59</v>
      </c>
      <c r="AS378" s="5" t="s">
        <v>59</v>
      </c>
      <c r="AT378" s="5" t="s">
        <v>59</v>
      </c>
      <c r="AU378" s="5" t="s">
        <v>59</v>
      </c>
      <c r="AV378" s="5" t="s">
        <v>59</v>
      </c>
      <c r="AW378" s="5" t="s">
        <v>59</v>
      </c>
      <c r="AX378" s="5" t="s">
        <v>59</v>
      </c>
      <c r="AY378" s="5" t="s">
        <v>59</v>
      </c>
      <c r="AZ378" s="5" t="s">
        <v>59</v>
      </c>
      <c r="BA378" s="5" t="s">
        <v>59</v>
      </c>
      <c r="BB378" s="5" t="s">
        <v>59</v>
      </c>
    </row>
    <row r="379" spans="1:54" x14ac:dyDescent="0.2">
      <c r="A379" s="3" t="s">
        <v>431</v>
      </c>
      <c r="B379" s="4">
        <v>4813310</v>
      </c>
      <c r="C379" s="6">
        <v>63.709498115692902</v>
      </c>
      <c r="D379" s="6">
        <v>65.129677773359603</v>
      </c>
      <c r="E379" s="5" t="s">
        <v>59</v>
      </c>
      <c r="F379" s="5" t="s">
        <v>59</v>
      </c>
      <c r="G379" s="5" t="s">
        <v>59</v>
      </c>
      <c r="H379" s="5" t="s">
        <v>59</v>
      </c>
      <c r="I379" s="5" t="s">
        <v>59</v>
      </c>
      <c r="J379" s="5" t="s">
        <v>59</v>
      </c>
      <c r="K379" s="6">
        <v>56.944082397196397</v>
      </c>
      <c r="L379" s="6">
        <v>58.255220587592198</v>
      </c>
      <c r="M379" s="6">
        <v>58.540496969241403</v>
      </c>
      <c r="N379" s="6">
        <v>60.372730217070597</v>
      </c>
      <c r="O379" s="6">
        <v>54.900654765040798</v>
      </c>
      <c r="P379" s="6">
        <v>61.360060604043099</v>
      </c>
      <c r="Q379" s="6">
        <v>62.1561481425369</v>
      </c>
      <c r="R379" s="6">
        <v>61.613761746914101</v>
      </c>
      <c r="S379" s="6">
        <v>56.3123833125454</v>
      </c>
      <c r="T379" s="6">
        <v>59.2444410772382</v>
      </c>
      <c r="U379" s="5" t="s">
        <v>59</v>
      </c>
      <c r="V379" s="5" t="s">
        <v>59</v>
      </c>
      <c r="W379" s="5" t="s">
        <v>59</v>
      </c>
      <c r="X379" s="5" t="s">
        <v>59</v>
      </c>
      <c r="Y379" s="5" t="s">
        <v>59</v>
      </c>
      <c r="Z379" s="5" t="s">
        <v>59</v>
      </c>
      <c r="AA379" s="5" t="s">
        <v>59</v>
      </c>
      <c r="AB379" s="5" t="s">
        <v>59</v>
      </c>
      <c r="AC379" s="5" t="s">
        <v>59</v>
      </c>
      <c r="AD379" s="5" t="s">
        <v>59</v>
      </c>
      <c r="AE379" s="5" t="s">
        <v>59</v>
      </c>
      <c r="AF379" s="5" t="s">
        <v>59</v>
      </c>
      <c r="AG379" s="5" t="s">
        <v>59</v>
      </c>
      <c r="AH379" s="5" t="s">
        <v>59</v>
      </c>
      <c r="AI379" s="5" t="s">
        <v>59</v>
      </c>
      <c r="AJ379" s="5" t="s">
        <v>59</v>
      </c>
      <c r="AK379" s="5" t="s">
        <v>59</v>
      </c>
      <c r="AL379" s="5" t="s">
        <v>59</v>
      </c>
      <c r="AM379" s="5" t="s">
        <v>59</v>
      </c>
      <c r="AN379" s="5" t="s">
        <v>59</v>
      </c>
      <c r="AO379" s="5" t="s">
        <v>59</v>
      </c>
      <c r="AP379" s="5" t="s">
        <v>59</v>
      </c>
      <c r="AQ379" s="5" t="s">
        <v>59</v>
      </c>
      <c r="AR379" s="5" t="s">
        <v>59</v>
      </c>
      <c r="AS379" s="5" t="s">
        <v>59</v>
      </c>
      <c r="AT379" s="5" t="s">
        <v>59</v>
      </c>
      <c r="AU379" s="5" t="s">
        <v>59</v>
      </c>
      <c r="AV379" s="5" t="s">
        <v>59</v>
      </c>
      <c r="AW379" s="5" t="s">
        <v>59</v>
      </c>
      <c r="AX379" s="5" t="s">
        <v>59</v>
      </c>
      <c r="AY379" s="5" t="s">
        <v>59</v>
      </c>
      <c r="AZ379" s="5" t="s">
        <v>59</v>
      </c>
      <c r="BA379" s="5" t="s">
        <v>59</v>
      </c>
      <c r="BB379" s="5" t="s">
        <v>59</v>
      </c>
    </row>
    <row r="380" spans="1:54" x14ac:dyDescent="0.2">
      <c r="A380" s="3" t="s">
        <v>432</v>
      </c>
      <c r="B380" s="4">
        <v>4380527</v>
      </c>
      <c r="C380" s="5" t="s">
        <v>59</v>
      </c>
      <c r="D380" s="5" t="s">
        <v>59</v>
      </c>
      <c r="E380" s="5" t="s">
        <v>59</v>
      </c>
      <c r="F380" s="5" t="s">
        <v>59</v>
      </c>
      <c r="G380" s="5" t="s">
        <v>59</v>
      </c>
      <c r="H380" s="5" t="s">
        <v>59</v>
      </c>
      <c r="I380" s="5" t="s">
        <v>59</v>
      </c>
      <c r="J380" s="5" t="s">
        <v>59</v>
      </c>
      <c r="K380" s="5" t="s">
        <v>59</v>
      </c>
      <c r="L380" s="5" t="s">
        <v>59</v>
      </c>
      <c r="M380" s="5" t="s">
        <v>59</v>
      </c>
      <c r="N380" s="5" t="s">
        <v>59</v>
      </c>
      <c r="O380" s="5" t="s">
        <v>59</v>
      </c>
      <c r="P380" s="5" t="s">
        <v>59</v>
      </c>
      <c r="Q380" s="5" t="s">
        <v>59</v>
      </c>
      <c r="R380" s="5" t="s">
        <v>59</v>
      </c>
      <c r="S380" s="5" t="s">
        <v>59</v>
      </c>
      <c r="T380" s="5" t="s">
        <v>59</v>
      </c>
      <c r="U380" s="5" t="s">
        <v>59</v>
      </c>
      <c r="V380" s="5" t="s">
        <v>59</v>
      </c>
      <c r="W380" s="5" t="s">
        <v>59</v>
      </c>
      <c r="X380" s="5" t="s">
        <v>59</v>
      </c>
      <c r="Y380" s="5" t="s">
        <v>59</v>
      </c>
      <c r="Z380" s="5" t="s">
        <v>59</v>
      </c>
      <c r="AA380" s="5" t="s">
        <v>59</v>
      </c>
      <c r="AB380" s="5" t="s">
        <v>59</v>
      </c>
      <c r="AC380" s="5" t="s">
        <v>59</v>
      </c>
      <c r="AD380" s="5" t="s">
        <v>59</v>
      </c>
      <c r="AE380" s="5" t="s">
        <v>59</v>
      </c>
      <c r="AF380" s="5" t="s">
        <v>59</v>
      </c>
      <c r="AG380" s="5" t="s">
        <v>59</v>
      </c>
      <c r="AH380" s="5" t="s">
        <v>59</v>
      </c>
      <c r="AI380" s="5" t="s">
        <v>59</v>
      </c>
      <c r="AJ380" s="5" t="s">
        <v>59</v>
      </c>
      <c r="AK380" s="5" t="s">
        <v>59</v>
      </c>
      <c r="AL380" s="5" t="s">
        <v>59</v>
      </c>
      <c r="AM380" s="5" t="s">
        <v>59</v>
      </c>
      <c r="AN380" s="5" t="s">
        <v>59</v>
      </c>
      <c r="AO380" s="5" t="s">
        <v>59</v>
      </c>
      <c r="AP380" s="5" t="s">
        <v>59</v>
      </c>
      <c r="AQ380" s="5" t="s">
        <v>59</v>
      </c>
      <c r="AR380" s="5" t="s">
        <v>59</v>
      </c>
      <c r="AS380" s="5" t="s">
        <v>59</v>
      </c>
      <c r="AT380" s="5" t="s">
        <v>59</v>
      </c>
      <c r="AU380" s="5" t="s">
        <v>59</v>
      </c>
      <c r="AV380" s="5" t="s">
        <v>59</v>
      </c>
      <c r="AW380" s="5" t="s">
        <v>59</v>
      </c>
      <c r="AX380" s="5" t="s">
        <v>59</v>
      </c>
      <c r="AY380" s="5" t="s">
        <v>59</v>
      </c>
      <c r="AZ380" s="5" t="s">
        <v>59</v>
      </c>
      <c r="BA380" s="5" t="s">
        <v>59</v>
      </c>
      <c r="BB380" s="5" t="s">
        <v>59</v>
      </c>
    </row>
    <row r="381" spans="1:54" x14ac:dyDescent="0.2">
      <c r="A381" s="3" t="s">
        <v>433</v>
      </c>
      <c r="B381" s="4">
        <v>4729900</v>
      </c>
      <c r="C381" s="6">
        <v>71.993483743224303</v>
      </c>
      <c r="D381" s="6">
        <v>76.6393394206289</v>
      </c>
      <c r="E381" s="6">
        <v>78.592275751203204</v>
      </c>
      <c r="F381" s="6">
        <v>79.933556477813696</v>
      </c>
      <c r="G381" s="6">
        <v>78.084045147900397</v>
      </c>
      <c r="H381" s="5" t="s">
        <v>59</v>
      </c>
      <c r="I381" s="5" t="s">
        <v>59</v>
      </c>
      <c r="J381" s="5" t="s">
        <v>59</v>
      </c>
      <c r="K381" s="6">
        <v>77.680827368603801</v>
      </c>
      <c r="L381" s="6">
        <v>77.647519965704703</v>
      </c>
      <c r="M381" s="5" t="s">
        <v>59</v>
      </c>
      <c r="N381" s="6">
        <v>75.155473076800902</v>
      </c>
      <c r="O381" s="6">
        <v>75.276229141281107</v>
      </c>
      <c r="P381" s="6">
        <v>73.657006083586893</v>
      </c>
      <c r="Q381" s="5" t="s">
        <v>59</v>
      </c>
      <c r="R381" s="5" t="s">
        <v>59</v>
      </c>
      <c r="S381" s="6">
        <v>71.525016225205405</v>
      </c>
      <c r="T381" s="6">
        <v>72.697572911936902</v>
      </c>
      <c r="U381" s="6">
        <v>72.944496169510003</v>
      </c>
      <c r="V381" s="6">
        <v>74.4238227289446</v>
      </c>
      <c r="W381" s="6">
        <v>69.806302397691098</v>
      </c>
      <c r="X381" s="6">
        <v>70.326661948338</v>
      </c>
      <c r="Y381" s="5" t="s">
        <v>59</v>
      </c>
      <c r="Z381" s="6">
        <v>70.281685930423805</v>
      </c>
      <c r="AA381" s="6">
        <v>68.500410345873107</v>
      </c>
      <c r="AB381" s="6">
        <v>73.230678157801606</v>
      </c>
      <c r="AC381" s="5" t="s">
        <v>59</v>
      </c>
      <c r="AD381" s="5" t="s">
        <v>59</v>
      </c>
      <c r="AE381" s="5" t="s">
        <v>59</v>
      </c>
      <c r="AF381" s="5" t="s">
        <v>59</v>
      </c>
      <c r="AG381" s="5" t="s">
        <v>59</v>
      </c>
      <c r="AH381" s="5" t="s">
        <v>59</v>
      </c>
      <c r="AI381" s="5" t="s">
        <v>59</v>
      </c>
      <c r="AJ381" s="5" t="s">
        <v>59</v>
      </c>
      <c r="AK381" s="5" t="s">
        <v>59</v>
      </c>
      <c r="AL381" s="5" t="s">
        <v>59</v>
      </c>
      <c r="AM381" s="5" t="s">
        <v>59</v>
      </c>
      <c r="AN381" s="5" t="s">
        <v>59</v>
      </c>
      <c r="AO381" s="5" t="s">
        <v>59</v>
      </c>
      <c r="AP381" s="5" t="s">
        <v>59</v>
      </c>
      <c r="AQ381" s="5" t="s">
        <v>59</v>
      </c>
      <c r="AR381" s="5" t="s">
        <v>59</v>
      </c>
      <c r="AS381" s="5" t="s">
        <v>59</v>
      </c>
      <c r="AT381" s="5" t="s">
        <v>59</v>
      </c>
      <c r="AU381" s="5" t="s">
        <v>59</v>
      </c>
      <c r="AV381" s="5" t="s">
        <v>59</v>
      </c>
      <c r="AW381" s="5" t="s">
        <v>59</v>
      </c>
      <c r="AX381" s="5" t="s">
        <v>59</v>
      </c>
      <c r="AY381" s="5" t="s">
        <v>59</v>
      </c>
      <c r="AZ381" s="5" t="s">
        <v>59</v>
      </c>
      <c r="BA381" s="5" t="s">
        <v>59</v>
      </c>
      <c r="BB381" s="5" t="s">
        <v>59</v>
      </c>
    </row>
    <row r="382" spans="1:54" x14ac:dyDescent="0.2">
      <c r="A382" s="3" t="s">
        <v>434</v>
      </c>
      <c r="B382" s="4">
        <v>4649944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5" t="s">
        <v>59</v>
      </c>
      <c r="Q382" s="6">
        <v>0</v>
      </c>
      <c r="R382" s="5" t="s">
        <v>59</v>
      </c>
      <c r="S382" s="5" t="s">
        <v>59</v>
      </c>
      <c r="T382" s="5" t="s">
        <v>59</v>
      </c>
      <c r="U382" s="5" t="s">
        <v>59</v>
      </c>
      <c r="V382" s="5" t="s">
        <v>59</v>
      </c>
      <c r="W382" s="5" t="s">
        <v>59</v>
      </c>
      <c r="X382" s="5" t="s">
        <v>59</v>
      </c>
      <c r="Y382" s="5" t="s">
        <v>59</v>
      </c>
      <c r="Z382" s="5" t="s">
        <v>59</v>
      </c>
      <c r="AA382" s="5" t="s">
        <v>59</v>
      </c>
      <c r="AB382" s="5" t="s">
        <v>59</v>
      </c>
      <c r="AC382" s="5" t="s">
        <v>59</v>
      </c>
      <c r="AD382" s="5" t="s">
        <v>59</v>
      </c>
      <c r="AE382" s="5" t="s">
        <v>59</v>
      </c>
      <c r="AF382" s="5" t="s">
        <v>59</v>
      </c>
      <c r="AG382" s="5" t="s">
        <v>59</v>
      </c>
      <c r="AH382" s="5" t="s">
        <v>59</v>
      </c>
      <c r="AI382" s="5" t="s">
        <v>59</v>
      </c>
      <c r="AJ382" s="5" t="s">
        <v>59</v>
      </c>
      <c r="AK382" s="5" t="s">
        <v>59</v>
      </c>
      <c r="AL382" s="5" t="s">
        <v>59</v>
      </c>
      <c r="AM382" s="5" t="s">
        <v>59</v>
      </c>
      <c r="AN382" s="5" t="s">
        <v>59</v>
      </c>
      <c r="AO382" s="5" t="s">
        <v>59</v>
      </c>
      <c r="AP382" s="5" t="s">
        <v>59</v>
      </c>
      <c r="AQ382" s="5" t="s">
        <v>59</v>
      </c>
      <c r="AR382" s="5" t="s">
        <v>59</v>
      </c>
      <c r="AS382" s="5" t="s">
        <v>59</v>
      </c>
      <c r="AT382" s="5" t="s">
        <v>59</v>
      </c>
      <c r="AU382" s="5" t="s">
        <v>59</v>
      </c>
      <c r="AV382" s="5" t="s">
        <v>59</v>
      </c>
      <c r="AW382" s="5" t="s">
        <v>59</v>
      </c>
      <c r="AX382" s="5" t="s">
        <v>59</v>
      </c>
      <c r="AY382" s="5" t="s">
        <v>59</v>
      </c>
      <c r="AZ382" s="5" t="s">
        <v>59</v>
      </c>
      <c r="BA382" s="5" t="s">
        <v>59</v>
      </c>
      <c r="BB382" s="5" t="s">
        <v>59</v>
      </c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75"/>
  <sheetViews>
    <sheetView tabSelected="1" zoomScale="110" zoomScaleNormal="110" workbookViewId="0">
      <pane xSplit="1" ySplit="1" topLeftCell="E299" activePane="bottomRight" state="frozen"/>
      <selection pane="topRight" activeCell="B1" sqref="B1"/>
      <selection pane="bottomLeft" activeCell="A2" sqref="A2"/>
      <selection pane="bottomRight" activeCell="E322" sqref="E322"/>
    </sheetView>
  </sheetViews>
  <sheetFormatPr defaultRowHeight="15" x14ac:dyDescent="0.2"/>
  <cols>
    <col min="1" max="1" width="48.5703125" style="7" customWidth="1"/>
    <col min="2" max="2" width="16.28515625" style="7" customWidth="1"/>
    <col min="3" max="3" width="17.5703125" style="19" customWidth="1"/>
    <col min="4" max="4" width="16.42578125" style="19" bestFit="1" customWidth="1"/>
    <col min="5" max="5" width="25.28515625" style="19" bestFit="1" customWidth="1"/>
    <col min="6" max="6" width="12.42578125" style="19" bestFit="1" customWidth="1"/>
    <col min="7" max="7" width="21" style="7" customWidth="1"/>
    <col min="8" max="8" width="21" style="7" hidden="1" customWidth="1"/>
    <col min="9" max="9" width="12" style="7" hidden="1" customWidth="1"/>
    <col min="10" max="10" width="12" style="7" bestFit="1" customWidth="1"/>
    <col min="11" max="11" width="21" style="7" customWidth="1"/>
    <col min="12" max="13" width="21" style="7" hidden="1" customWidth="1"/>
    <col min="14" max="14" width="12" style="7" bestFit="1" customWidth="1"/>
    <col min="15" max="15" width="21" style="7" customWidth="1"/>
    <col min="16" max="17" width="21" style="7" hidden="1" customWidth="1"/>
    <col min="18" max="18" width="12" style="7" bestFit="1" customWidth="1"/>
    <col min="19" max="19" width="21" style="7" customWidth="1"/>
    <col min="20" max="21" width="21" style="7" hidden="1" customWidth="1"/>
    <col min="22" max="22" width="12" style="7" bestFit="1" customWidth="1"/>
    <col min="23" max="23" width="21" style="7" customWidth="1"/>
    <col min="24" max="25" width="21" style="7" hidden="1" customWidth="1"/>
    <col min="26" max="27" width="12" style="7" bestFit="1" customWidth="1"/>
    <col min="28" max="29" width="21" style="7" hidden="1" customWidth="1"/>
    <col min="30" max="30" width="12" style="7" bestFit="1" customWidth="1"/>
    <col min="31" max="31" width="21" style="7" customWidth="1"/>
    <col min="32" max="33" width="21" style="7" hidden="1" customWidth="1"/>
    <col min="34" max="34" width="12" style="7" bestFit="1" customWidth="1"/>
    <col min="35" max="35" width="21" style="7" customWidth="1"/>
    <col min="36" max="37" width="21" style="7" hidden="1" customWidth="1"/>
    <col min="38" max="38" width="12" style="7" bestFit="1" customWidth="1"/>
    <col min="39" max="39" width="21" style="7" customWidth="1"/>
    <col min="40" max="41" width="21" style="7" hidden="1" customWidth="1"/>
    <col min="42" max="42" width="12" style="7" bestFit="1" customWidth="1"/>
    <col min="43" max="43" width="21" style="7" customWidth="1"/>
    <col min="44" max="45" width="21" style="7" hidden="1" customWidth="1"/>
    <col min="46" max="46" width="12" style="7" bestFit="1" customWidth="1"/>
    <col min="47" max="47" width="21" style="7" customWidth="1"/>
    <col min="48" max="49" width="21" style="7" hidden="1" customWidth="1"/>
    <col min="50" max="50" width="12" style="7" bestFit="1" customWidth="1"/>
    <col min="51" max="51" width="21" style="7" customWidth="1"/>
    <col min="52" max="53" width="21" style="7" hidden="1" customWidth="1"/>
    <col min="54" max="54" width="12" style="7" bestFit="1" customWidth="1"/>
    <col min="55" max="55" width="17.5703125" style="7" customWidth="1"/>
    <col min="56" max="57" width="17.5703125" style="7" hidden="1" customWidth="1"/>
    <col min="58" max="58" width="17.5703125" style="7" customWidth="1"/>
    <col min="59" max="16384" width="9.140625" style="7"/>
  </cols>
  <sheetData>
    <row r="1" spans="1:58" s="29" customFormat="1" x14ac:dyDescent="0.2">
      <c r="A1" s="28" t="s">
        <v>3</v>
      </c>
      <c r="B1" s="28" t="s">
        <v>4</v>
      </c>
      <c r="C1" s="12" t="s">
        <v>435</v>
      </c>
      <c r="D1" s="12" t="s">
        <v>436</v>
      </c>
      <c r="E1" s="12" t="s">
        <v>437</v>
      </c>
      <c r="F1" s="12" t="s">
        <v>438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28" t="s">
        <v>42</v>
      </c>
      <c r="AR1" s="28" t="s">
        <v>43</v>
      </c>
      <c r="AS1" s="28" t="s">
        <v>44</v>
      </c>
      <c r="AT1" s="28" t="s">
        <v>45</v>
      </c>
      <c r="AU1" s="28" t="s">
        <v>46</v>
      </c>
      <c r="AV1" s="28" t="s">
        <v>47</v>
      </c>
      <c r="AW1" s="28" t="s">
        <v>48</v>
      </c>
      <c r="AX1" s="28" t="s">
        <v>49</v>
      </c>
      <c r="AY1" s="28" t="s">
        <v>50</v>
      </c>
      <c r="AZ1" s="28" t="s">
        <v>51</v>
      </c>
      <c r="BA1" s="28" t="s">
        <v>52</v>
      </c>
      <c r="BB1" s="28" t="s">
        <v>53</v>
      </c>
      <c r="BC1" s="28" t="s">
        <v>54</v>
      </c>
      <c r="BD1" s="28" t="s">
        <v>55</v>
      </c>
      <c r="BE1" s="28" t="s">
        <v>56</v>
      </c>
      <c r="BF1" s="28" t="s">
        <v>57</v>
      </c>
    </row>
    <row r="2" spans="1:58" ht="12.75" x14ac:dyDescent="0.2">
      <c r="A2" s="8" t="s">
        <v>58</v>
      </c>
      <c r="B2" s="9">
        <v>4149711</v>
      </c>
      <c r="C2" s="8" t="s">
        <v>439</v>
      </c>
      <c r="D2" s="8" t="s">
        <v>440</v>
      </c>
      <c r="E2" s="13" t="s">
        <v>441</v>
      </c>
      <c r="F2" s="13" t="s">
        <v>442</v>
      </c>
      <c r="G2" s="10" t="s">
        <v>59</v>
      </c>
      <c r="H2" s="10" t="s">
        <v>59</v>
      </c>
      <c r="I2" s="10" t="s">
        <v>59</v>
      </c>
      <c r="J2" s="10" t="s">
        <v>59</v>
      </c>
      <c r="K2" s="10" t="s">
        <v>59</v>
      </c>
      <c r="L2" s="10" t="s">
        <v>59</v>
      </c>
      <c r="M2" s="10" t="s">
        <v>59</v>
      </c>
      <c r="N2" s="10" t="s">
        <v>59</v>
      </c>
      <c r="O2" s="10" t="s">
        <v>59</v>
      </c>
      <c r="P2" s="10" t="s">
        <v>59</v>
      </c>
      <c r="Q2" s="10" t="s">
        <v>59</v>
      </c>
      <c r="R2" s="10" t="s">
        <v>59</v>
      </c>
      <c r="S2" s="10" t="s">
        <v>59</v>
      </c>
      <c r="T2" s="10" t="s">
        <v>59</v>
      </c>
      <c r="U2" s="10" t="s">
        <v>59</v>
      </c>
      <c r="V2" s="10" t="s">
        <v>59</v>
      </c>
      <c r="W2" s="10" t="s">
        <v>59</v>
      </c>
      <c r="X2" s="10" t="s">
        <v>59</v>
      </c>
      <c r="Y2" s="10" t="s">
        <v>59</v>
      </c>
      <c r="Z2" s="10" t="s">
        <v>59</v>
      </c>
      <c r="AA2" s="10" t="s">
        <v>59</v>
      </c>
      <c r="AB2" s="10" t="s">
        <v>59</v>
      </c>
      <c r="AC2" s="10" t="s">
        <v>59</v>
      </c>
      <c r="AD2" s="10" t="s">
        <v>59</v>
      </c>
      <c r="AE2" s="10" t="s">
        <v>59</v>
      </c>
      <c r="AF2" s="10" t="s">
        <v>59</v>
      </c>
      <c r="AG2" s="10" t="s">
        <v>59</v>
      </c>
      <c r="AH2" s="10" t="s">
        <v>59</v>
      </c>
      <c r="AI2" s="10" t="s">
        <v>59</v>
      </c>
      <c r="AJ2" s="10" t="s">
        <v>59</v>
      </c>
      <c r="AK2" s="10" t="s">
        <v>59</v>
      </c>
      <c r="AL2" s="10" t="s">
        <v>59</v>
      </c>
      <c r="AM2" s="10" t="s">
        <v>59</v>
      </c>
      <c r="AN2" s="10" t="s">
        <v>59</v>
      </c>
      <c r="AO2" s="10" t="s">
        <v>59</v>
      </c>
      <c r="AP2" s="10" t="s">
        <v>59</v>
      </c>
      <c r="AQ2" s="10" t="s">
        <v>59</v>
      </c>
      <c r="AR2" s="10" t="s">
        <v>59</v>
      </c>
      <c r="AS2" s="10" t="s">
        <v>59</v>
      </c>
      <c r="AT2" s="10" t="s">
        <v>59</v>
      </c>
      <c r="AU2" s="10" t="s">
        <v>59</v>
      </c>
      <c r="AV2" s="10" t="s">
        <v>59</v>
      </c>
      <c r="AW2" s="10" t="s">
        <v>59</v>
      </c>
      <c r="AX2" s="10" t="s">
        <v>59</v>
      </c>
      <c r="AY2" s="10" t="s">
        <v>59</v>
      </c>
      <c r="AZ2" s="10" t="s">
        <v>59</v>
      </c>
      <c r="BA2" s="10" t="s">
        <v>59</v>
      </c>
      <c r="BB2" s="10" t="s">
        <v>59</v>
      </c>
      <c r="BC2" s="10" t="s">
        <v>59</v>
      </c>
      <c r="BD2" s="10" t="s">
        <v>59</v>
      </c>
      <c r="BE2" s="10" t="s">
        <v>59</v>
      </c>
      <c r="BF2" s="5" t="s">
        <v>59</v>
      </c>
    </row>
    <row r="3" spans="1:58" x14ac:dyDescent="0.2">
      <c r="A3" s="8" t="s">
        <v>60</v>
      </c>
      <c r="B3" s="9">
        <v>4149089</v>
      </c>
      <c r="C3" s="14" t="s">
        <v>443</v>
      </c>
      <c r="D3" s="14" t="s">
        <v>444</v>
      </c>
      <c r="E3" s="15" t="s">
        <v>445</v>
      </c>
      <c r="F3" s="15" t="s">
        <v>446</v>
      </c>
      <c r="G3" s="11">
        <v>74.043226190362901</v>
      </c>
      <c r="H3" s="11">
        <v>73.583528653847594</v>
      </c>
      <c r="I3" s="11">
        <v>74.383339264710699</v>
      </c>
      <c r="J3" s="11">
        <v>76.113924941552298</v>
      </c>
      <c r="K3" s="11">
        <v>75.362104608819905</v>
      </c>
      <c r="L3" s="11">
        <v>76.014050734247405</v>
      </c>
      <c r="M3" s="11">
        <v>76.5262327578357</v>
      </c>
      <c r="N3" s="11">
        <v>76.536480659332994</v>
      </c>
      <c r="O3" s="11">
        <v>74.886476027775302</v>
      </c>
      <c r="P3" s="11">
        <v>76.127519635760294</v>
      </c>
      <c r="Q3" s="11">
        <v>76.922787504003693</v>
      </c>
      <c r="R3" s="11">
        <v>74.504377041932003</v>
      </c>
      <c r="S3" s="11">
        <v>75.767910035622194</v>
      </c>
      <c r="T3" s="11">
        <v>75.284400952580796</v>
      </c>
      <c r="U3" s="11">
        <v>77.284904083823804</v>
      </c>
      <c r="V3" s="11">
        <v>77.974633110273501</v>
      </c>
      <c r="W3" s="11">
        <v>76.721343900527302</v>
      </c>
      <c r="X3" s="11">
        <v>76.208970576412497</v>
      </c>
      <c r="Y3" s="11">
        <v>77.277716088668299</v>
      </c>
      <c r="Z3" s="11">
        <v>77.937304725111005</v>
      </c>
      <c r="AA3" s="11">
        <v>76.920083433626004</v>
      </c>
      <c r="AB3" s="11">
        <v>78.239623666015007</v>
      </c>
      <c r="AC3" s="11">
        <v>78.279736940366107</v>
      </c>
      <c r="AD3" s="11">
        <v>78.537224788210807</v>
      </c>
      <c r="AE3" s="11">
        <v>76.841870855691297</v>
      </c>
      <c r="AF3" s="11">
        <v>78.670213717394802</v>
      </c>
      <c r="AG3" s="11">
        <v>77.7551668152106</v>
      </c>
      <c r="AH3" s="11">
        <v>78.148252339184296</v>
      </c>
      <c r="AI3" s="11">
        <v>76.094997170823007</v>
      </c>
      <c r="AJ3" s="11">
        <v>76.537431018701298</v>
      </c>
      <c r="AK3" s="11">
        <v>76.784847997835499</v>
      </c>
      <c r="AL3" s="11">
        <v>78.460484162163993</v>
      </c>
      <c r="AM3" s="11">
        <v>78.460484162163993</v>
      </c>
      <c r="AN3" s="10" t="s">
        <v>59</v>
      </c>
      <c r="AO3" s="11">
        <v>80.026329119491393</v>
      </c>
      <c r="AP3" s="11">
        <v>81.110618508234595</v>
      </c>
      <c r="AQ3" s="11">
        <v>81.110618508234595</v>
      </c>
      <c r="AR3" s="10" t="s">
        <v>59</v>
      </c>
      <c r="AS3" s="11">
        <v>80.767104413601999</v>
      </c>
      <c r="AT3" s="11">
        <v>82.019438942304603</v>
      </c>
      <c r="AU3" s="11">
        <v>82.019438942304603</v>
      </c>
      <c r="AV3" s="11">
        <v>82.615693782966702</v>
      </c>
      <c r="AW3" s="11">
        <v>82.197095945777093</v>
      </c>
      <c r="AX3" s="11">
        <v>80.768395962460403</v>
      </c>
      <c r="AY3" s="11">
        <v>82.397452827756993</v>
      </c>
      <c r="AZ3" s="11">
        <v>83.732555658248103</v>
      </c>
      <c r="BA3" s="11">
        <v>84.686528728861006</v>
      </c>
      <c r="BB3" s="11">
        <v>85.456555918980499</v>
      </c>
      <c r="BC3" s="11">
        <v>85.978097406641496</v>
      </c>
      <c r="BD3" s="10" t="s">
        <v>59</v>
      </c>
      <c r="BE3" s="10" t="s">
        <v>59</v>
      </c>
      <c r="BF3" s="6">
        <v>84.408035135705902</v>
      </c>
    </row>
    <row r="4" spans="1:58" ht="12.75" x14ac:dyDescent="0.2">
      <c r="A4" s="8" t="s">
        <v>61</v>
      </c>
      <c r="B4" s="9">
        <v>4193245</v>
      </c>
      <c r="C4" s="8" t="s">
        <v>447</v>
      </c>
      <c r="D4" s="8"/>
      <c r="E4" s="13" t="s">
        <v>445</v>
      </c>
      <c r="F4" s="13" t="s">
        <v>448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  <c r="P4" s="10" t="s">
        <v>59</v>
      </c>
      <c r="Q4" s="10" t="s">
        <v>59</v>
      </c>
      <c r="R4" s="10" t="s">
        <v>59</v>
      </c>
      <c r="S4" s="10" t="s">
        <v>59</v>
      </c>
      <c r="T4" s="10" t="s">
        <v>59</v>
      </c>
      <c r="U4" s="10" t="s">
        <v>59</v>
      </c>
      <c r="V4" s="10" t="s">
        <v>59</v>
      </c>
      <c r="W4" s="10" t="s">
        <v>59</v>
      </c>
      <c r="X4" s="10" t="s">
        <v>59</v>
      </c>
      <c r="Y4" s="10" t="s">
        <v>59</v>
      </c>
      <c r="Z4" s="10" t="s">
        <v>59</v>
      </c>
      <c r="AA4" s="10" t="s">
        <v>59</v>
      </c>
      <c r="AB4" s="10" t="s">
        <v>59</v>
      </c>
      <c r="AC4" s="10" t="s">
        <v>59</v>
      </c>
      <c r="AD4" s="10" t="s">
        <v>59</v>
      </c>
      <c r="AE4" s="10" t="s">
        <v>59</v>
      </c>
      <c r="AF4" s="10" t="s">
        <v>59</v>
      </c>
      <c r="AG4" s="10" t="s">
        <v>59</v>
      </c>
      <c r="AH4" s="10" t="s">
        <v>59</v>
      </c>
      <c r="AI4" s="10" t="s">
        <v>59</v>
      </c>
      <c r="AJ4" s="10" t="s">
        <v>59</v>
      </c>
      <c r="AK4" s="10" t="s">
        <v>59</v>
      </c>
      <c r="AL4" s="10" t="s">
        <v>59</v>
      </c>
      <c r="AM4" s="10" t="s">
        <v>59</v>
      </c>
      <c r="AN4" s="10" t="s">
        <v>59</v>
      </c>
      <c r="AO4" s="10" t="s">
        <v>59</v>
      </c>
      <c r="AP4" s="10" t="s">
        <v>59</v>
      </c>
      <c r="AQ4" s="10" t="s">
        <v>59</v>
      </c>
      <c r="AR4" s="10" t="s">
        <v>59</v>
      </c>
      <c r="AS4" s="10" t="s">
        <v>59</v>
      </c>
      <c r="AT4" s="10" t="s">
        <v>59</v>
      </c>
      <c r="AU4" s="10" t="s">
        <v>59</v>
      </c>
      <c r="AV4" s="10" t="s">
        <v>59</v>
      </c>
      <c r="AW4" s="10" t="s">
        <v>59</v>
      </c>
      <c r="AX4" s="10" t="s">
        <v>59</v>
      </c>
      <c r="AY4" s="10" t="s">
        <v>59</v>
      </c>
      <c r="AZ4" s="10" t="s">
        <v>59</v>
      </c>
      <c r="BA4" s="10" t="s">
        <v>59</v>
      </c>
      <c r="BB4" s="10" t="s">
        <v>59</v>
      </c>
      <c r="BC4" s="10" t="s">
        <v>59</v>
      </c>
      <c r="BD4" s="10" t="s">
        <v>59</v>
      </c>
      <c r="BE4" s="10" t="s">
        <v>59</v>
      </c>
      <c r="BF4" s="5" t="s">
        <v>59</v>
      </c>
    </row>
    <row r="5" spans="1:58" ht="12.75" x14ac:dyDescent="0.2">
      <c r="A5" s="8" t="s">
        <v>62</v>
      </c>
      <c r="B5" s="9">
        <v>4556809</v>
      </c>
      <c r="C5" s="8" t="s">
        <v>449</v>
      </c>
      <c r="D5" s="8"/>
      <c r="E5" s="13" t="s">
        <v>450</v>
      </c>
      <c r="F5" s="13" t="s">
        <v>451</v>
      </c>
      <c r="G5" s="10" t="s">
        <v>59</v>
      </c>
      <c r="H5" s="10" t="s">
        <v>59</v>
      </c>
      <c r="I5" s="10" t="s">
        <v>59</v>
      </c>
      <c r="J5" s="10" t="s">
        <v>59</v>
      </c>
      <c r="K5" s="10" t="s">
        <v>59</v>
      </c>
      <c r="L5" s="10" t="s">
        <v>59</v>
      </c>
      <c r="M5" s="10" t="s">
        <v>59</v>
      </c>
      <c r="N5" s="10" t="s">
        <v>59</v>
      </c>
      <c r="O5" s="10" t="s">
        <v>59</v>
      </c>
      <c r="P5" s="10" t="s">
        <v>59</v>
      </c>
      <c r="Q5" s="10" t="s">
        <v>59</v>
      </c>
      <c r="R5" s="10" t="s">
        <v>59</v>
      </c>
      <c r="S5" s="10" t="s">
        <v>59</v>
      </c>
      <c r="T5" s="10" t="s">
        <v>59</v>
      </c>
      <c r="U5" s="10" t="s">
        <v>59</v>
      </c>
      <c r="V5" s="10" t="s">
        <v>59</v>
      </c>
      <c r="W5" s="10" t="s">
        <v>59</v>
      </c>
      <c r="X5" s="10" t="s">
        <v>59</v>
      </c>
      <c r="Y5" s="10" t="s">
        <v>59</v>
      </c>
      <c r="Z5" s="10" t="s">
        <v>59</v>
      </c>
      <c r="AA5" s="10" t="s">
        <v>59</v>
      </c>
      <c r="AB5" s="10" t="s">
        <v>59</v>
      </c>
      <c r="AC5" s="10" t="s">
        <v>59</v>
      </c>
      <c r="AD5" s="10" t="s">
        <v>59</v>
      </c>
      <c r="AE5" s="10" t="s">
        <v>59</v>
      </c>
      <c r="AF5" s="10" t="s">
        <v>59</v>
      </c>
      <c r="AG5" s="10" t="s">
        <v>59</v>
      </c>
      <c r="AH5" s="10" t="s">
        <v>59</v>
      </c>
      <c r="AI5" s="10" t="s">
        <v>59</v>
      </c>
      <c r="AJ5" s="10" t="s">
        <v>59</v>
      </c>
      <c r="AK5" s="10" t="s">
        <v>59</v>
      </c>
      <c r="AL5" s="10" t="s">
        <v>59</v>
      </c>
      <c r="AM5" s="10" t="s">
        <v>59</v>
      </c>
      <c r="AN5" s="10" t="s">
        <v>59</v>
      </c>
      <c r="AO5" s="10" t="s">
        <v>59</v>
      </c>
      <c r="AP5" s="10" t="s">
        <v>59</v>
      </c>
      <c r="AQ5" s="10" t="s">
        <v>59</v>
      </c>
      <c r="AR5" s="10" t="s">
        <v>59</v>
      </c>
      <c r="AS5" s="10" t="s">
        <v>59</v>
      </c>
      <c r="AT5" s="10" t="s">
        <v>59</v>
      </c>
      <c r="AU5" s="10" t="s">
        <v>59</v>
      </c>
      <c r="AV5" s="10" t="s">
        <v>59</v>
      </c>
      <c r="AW5" s="10" t="s">
        <v>59</v>
      </c>
      <c r="AX5" s="10" t="s">
        <v>59</v>
      </c>
      <c r="AY5" s="10" t="s">
        <v>59</v>
      </c>
      <c r="AZ5" s="10" t="s">
        <v>59</v>
      </c>
      <c r="BA5" s="10" t="s">
        <v>59</v>
      </c>
      <c r="BB5" s="10" t="s">
        <v>59</v>
      </c>
      <c r="BC5" s="10" t="s">
        <v>59</v>
      </c>
      <c r="BD5" s="10" t="s">
        <v>59</v>
      </c>
      <c r="BE5" s="10" t="s">
        <v>59</v>
      </c>
      <c r="BF5" s="5" t="s">
        <v>59</v>
      </c>
    </row>
    <row r="6" spans="1:58" x14ac:dyDescent="0.2">
      <c r="A6" s="8" t="s">
        <v>63</v>
      </c>
      <c r="B6" s="9">
        <v>10432106</v>
      </c>
      <c r="C6" s="16" t="s">
        <v>443</v>
      </c>
      <c r="D6" s="16"/>
      <c r="E6" s="17" t="s">
        <v>441</v>
      </c>
      <c r="F6" s="17" t="s">
        <v>446</v>
      </c>
      <c r="G6" s="10" t="s">
        <v>59</v>
      </c>
      <c r="H6" s="10" t="s">
        <v>59</v>
      </c>
      <c r="I6" s="10" t="s">
        <v>59</v>
      </c>
      <c r="J6" s="11">
        <v>86.847192938752102</v>
      </c>
      <c r="K6" s="11">
        <v>86.245022547934795</v>
      </c>
      <c r="L6" s="10" t="s">
        <v>59</v>
      </c>
      <c r="M6" s="11">
        <v>86.292929317948506</v>
      </c>
      <c r="N6" s="11">
        <v>85.878059033112194</v>
      </c>
      <c r="O6" s="11">
        <v>85.878059033112194</v>
      </c>
      <c r="P6" s="11">
        <v>85.615787603331</v>
      </c>
      <c r="Q6" s="11">
        <v>87.114717257784307</v>
      </c>
      <c r="R6" s="11">
        <v>86.734758479354397</v>
      </c>
      <c r="S6" s="11">
        <v>84.089817894850199</v>
      </c>
      <c r="T6" s="10" t="s">
        <v>59</v>
      </c>
      <c r="U6" s="10" t="s">
        <v>59</v>
      </c>
      <c r="V6" s="11">
        <v>84.152219077770994</v>
      </c>
      <c r="W6" s="11">
        <v>84.152219077770994</v>
      </c>
      <c r="X6" s="10" t="s">
        <v>59</v>
      </c>
      <c r="Y6" s="10" t="s">
        <v>59</v>
      </c>
      <c r="Z6" s="11">
        <v>78.808076522863601</v>
      </c>
      <c r="AA6" s="11">
        <v>78.808076522863601</v>
      </c>
      <c r="AB6" s="10" t="s">
        <v>59</v>
      </c>
      <c r="AC6" s="10" t="s">
        <v>59</v>
      </c>
      <c r="AD6" s="11">
        <v>71.479204412569203</v>
      </c>
      <c r="AE6" s="11">
        <v>71.479204412569203</v>
      </c>
      <c r="AF6" s="10" t="s">
        <v>59</v>
      </c>
      <c r="AG6" s="10" t="s">
        <v>59</v>
      </c>
      <c r="AH6" s="11">
        <v>85.807441515206094</v>
      </c>
      <c r="AI6" s="11">
        <v>85.807441515206094</v>
      </c>
      <c r="AJ6" s="10" t="s">
        <v>59</v>
      </c>
      <c r="AK6" s="10" t="s">
        <v>59</v>
      </c>
      <c r="AL6" s="11">
        <v>89.238922178466396</v>
      </c>
      <c r="AM6" s="11">
        <v>89.238922178466396</v>
      </c>
      <c r="AN6" s="10" t="s">
        <v>59</v>
      </c>
      <c r="AO6" s="10" t="s">
        <v>59</v>
      </c>
      <c r="AP6" s="11">
        <v>92.846114872614095</v>
      </c>
      <c r="AQ6" s="11">
        <v>92.846114872614095</v>
      </c>
      <c r="AR6" s="10" t="s">
        <v>59</v>
      </c>
      <c r="AS6" s="10" t="s">
        <v>59</v>
      </c>
      <c r="AT6" s="10" t="s">
        <v>59</v>
      </c>
      <c r="AU6" s="10" t="s">
        <v>59</v>
      </c>
      <c r="AV6" s="10" t="s">
        <v>59</v>
      </c>
      <c r="AW6" s="10" t="s">
        <v>59</v>
      </c>
      <c r="AX6" s="10" t="s">
        <v>59</v>
      </c>
      <c r="AY6" s="10" t="s">
        <v>59</v>
      </c>
      <c r="AZ6" s="10" t="s">
        <v>59</v>
      </c>
      <c r="BA6" s="10" t="s">
        <v>59</v>
      </c>
      <c r="BB6" s="10" t="s">
        <v>59</v>
      </c>
      <c r="BC6" s="10" t="s">
        <v>59</v>
      </c>
      <c r="BD6" s="10" t="s">
        <v>59</v>
      </c>
      <c r="BE6" s="10" t="s">
        <v>59</v>
      </c>
      <c r="BF6" s="5" t="s">
        <v>59</v>
      </c>
    </row>
    <row r="7" spans="1:58" x14ac:dyDescent="0.2">
      <c r="A7" s="8" t="s">
        <v>64</v>
      </c>
      <c r="B7" s="9">
        <v>8125619</v>
      </c>
      <c r="C7" s="18" t="s">
        <v>452</v>
      </c>
      <c r="D7" s="18"/>
      <c r="E7" s="19" t="s">
        <v>441</v>
      </c>
      <c r="F7" s="19" t="s">
        <v>446</v>
      </c>
      <c r="G7" s="10" t="s">
        <v>59</v>
      </c>
      <c r="H7" s="11">
        <v>90.956196934270494</v>
      </c>
      <c r="I7" s="11">
        <v>91.278465354900206</v>
      </c>
      <c r="J7" s="11">
        <v>87.7399285374252</v>
      </c>
      <c r="K7" s="11">
        <v>88.483594316642396</v>
      </c>
      <c r="L7" s="11">
        <v>88.446734553044905</v>
      </c>
      <c r="M7" s="11">
        <v>89.083793835139303</v>
      </c>
      <c r="N7" s="11">
        <v>87.492211307775094</v>
      </c>
      <c r="O7" s="11">
        <v>87.492211307775094</v>
      </c>
      <c r="P7" s="11">
        <v>86.097028830277296</v>
      </c>
      <c r="Q7" s="11">
        <v>90.140064369159404</v>
      </c>
      <c r="R7" s="11">
        <v>86.947598623987403</v>
      </c>
      <c r="S7" s="11">
        <v>86.591921277121102</v>
      </c>
      <c r="T7" s="11">
        <v>87.2504280001219</v>
      </c>
      <c r="U7" s="10" t="s">
        <v>59</v>
      </c>
      <c r="V7" s="11">
        <v>87.758031242618699</v>
      </c>
      <c r="W7" s="11">
        <v>87.758031242618699</v>
      </c>
      <c r="X7" s="10" t="s">
        <v>59</v>
      </c>
      <c r="Y7" s="10" t="s">
        <v>59</v>
      </c>
      <c r="Z7" s="11">
        <v>89.034811066149402</v>
      </c>
      <c r="AA7" s="11">
        <v>89.034811066149402</v>
      </c>
      <c r="AB7" s="10" t="s">
        <v>59</v>
      </c>
      <c r="AC7" s="10" t="s">
        <v>59</v>
      </c>
      <c r="AD7" s="11">
        <v>88.895934972020598</v>
      </c>
      <c r="AE7" s="11">
        <v>88.895934972020598</v>
      </c>
      <c r="AF7" s="10" t="s">
        <v>59</v>
      </c>
      <c r="AG7" s="10" t="s">
        <v>59</v>
      </c>
      <c r="AH7" s="11">
        <v>89.548668562325602</v>
      </c>
      <c r="AI7" s="11">
        <v>89.548668562325602</v>
      </c>
      <c r="AJ7" s="10" t="s">
        <v>59</v>
      </c>
      <c r="AK7" s="10" t="s">
        <v>59</v>
      </c>
      <c r="AL7" s="11">
        <v>89.227968114280202</v>
      </c>
      <c r="AM7" s="11">
        <v>89.227968114280202</v>
      </c>
      <c r="AN7" s="10" t="s">
        <v>59</v>
      </c>
      <c r="AO7" s="10" t="s">
        <v>59</v>
      </c>
      <c r="AP7" s="11">
        <v>89.563689451872094</v>
      </c>
      <c r="AQ7" s="11">
        <v>89.563689451872094</v>
      </c>
      <c r="AR7" s="10" t="s">
        <v>59</v>
      </c>
      <c r="AS7" s="10" t="s">
        <v>59</v>
      </c>
      <c r="AT7" s="11">
        <v>88.6561313344708</v>
      </c>
      <c r="AU7" s="11">
        <v>88.6561313344708</v>
      </c>
      <c r="AV7" s="10" t="s">
        <v>59</v>
      </c>
      <c r="AW7" s="10" t="s">
        <v>59</v>
      </c>
      <c r="AX7" s="10" t="s">
        <v>59</v>
      </c>
      <c r="AY7" s="10" t="s">
        <v>59</v>
      </c>
      <c r="AZ7" s="10" t="s">
        <v>59</v>
      </c>
      <c r="BA7" s="10" t="s">
        <v>59</v>
      </c>
      <c r="BB7" s="10" t="s">
        <v>59</v>
      </c>
      <c r="BC7" s="10" t="s">
        <v>59</v>
      </c>
      <c r="BD7" s="10" t="s">
        <v>59</v>
      </c>
      <c r="BE7" s="10" t="s">
        <v>59</v>
      </c>
      <c r="BF7" s="5" t="s">
        <v>59</v>
      </c>
    </row>
    <row r="8" spans="1:58" x14ac:dyDescent="0.2">
      <c r="A8" s="8" t="s">
        <v>65</v>
      </c>
      <c r="B8" s="9">
        <v>4837640</v>
      </c>
      <c r="C8" s="16" t="s">
        <v>453</v>
      </c>
      <c r="D8" s="16"/>
      <c r="E8" s="17" t="s">
        <v>441</v>
      </c>
      <c r="F8" s="17" t="s">
        <v>446</v>
      </c>
      <c r="G8" s="11">
        <v>77.935819084942807</v>
      </c>
      <c r="H8" s="11">
        <v>78.425269531799799</v>
      </c>
      <c r="I8" s="11">
        <v>79.6502880856074</v>
      </c>
      <c r="J8" s="11">
        <v>79.567693799303996</v>
      </c>
      <c r="K8" s="11">
        <v>78.412129724131404</v>
      </c>
      <c r="L8" s="10" t="s">
        <v>59</v>
      </c>
      <c r="M8" s="10" t="s">
        <v>59</v>
      </c>
      <c r="N8" s="11">
        <v>78.625950492564996</v>
      </c>
      <c r="O8" s="11">
        <v>79.715348923267797</v>
      </c>
      <c r="P8" s="10" t="s">
        <v>59</v>
      </c>
      <c r="Q8" s="11">
        <v>74.929343475393296</v>
      </c>
      <c r="R8" s="11">
        <v>69.295589211146293</v>
      </c>
      <c r="S8" s="11">
        <v>72.424685305673293</v>
      </c>
      <c r="T8" s="10" t="s">
        <v>59</v>
      </c>
      <c r="U8" s="11">
        <v>66.587318595604003</v>
      </c>
      <c r="V8" s="11">
        <v>65.808293207198304</v>
      </c>
      <c r="W8" s="11">
        <v>69.577115573569102</v>
      </c>
      <c r="X8" s="11">
        <v>65.712006808658501</v>
      </c>
      <c r="Y8" s="11">
        <v>70.075852237319395</v>
      </c>
      <c r="Z8" s="11">
        <v>71.4840730782891</v>
      </c>
      <c r="AA8" s="11">
        <v>71.4840730782891</v>
      </c>
      <c r="AB8" s="10" t="s">
        <v>59</v>
      </c>
      <c r="AC8" s="10" t="s">
        <v>59</v>
      </c>
      <c r="AD8" s="11">
        <v>70.125673184998007</v>
      </c>
      <c r="AE8" s="11">
        <v>70.125673184998007</v>
      </c>
      <c r="AF8" s="10" t="s">
        <v>59</v>
      </c>
      <c r="AG8" s="10" t="s">
        <v>59</v>
      </c>
      <c r="AH8" s="11">
        <v>68.336923102217995</v>
      </c>
      <c r="AI8" s="11">
        <v>68.336923102217995</v>
      </c>
      <c r="AJ8" s="10" t="s">
        <v>59</v>
      </c>
      <c r="AK8" s="10" t="s">
        <v>59</v>
      </c>
      <c r="AL8" s="11">
        <v>74.896806552718999</v>
      </c>
      <c r="AM8" s="11">
        <v>74.896806552718999</v>
      </c>
      <c r="AN8" s="10" t="s">
        <v>59</v>
      </c>
      <c r="AO8" s="10" t="s">
        <v>59</v>
      </c>
      <c r="AP8" s="11">
        <v>74.931628499815005</v>
      </c>
      <c r="AQ8" s="11">
        <v>74.931628499815005</v>
      </c>
      <c r="AR8" s="10" t="s">
        <v>59</v>
      </c>
      <c r="AS8" s="10" t="s">
        <v>59</v>
      </c>
      <c r="AT8" s="11">
        <v>76.163084377170605</v>
      </c>
      <c r="AU8" s="11">
        <v>76.163084377170605</v>
      </c>
      <c r="AV8" s="10" t="s">
        <v>59</v>
      </c>
      <c r="AW8" s="10" t="s">
        <v>59</v>
      </c>
      <c r="AX8" s="11">
        <v>76.6687711707999</v>
      </c>
      <c r="AY8" s="11">
        <v>76.6687711707999</v>
      </c>
      <c r="AZ8" s="10" t="s">
        <v>59</v>
      </c>
      <c r="BA8" s="10" t="s">
        <v>59</v>
      </c>
      <c r="BB8" s="10" t="s">
        <v>59</v>
      </c>
      <c r="BC8" s="11">
        <v>76.767847736190404</v>
      </c>
      <c r="BD8" s="10" t="s">
        <v>59</v>
      </c>
      <c r="BE8" s="10" t="s">
        <v>59</v>
      </c>
      <c r="BF8" s="5" t="s">
        <v>59</v>
      </c>
    </row>
    <row r="9" spans="1:58" x14ac:dyDescent="0.2">
      <c r="A9" s="8" t="s">
        <v>66</v>
      </c>
      <c r="B9" s="9">
        <v>10532538</v>
      </c>
      <c r="C9" s="16" t="s">
        <v>452</v>
      </c>
      <c r="D9" s="16"/>
      <c r="E9" s="17" t="s">
        <v>441</v>
      </c>
      <c r="F9" s="17" t="s">
        <v>446</v>
      </c>
      <c r="G9" s="11">
        <v>90.284369500025505</v>
      </c>
      <c r="H9" s="11">
        <v>90.644989398375699</v>
      </c>
      <c r="I9" s="11">
        <v>90.735499106629405</v>
      </c>
      <c r="J9" s="10" t="s">
        <v>59</v>
      </c>
      <c r="K9" s="11">
        <v>90.399345791633095</v>
      </c>
      <c r="L9" s="10" t="s">
        <v>59</v>
      </c>
      <c r="M9" s="11">
        <v>89.927350922072407</v>
      </c>
      <c r="N9" s="11">
        <v>89.445537100820204</v>
      </c>
      <c r="O9" s="11">
        <v>89.445537100820204</v>
      </c>
      <c r="P9" s="10" t="s">
        <v>59</v>
      </c>
      <c r="Q9" s="11">
        <v>87.658079602728293</v>
      </c>
      <c r="R9" s="11">
        <v>88.228293034363404</v>
      </c>
      <c r="S9" s="11">
        <v>88.228293034363404</v>
      </c>
      <c r="T9" s="11">
        <v>89.240202511043506</v>
      </c>
      <c r="U9" s="10" t="s">
        <v>59</v>
      </c>
      <c r="V9" s="11">
        <v>87.573925622816404</v>
      </c>
      <c r="W9" s="11">
        <v>87.573925622816404</v>
      </c>
      <c r="X9" s="10" t="s">
        <v>59</v>
      </c>
      <c r="Y9" s="10" t="s">
        <v>59</v>
      </c>
      <c r="Z9" s="11">
        <v>87.665283806047796</v>
      </c>
      <c r="AA9" s="11">
        <v>87.665283806047796</v>
      </c>
      <c r="AB9" s="10" t="s">
        <v>59</v>
      </c>
      <c r="AC9" s="10" t="s">
        <v>59</v>
      </c>
      <c r="AD9" s="11">
        <v>87.644327018940103</v>
      </c>
      <c r="AE9" s="11">
        <v>87.644327018940103</v>
      </c>
      <c r="AF9" s="10" t="s">
        <v>59</v>
      </c>
      <c r="AG9" s="10" t="s">
        <v>59</v>
      </c>
      <c r="AH9" s="11">
        <v>88.234217117822396</v>
      </c>
      <c r="AI9" s="11">
        <v>88.234217117822396</v>
      </c>
      <c r="AJ9" s="10" t="s">
        <v>59</v>
      </c>
      <c r="AK9" s="10" t="s">
        <v>59</v>
      </c>
      <c r="AL9" s="11">
        <v>86.645744743845896</v>
      </c>
      <c r="AM9" s="11">
        <v>86.645744743845896</v>
      </c>
      <c r="AN9" s="10" t="s">
        <v>59</v>
      </c>
      <c r="AO9" s="10" t="s">
        <v>59</v>
      </c>
      <c r="AP9" s="11">
        <v>92.258175829085204</v>
      </c>
      <c r="AQ9" s="11">
        <v>92.258175829085204</v>
      </c>
      <c r="AR9" s="10" t="s">
        <v>59</v>
      </c>
      <c r="AS9" s="10" t="s">
        <v>59</v>
      </c>
      <c r="AT9" s="10" t="s">
        <v>59</v>
      </c>
      <c r="AU9" s="10" t="s">
        <v>59</v>
      </c>
      <c r="AV9" s="10" t="s">
        <v>59</v>
      </c>
      <c r="AW9" s="10" t="s">
        <v>59</v>
      </c>
      <c r="AX9" s="10" t="s">
        <v>59</v>
      </c>
      <c r="AY9" s="10" t="s">
        <v>59</v>
      </c>
      <c r="AZ9" s="10" t="s">
        <v>59</v>
      </c>
      <c r="BA9" s="10" t="s">
        <v>59</v>
      </c>
      <c r="BB9" s="10" t="s">
        <v>59</v>
      </c>
      <c r="BC9" s="10" t="s">
        <v>59</v>
      </c>
      <c r="BD9" s="10" t="s">
        <v>59</v>
      </c>
      <c r="BE9" s="10" t="s">
        <v>59</v>
      </c>
      <c r="BF9" s="5" t="s">
        <v>59</v>
      </c>
    </row>
    <row r="10" spans="1:58" x14ac:dyDescent="0.2">
      <c r="A10" s="8" t="s">
        <v>67</v>
      </c>
      <c r="B10" s="9">
        <v>4794940</v>
      </c>
      <c r="C10" s="18" t="s">
        <v>453</v>
      </c>
      <c r="D10" s="18"/>
      <c r="E10" s="19" t="s">
        <v>441</v>
      </c>
      <c r="F10" s="19" t="s">
        <v>446</v>
      </c>
      <c r="G10" s="11">
        <v>90.004691332607706</v>
      </c>
      <c r="H10" s="10" t="s">
        <v>59</v>
      </c>
      <c r="I10" s="10" t="s">
        <v>59</v>
      </c>
      <c r="J10" s="10" t="s">
        <v>59</v>
      </c>
      <c r="K10" s="11">
        <v>88.864050135709206</v>
      </c>
      <c r="L10" s="10" t="s">
        <v>59</v>
      </c>
      <c r="M10" s="10" t="s">
        <v>59</v>
      </c>
      <c r="N10" s="11">
        <v>86.090190394770801</v>
      </c>
      <c r="O10" s="11">
        <v>86.090190394770801</v>
      </c>
      <c r="P10" s="10" t="s">
        <v>59</v>
      </c>
      <c r="Q10" s="10" t="s">
        <v>59</v>
      </c>
      <c r="R10" s="11">
        <v>83.6060281046814</v>
      </c>
      <c r="S10" s="11">
        <v>83.6060281046814</v>
      </c>
      <c r="T10" s="10" t="s">
        <v>59</v>
      </c>
      <c r="U10" s="10" t="s">
        <v>59</v>
      </c>
      <c r="V10" s="11">
        <v>84.639807931317307</v>
      </c>
      <c r="W10" s="11">
        <v>84.639807931317307</v>
      </c>
      <c r="X10" s="10" t="s">
        <v>59</v>
      </c>
      <c r="Y10" s="10" t="s">
        <v>59</v>
      </c>
      <c r="Z10" s="11">
        <v>81.626274604634204</v>
      </c>
      <c r="AA10" s="11">
        <v>81.626274604634204</v>
      </c>
      <c r="AB10" s="10" t="s">
        <v>59</v>
      </c>
      <c r="AC10" s="10" t="s">
        <v>59</v>
      </c>
      <c r="AD10" s="11">
        <v>79.196491998781795</v>
      </c>
      <c r="AE10" s="11">
        <v>79.196491998781795</v>
      </c>
      <c r="AF10" s="10" t="s">
        <v>59</v>
      </c>
      <c r="AG10" s="10" t="s">
        <v>59</v>
      </c>
      <c r="AH10" s="11">
        <v>74.656060395426096</v>
      </c>
      <c r="AI10" s="11">
        <v>74.656060395426096</v>
      </c>
      <c r="AJ10" s="10" t="s">
        <v>59</v>
      </c>
      <c r="AK10" s="10" t="s">
        <v>59</v>
      </c>
      <c r="AL10" s="11">
        <v>85.532513010108801</v>
      </c>
      <c r="AM10" s="11">
        <v>85.532513010108801</v>
      </c>
      <c r="AN10" s="10" t="s">
        <v>59</v>
      </c>
      <c r="AO10" s="10" t="s">
        <v>59</v>
      </c>
      <c r="AP10" s="11">
        <v>86.603545555541402</v>
      </c>
      <c r="AQ10" s="11">
        <v>86.603545555541402</v>
      </c>
      <c r="AR10" s="10" t="s">
        <v>59</v>
      </c>
      <c r="AS10" s="10" t="s">
        <v>59</v>
      </c>
      <c r="AT10" s="11">
        <v>85.6125393735839</v>
      </c>
      <c r="AU10" s="11">
        <v>85.6125393735839</v>
      </c>
      <c r="AV10" s="10" t="s">
        <v>59</v>
      </c>
      <c r="AW10" s="10" t="s">
        <v>59</v>
      </c>
      <c r="AX10" s="11">
        <v>85.173398284381605</v>
      </c>
      <c r="AY10" s="11">
        <v>85.173398284381605</v>
      </c>
      <c r="AZ10" s="10" t="s">
        <v>59</v>
      </c>
      <c r="BA10" s="10" t="s">
        <v>59</v>
      </c>
      <c r="BB10" s="11">
        <v>83.260367788313701</v>
      </c>
      <c r="BC10" s="11">
        <v>83.260367788313701</v>
      </c>
      <c r="BD10" s="10" t="s">
        <v>59</v>
      </c>
      <c r="BE10" s="10" t="s">
        <v>59</v>
      </c>
      <c r="BF10" s="5" t="s">
        <v>59</v>
      </c>
    </row>
    <row r="11" spans="1:58" x14ac:dyDescent="0.2">
      <c r="A11" s="8" t="s">
        <v>68</v>
      </c>
      <c r="B11" s="9">
        <v>4370388</v>
      </c>
      <c r="C11" s="18" t="s">
        <v>453</v>
      </c>
      <c r="D11" s="18"/>
      <c r="E11" s="19" t="s">
        <v>454</v>
      </c>
      <c r="F11" s="19" t="s">
        <v>446</v>
      </c>
      <c r="G11" s="11">
        <v>35.542192843508801</v>
      </c>
      <c r="H11" s="10" t="s">
        <v>59</v>
      </c>
      <c r="I11" s="10" t="s">
        <v>59</v>
      </c>
      <c r="J11" s="10" t="s">
        <v>59</v>
      </c>
      <c r="K11" s="11">
        <v>41.159627854666503</v>
      </c>
      <c r="L11" s="10" t="s">
        <v>59</v>
      </c>
      <c r="M11" s="10" t="s">
        <v>59</v>
      </c>
      <c r="N11" s="11">
        <v>31.285701233898301</v>
      </c>
      <c r="O11" s="11">
        <v>31.285701233898301</v>
      </c>
      <c r="P11" s="10" t="s">
        <v>59</v>
      </c>
      <c r="Q11" s="10" t="s">
        <v>59</v>
      </c>
      <c r="R11" s="11">
        <v>42.895445801079198</v>
      </c>
      <c r="S11" s="11">
        <v>42.895445801079198</v>
      </c>
      <c r="T11" s="10" t="s">
        <v>59</v>
      </c>
      <c r="U11" s="10" t="s">
        <v>59</v>
      </c>
      <c r="V11" s="11">
        <v>40.855506459908199</v>
      </c>
      <c r="W11" s="11">
        <v>40.855506459908199</v>
      </c>
      <c r="X11" s="10" t="s">
        <v>59</v>
      </c>
      <c r="Y11" s="10" t="s">
        <v>59</v>
      </c>
      <c r="Z11" s="11">
        <v>41.493385305018201</v>
      </c>
      <c r="AA11" s="11">
        <v>41.493385305018201</v>
      </c>
      <c r="AB11" s="10" t="s">
        <v>59</v>
      </c>
      <c r="AC11" s="10" t="s">
        <v>59</v>
      </c>
      <c r="AD11" s="11">
        <v>43.643383557944397</v>
      </c>
      <c r="AE11" s="11">
        <v>43.643383557944397</v>
      </c>
      <c r="AF11" s="10" t="s">
        <v>59</v>
      </c>
      <c r="AG11" s="10" t="s">
        <v>59</v>
      </c>
      <c r="AH11" s="11">
        <v>36.120979246211903</v>
      </c>
      <c r="AI11" s="11">
        <v>36.120979246211903</v>
      </c>
      <c r="AJ11" s="10" t="s">
        <v>59</v>
      </c>
      <c r="AK11" s="10" t="s">
        <v>59</v>
      </c>
      <c r="AL11" s="11">
        <v>40.391283763113101</v>
      </c>
      <c r="AM11" s="11">
        <v>40.391283763113101</v>
      </c>
      <c r="AN11" s="10" t="s">
        <v>59</v>
      </c>
      <c r="AO11" s="10" t="s">
        <v>59</v>
      </c>
      <c r="AP11" s="11">
        <v>51.358090905022102</v>
      </c>
      <c r="AQ11" s="11">
        <v>51.358090905022102</v>
      </c>
      <c r="AR11" s="10" t="s">
        <v>59</v>
      </c>
      <c r="AS11" s="10" t="s">
        <v>59</v>
      </c>
      <c r="AT11" s="11">
        <v>55.7554766059556</v>
      </c>
      <c r="AU11" s="11">
        <v>55.7554766059556</v>
      </c>
      <c r="AV11" s="10" t="s">
        <v>59</v>
      </c>
      <c r="AW11" s="10" t="s">
        <v>59</v>
      </c>
      <c r="AX11" s="11">
        <v>61.010657532170598</v>
      </c>
      <c r="AY11" s="11">
        <v>61.010657532170598</v>
      </c>
      <c r="AZ11" s="10" t="s">
        <v>59</v>
      </c>
      <c r="BA11" s="10" t="s">
        <v>59</v>
      </c>
      <c r="BB11" s="10" t="s">
        <v>59</v>
      </c>
      <c r="BC11" s="10" t="s">
        <v>59</v>
      </c>
      <c r="BD11" s="10" t="s">
        <v>59</v>
      </c>
      <c r="BE11" s="10" t="s">
        <v>59</v>
      </c>
      <c r="BF11" s="5" t="s">
        <v>59</v>
      </c>
    </row>
    <row r="12" spans="1:58" ht="12.75" x14ac:dyDescent="0.2">
      <c r="A12" s="8" t="s">
        <v>69</v>
      </c>
      <c r="B12" s="9">
        <v>29248123</v>
      </c>
      <c r="C12" s="8">
        <v>6500</v>
      </c>
      <c r="D12" s="8" t="s">
        <v>455</v>
      </c>
      <c r="E12" s="13" t="s">
        <v>441</v>
      </c>
      <c r="F12" s="13" t="s">
        <v>442</v>
      </c>
      <c r="G12" s="10" t="s">
        <v>59</v>
      </c>
      <c r="H12" s="10" t="s">
        <v>59</v>
      </c>
      <c r="I12" s="10" t="s">
        <v>59</v>
      </c>
      <c r="J12" s="10" t="s">
        <v>59</v>
      </c>
      <c r="K12" s="10" t="s">
        <v>59</v>
      </c>
      <c r="L12" s="10" t="s">
        <v>59</v>
      </c>
      <c r="M12" s="10" t="s">
        <v>59</v>
      </c>
      <c r="N12" s="10" t="s">
        <v>59</v>
      </c>
      <c r="O12" s="10" t="s">
        <v>59</v>
      </c>
      <c r="P12" s="10" t="s">
        <v>59</v>
      </c>
      <c r="Q12" s="10" t="s">
        <v>59</v>
      </c>
      <c r="R12" s="10" t="s">
        <v>59</v>
      </c>
      <c r="S12" s="10" t="s">
        <v>59</v>
      </c>
      <c r="T12" s="10" t="s">
        <v>59</v>
      </c>
      <c r="U12" s="10" t="s">
        <v>59</v>
      </c>
      <c r="V12" s="10" t="s">
        <v>59</v>
      </c>
      <c r="W12" s="10" t="s">
        <v>59</v>
      </c>
      <c r="X12" s="10" t="s">
        <v>59</v>
      </c>
      <c r="Y12" s="10" t="s">
        <v>59</v>
      </c>
      <c r="Z12" s="10" t="s">
        <v>59</v>
      </c>
      <c r="AA12" s="10" t="s">
        <v>59</v>
      </c>
      <c r="AB12" s="10" t="s">
        <v>59</v>
      </c>
      <c r="AC12" s="10" t="s">
        <v>59</v>
      </c>
      <c r="AD12" s="10" t="s">
        <v>59</v>
      </c>
      <c r="AE12" s="10" t="s">
        <v>59</v>
      </c>
      <c r="AF12" s="10" t="s">
        <v>59</v>
      </c>
      <c r="AG12" s="10" t="s">
        <v>59</v>
      </c>
      <c r="AH12" s="10" t="s">
        <v>59</v>
      </c>
      <c r="AI12" s="10" t="s">
        <v>59</v>
      </c>
      <c r="AJ12" s="10" t="s">
        <v>59</v>
      </c>
      <c r="AK12" s="10" t="s">
        <v>59</v>
      </c>
      <c r="AL12" s="10" t="s">
        <v>59</v>
      </c>
      <c r="AM12" s="10" t="s">
        <v>59</v>
      </c>
      <c r="AN12" s="10" t="s">
        <v>59</v>
      </c>
      <c r="AO12" s="10" t="s">
        <v>59</v>
      </c>
      <c r="AP12" s="10" t="s">
        <v>59</v>
      </c>
      <c r="AQ12" s="10" t="s">
        <v>59</v>
      </c>
      <c r="AR12" s="10" t="s">
        <v>59</v>
      </c>
      <c r="AS12" s="10" t="s">
        <v>59</v>
      </c>
      <c r="AT12" s="10" t="s">
        <v>59</v>
      </c>
      <c r="AU12" s="10" t="s">
        <v>59</v>
      </c>
      <c r="AV12" s="10" t="s">
        <v>59</v>
      </c>
      <c r="AW12" s="10" t="s">
        <v>59</v>
      </c>
      <c r="AX12" s="10" t="s">
        <v>59</v>
      </c>
      <c r="AY12" s="10" t="s">
        <v>59</v>
      </c>
      <c r="AZ12" s="10" t="s">
        <v>59</v>
      </c>
      <c r="BA12" s="10" t="s">
        <v>59</v>
      </c>
      <c r="BB12" s="10" t="s">
        <v>59</v>
      </c>
      <c r="BC12" s="10" t="s">
        <v>59</v>
      </c>
      <c r="BD12" s="10" t="s">
        <v>59</v>
      </c>
      <c r="BE12" s="10" t="s">
        <v>59</v>
      </c>
      <c r="BF12" s="5" t="s">
        <v>59</v>
      </c>
    </row>
    <row r="13" spans="1:58" x14ac:dyDescent="0.2">
      <c r="A13" s="8" t="s">
        <v>70</v>
      </c>
      <c r="B13" s="9">
        <v>4313453</v>
      </c>
      <c r="C13" s="16" t="s">
        <v>443</v>
      </c>
      <c r="D13" s="16"/>
      <c r="E13" s="17" t="s">
        <v>454</v>
      </c>
      <c r="F13" s="17" t="s">
        <v>446</v>
      </c>
      <c r="G13" s="11">
        <v>60.475943636860002</v>
      </c>
      <c r="H13" s="10" t="s">
        <v>59</v>
      </c>
      <c r="I13" s="10" t="s">
        <v>59</v>
      </c>
      <c r="J13" s="10" t="s">
        <v>59</v>
      </c>
      <c r="K13" s="11">
        <v>62.670502061647802</v>
      </c>
      <c r="L13" s="10" t="s">
        <v>59</v>
      </c>
      <c r="M13" s="10" t="s">
        <v>59</v>
      </c>
      <c r="N13" s="11">
        <v>63.948501312715202</v>
      </c>
      <c r="O13" s="11">
        <v>63.948501312715202</v>
      </c>
      <c r="P13" s="10" t="s">
        <v>59</v>
      </c>
      <c r="Q13" s="10" t="s">
        <v>59</v>
      </c>
      <c r="R13" s="11">
        <v>53.729624093137701</v>
      </c>
      <c r="S13" s="11">
        <v>53.729624093137701</v>
      </c>
      <c r="T13" s="10" t="s">
        <v>59</v>
      </c>
      <c r="U13" s="10" t="s">
        <v>59</v>
      </c>
      <c r="V13" s="11">
        <v>54.050716870566802</v>
      </c>
      <c r="W13" s="11">
        <v>54.050716870566802</v>
      </c>
      <c r="X13" s="10" t="s">
        <v>59</v>
      </c>
      <c r="Y13" s="10" t="s">
        <v>59</v>
      </c>
      <c r="Z13" s="11">
        <v>49.201237425142502</v>
      </c>
      <c r="AA13" s="11">
        <v>49.201237425142502</v>
      </c>
      <c r="AB13" s="10" t="s">
        <v>59</v>
      </c>
      <c r="AC13" s="10" t="s">
        <v>59</v>
      </c>
      <c r="AD13" s="11">
        <v>51.992857470072103</v>
      </c>
      <c r="AE13" s="11">
        <v>51.992857470072103</v>
      </c>
      <c r="AF13" s="10" t="s">
        <v>59</v>
      </c>
      <c r="AG13" s="10" t="s">
        <v>59</v>
      </c>
      <c r="AH13" s="11">
        <v>44.316450515996301</v>
      </c>
      <c r="AI13" s="11">
        <v>44.316450515996301</v>
      </c>
      <c r="AJ13" s="10" t="s">
        <v>59</v>
      </c>
      <c r="AK13" s="10" t="s">
        <v>59</v>
      </c>
      <c r="AL13" s="11">
        <v>51.057507093173101</v>
      </c>
      <c r="AM13" s="11">
        <v>51.057507093173101</v>
      </c>
      <c r="AN13" s="10" t="s">
        <v>59</v>
      </c>
      <c r="AO13" s="10" t="s">
        <v>59</v>
      </c>
      <c r="AP13" s="11">
        <v>52.753230823535802</v>
      </c>
      <c r="AQ13" s="11">
        <v>52.753230823535802</v>
      </c>
      <c r="AR13" s="10" t="s">
        <v>59</v>
      </c>
      <c r="AS13" s="10" t="s">
        <v>59</v>
      </c>
      <c r="AT13" s="11">
        <v>58.304472901884999</v>
      </c>
      <c r="AU13" s="11">
        <v>58.304472901884999</v>
      </c>
      <c r="AV13" s="10" t="s">
        <v>59</v>
      </c>
      <c r="AW13" s="10" t="s">
        <v>59</v>
      </c>
      <c r="AX13" s="11">
        <v>57.6144583965675</v>
      </c>
      <c r="AY13" s="11">
        <v>57.6144583965675</v>
      </c>
      <c r="AZ13" s="10" t="s">
        <v>59</v>
      </c>
      <c r="BA13" s="10" t="s">
        <v>59</v>
      </c>
      <c r="BB13" s="11">
        <v>22.106266504851799</v>
      </c>
      <c r="BC13" s="11">
        <v>22.106266504851799</v>
      </c>
      <c r="BD13" s="10" t="s">
        <v>59</v>
      </c>
      <c r="BE13" s="10" t="s">
        <v>59</v>
      </c>
      <c r="BF13" s="5" t="s">
        <v>59</v>
      </c>
    </row>
    <row r="14" spans="1:58" x14ac:dyDescent="0.2">
      <c r="A14" s="8" t="s">
        <v>71</v>
      </c>
      <c r="B14" s="9">
        <v>4742697</v>
      </c>
      <c r="C14" s="16" t="s">
        <v>453</v>
      </c>
      <c r="D14" s="16"/>
      <c r="E14" s="17" t="s">
        <v>441</v>
      </c>
      <c r="F14" s="17" t="s">
        <v>446</v>
      </c>
      <c r="G14" s="11">
        <v>91.036492989286401</v>
      </c>
      <c r="H14" s="11">
        <v>87.918586017102697</v>
      </c>
      <c r="I14" s="11">
        <v>84.972021032901296</v>
      </c>
      <c r="J14" s="11">
        <v>84.677156366575602</v>
      </c>
      <c r="K14" s="11">
        <v>89.328173393965102</v>
      </c>
      <c r="L14" s="11">
        <v>89.274787474727006</v>
      </c>
      <c r="M14" s="11">
        <v>86.048266999178395</v>
      </c>
      <c r="N14" s="11">
        <v>76.599118719459</v>
      </c>
      <c r="O14" s="11">
        <v>76.599118719459</v>
      </c>
      <c r="P14" s="10" t="s">
        <v>59</v>
      </c>
      <c r="Q14" s="10" t="s">
        <v>59</v>
      </c>
      <c r="R14" s="11">
        <v>70.073337015740805</v>
      </c>
      <c r="S14" s="11">
        <v>70.073337015740805</v>
      </c>
      <c r="T14" s="10" t="s">
        <v>59</v>
      </c>
      <c r="U14" s="10" t="s">
        <v>59</v>
      </c>
      <c r="V14" s="11">
        <v>65.166908091714802</v>
      </c>
      <c r="W14" s="11">
        <v>65.166908091714802</v>
      </c>
      <c r="X14" s="10" t="s">
        <v>59</v>
      </c>
      <c r="Y14" s="10" t="s">
        <v>59</v>
      </c>
      <c r="Z14" s="11">
        <v>62.9241304961552</v>
      </c>
      <c r="AA14" s="11">
        <v>62.9241304961552</v>
      </c>
      <c r="AB14" s="10" t="s">
        <v>59</v>
      </c>
      <c r="AC14" s="10" t="s">
        <v>59</v>
      </c>
      <c r="AD14" s="11">
        <v>68.7283719680442</v>
      </c>
      <c r="AE14" s="11">
        <v>68.7283719680442</v>
      </c>
      <c r="AF14" s="10" t="s">
        <v>59</v>
      </c>
      <c r="AG14" s="10" t="s">
        <v>59</v>
      </c>
      <c r="AH14" s="11">
        <v>79.830865081789398</v>
      </c>
      <c r="AI14" s="11">
        <v>79.830865081789398</v>
      </c>
      <c r="AJ14" s="10" t="s">
        <v>59</v>
      </c>
      <c r="AK14" s="10" t="s">
        <v>59</v>
      </c>
      <c r="AL14" s="11">
        <v>86.7949709362737</v>
      </c>
      <c r="AM14" s="11">
        <v>86.7949709362737</v>
      </c>
      <c r="AN14" s="10" t="s">
        <v>59</v>
      </c>
      <c r="AO14" s="10" t="s">
        <v>59</v>
      </c>
      <c r="AP14" s="11">
        <v>86.794524219368398</v>
      </c>
      <c r="AQ14" s="11">
        <v>86.794524219368398</v>
      </c>
      <c r="AR14" s="10" t="s">
        <v>59</v>
      </c>
      <c r="AS14" s="10" t="s">
        <v>59</v>
      </c>
      <c r="AT14" s="11">
        <v>79.892615390515601</v>
      </c>
      <c r="AU14" s="11">
        <v>79.892615390515601</v>
      </c>
      <c r="AV14" s="10" t="s">
        <v>59</v>
      </c>
      <c r="AW14" s="10" t="s">
        <v>59</v>
      </c>
      <c r="AX14" s="10" t="s">
        <v>59</v>
      </c>
      <c r="AY14" s="10" t="s">
        <v>59</v>
      </c>
      <c r="AZ14" s="10" t="s">
        <v>59</v>
      </c>
      <c r="BA14" s="10" t="s">
        <v>59</v>
      </c>
      <c r="BB14" s="10" t="s">
        <v>59</v>
      </c>
      <c r="BC14" s="10" t="s">
        <v>59</v>
      </c>
      <c r="BD14" s="10" t="s">
        <v>59</v>
      </c>
      <c r="BE14" s="10" t="s">
        <v>59</v>
      </c>
      <c r="BF14" s="5" t="s">
        <v>59</v>
      </c>
    </row>
    <row r="15" spans="1:58" x14ac:dyDescent="0.2">
      <c r="A15" s="8" t="s">
        <v>72</v>
      </c>
      <c r="B15" s="9">
        <v>4253937</v>
      </c>
      <c r="C15" s="14" t="s">
        <v>443</v>
      </c>
      <c r="D15" s="14" t="s">
        <v>456</v>
      </c>
      <c r="E15" s="15" t="s">
        <v>457</v>
      </c>
      <c r="F15" s="15" t="s">
        <v>446</v>
      </c>
      <c r="G15" s="11">
        <v>57.409904272551699</v>
      </c>
      <c r="H15" s="11">
        <v>59.692379108890599</v>
      </c>
      <c r="I15" s="11">
        <v>58.985906726815003</v>
      </c>
      <c r="J15" s="11">
        <v>59.4983295699558</v>
      </c>
      <c r="K15" s="11">
        <v>56.353713796098603</v>
      </c>
      <c r="L15" s="11">
        <v>55.975073193869697</v>
      </c>
      <c r="M15" s="11">
        <v>56.715361586586098</v>
      </c>
      <c r="N15" s="11">
        <v>56.489738094421099</v>
      </c>
      <c r="O15" s="11">
        <v>57.108310511604401</v>
      </c>
      <c r="P15" s="11">
        <v>57.363837376993402</v>
      </c>
      <c r="Q15" s="11">
        <v>57.520854899145696</v>
      </c>
      <c r="R15" s="11">
        <v>56.578154100737102</v>
      </c>
      <c r="S15" s="11">
        <v>56.452591120334397</v>
      </c>
      <c r="T15" s="11">
        <v>56.963429389683903</v>
      </c>
      <c r="U15" s="11">
        <v>57.472298676253097</v>
      </c>
      <c r="V15" s="11">
        <v>56.912130080708998</v>
      </c>
      <c r="W15" s="11">
        <v>53.870140874084001</v>
      </c>
      <c r="X15" s="11">
        <v>55.584628693647403</v>
      </c>
      <c r="Y15" s="11">
        <v>55.841581051456799</v>
      </c>
      <c r="Z15" s="11">
        <v>55.490415185929301</v>
      </c>
      <c r="AA15" s="11">
        <v>54.4551153422711</v>
      </c>
      <c r="AB15" s="11">
        <v>55.811158979371697</v>
      </c>
      <c r="AC15" s="11">
        <v>56.623958820400603</v>
      </c>
      <c r="AD15" s="11">
        <v>54.654698019139502</v>
      </c>
      <c r="AE15" s="11">
        <v>54.381835802298198</v>
      </c>
      <c r="AF15" s="11">
        <v>55.767868602726701</v>
      </c>
      <c r="AG15" s="11">
        <v>55.818430279272498</v>
      </c>
      <c r="AH15" s="11">
        <v>55.152551945979504</v>
      </c>
      <c r="AI15" s="11">
        <v>55.4119471475287</v>
      </c>
      <c r="AJ15" s="11">
        <v>57.082479629980803</v>
      </c>
      <c r="AK15" s="11">
        <v>60.418672747914698</v>
      </c>
      <c r="AL15" s="11">
        <v>60.4863665519092</v>
      </c>
      <c r="AM15" s="11">
        <v>60.534676080415302</v>
      </c>
      <c r="AN15" s="11">
        <v>60.817977087893702</v>
      </c>
      <c r="AO15" s="11">
        <v>63.042709232681297</v>
      </c>
      <c r="AP15" s="11">
        <v>62.303526750523901</v>
      </c>
      <c r="AQ15" s="11">
        <v>62.425376787475898</v>
      </c>
      <c r="AR15" s="11">
        <v>67.504285876295896</v>
      </c>
      <c r="AS15" s="11">
        <v>66.021222678142394</v>
      </c>
      <c r="AT15" s="11">
        <v>65.916807785347203</v>
      </c>
      <c r="AU15" s="11">
        <v>63.731452581390599</v>
      </c>
      <c r="AV15" s="11">
        <v>63.651559081703098</v>
      </c>
      <c r="AW15" s="11">
        <v>62.533506657747303</v>
      </c>
      <c r="AX15" s="11">
        <v>66.265039502162793</v>
      </c>
      <c r="AY15" s="11">
        <v>64.217671849657606</v>
      </c>
      <c r="AZ15" s="11">
        <v>71.690035883218897</v>
      </c>
      <c r="BA15" s="11">
        <v>72.154249274903904</v>
      </c>
      <c r="BB15" s="11">
        <v>76.776070827480197</v>
      </c>
      <c r="BC15" s="11">
        <v>76.066059195464007</v>
      </c>
      <c r="BD15" s="10" t="s">
        <v>59</v>
      </c>
      <c r="BE15" s="10" t="s">
        <v>59</v>
      </c>
      <c r="BF15" s="6">
        <v>83.779645411584895</v>
      </c>
    </row>
    <row r="16" spans="1:58" x14ac:dyDescent="0.2">
      <c r="A16" s="8" t="s">
        <v>73</v>
      </c>
      <c r="B16" s="9">
        <v>4431277</v>
      </c>
      <c r="C16" s="14" t="s">
        <v>453</v>
      </c>
      <c r="D16" s="14"/>
      <c r="E16" s="15" t="s">
        <v>450</v>
      </c>
      <c r="F16" s="15" t="s">
        <v>446</v>
      </c>
      <c r="G16" s="11">
        <v>88.460989194327993</v>
      </c>
      <c r="H16" s="10" t="s">
        <v>59</v>
      </c>
      <c r="I16" s="10" t="s">
        <v>59</v>
      </c>
      <c r="J16" s="10" t="s">
        <v>59</v>
      </c>
      <c r="K16" s="11">
        <v>91.418294754736607</v>
      </c>
      <c r="L16" s="11">
        <v>90.463475104764896</v>
      </c>
      <c r="M16" s="11">
        <v>90.942503365925305</v>
      </c>
      <c r="N16" s="11">
        <v>88.762386437788507</v>
      </c>
      <c r="O16" s="11">
        <v>88.762386437788507</v>
      </c>
      <c r="P16" s="11">
        <v>89.049323695181798</v>
      </c>
      <c r="Q16" s="11">
        <v>89.2453082399241</v>
      </c>
      <c r="R16" s="11">
        <v>87.081346737210595</v>
      </c>
      <c r="S16" s="11">
        <v>87.631356584748104</v>
      </c>
      <c r="T16" s="11">
        <v>85.426721268188203</v>
      </c>
      <c r="U16" s="11">
        <v>88.847757125892798</v>
      </c>
      <c r="V16" s="11">
        <v>85.529766194799393</v>
      </c>
      <c r="W16" s="11">
        <v>85.907660147166396</v>
      </c>
      <c r="X16" s="11">
        <v>85.360268134566297</v>
      </c>
      <c r="Y16" s="11">
        <v>83.974077106745298</v>
      </c>
      <c r="Z16" s="11">
        <v>87.996647338072705</v>
      </c>
      <c r="AA16" s="11">
        <v>84.490880682101206</v>
      </c>
      <c r="AB16" s="11">
        <v>85.444575875538504</v>
      </c>
      <c r="AC16" s="11">
        <v>84.718053910014504</v>
      </c>
      <c r="AD16" s="11">
        <v>79.696739975099504</v>
      </c>
      <c r="AE16" s="11">
        <v>81.048188222773405</v>
      </c>
      <c r="AF16" s="11">
        <v>87.242234734847699</v>
      </c>
      <c r="AG16" s="10" t="s">
        <v>59</v>
      </c>
      <c r="AH16" s="11">
        <v>80.255240089884495</v>
      </c>
      <c r="AI16" s="11">
        <v>81.538892768875201</v>
      </c>
      <c r="AJ16" s="10" t="s">
        <v>59</v>
      </c>
      <c r="AK16" s="10" t="s">
        <v>59</v>
      </c>
      <c r="AL16" s="11">
        <v>83.448267119662802</v>
      </c>
      <c r="AM16" s="11">
        <v>83.448267119662802</v>
      </c>
      <c r="AN16" s="10" t="s">
        <v>59</v>
      </c>
      <c r="AO16" s="10" t="s">
        <v>59</v>
      </c>
      <c r="AP16" s="11">
        <v>85.601333944932506</v>
      </c>
      <c r="AQ16" s="11">
        <v>85.601333944932506</v>
      </c>
      <c r="AR16" s="10" t="s">
        <v>59</v>
      </c>
      <c r="AS16" s="10" t="s">
        <v>59</v>
      </c>
      <c r="AT16" s="11">
        <v>87.312417206027803</v>
      </c>
      <c r="AU16" s="11">
        <v>87.312417206027803</v>
      </c>
      <c r="AV16" s="10" t="s">
        <v>59</v>
      </c>
      <c r="AW16" s="10" t="s">
        <v>59</v>
      </c>
      <c r="AX16" s="11">
        <v>88.066576749689204</v>
      </c>
      <c r="AY16" s="11">
        <v>88.066576749689204</v>
      </c>
      <c r="AZ16" s="10" t="s">
        <v>59</v>
      </c>
      <c r="BA16" s="10" t="s">
        <v>59</v>
      </c>
      <c r="BB16" s="11">
        <v>89.033936836597604</v>
      </c>
      <c r="BC16" s="11">
        <v>89.033936836597604</v>
      </c>
      <c r="BD16" s="10" t="s">
        <v>59</v>
      </c>
      <c r="BE16" s="10" t="s">
        <v>59</v>
      </c>
      <c r="BF16" s="5" t="s">
        <v>59</v>
      </c>
    </row>
    <row r="17" spans="1:58" x14ac:dyDescent="0.2">
      <c r="A17" s="8" t="s">
        <v>74</v>
      </c>
      <c r="B17" s="9">
        <v>4307501</v>
      </c>
      <c r="C17" s="16" t="s">
        <v>443</v>
      </c>
      <c r="D17" s="16" t="s">
        <v>458</v>
      </c>
      <c r="E17" s="17" t="s">
        <v>450</v>
      </c>
      <c r="F17" s="17" t="s">
        <v>446</v>
      </c>
      <c r="G17" s="11">
        <v>65.147691951313703</v>
      </c>
      <c r="H17" s="11">
        <v>64.328782427685795</v>
      </c>
      <c r="I17" s="11">
        <v>63.470123918440798</v>
      </c>
      <c r="J17" s="11">
        <v>64.224704605360998</v>
      </c>
      <c r="K17" s="11">
        <v>64.835263810068597</v>
      </c>
      <c r="L17" s="11">
        <v>62.096061901486799</v>
      </c>
      <c r="M17" s="11">
        <v>63.250042353021399</v>
      </c>
      <c r="N17" s="11">
        <v>63.508936872098801</v>
      </c>
      <c r="O17" s="11">
        <v>65.8368320342191</v>
      </c>
      <c r="P17" s="11">
        <v>67.982692487796996</v>
      </c>
      <c r="Q17" s="11">
        <v>67.112730686466705</v>
      </c>
      <c r="R17" s="11">
        <v>65.828372760986596</v>
      </c>
      <c r="S17" s="11">
        <v>65.119297724402102</v>
      </c>
      <c r="T17" s="11">
        <v>63.472380329072202</v>
      </c>
      <c r="U17" s="11">
        <v>63.6307021692147</v>
      </c>
      <c r="V17" s="11">
        <v>66.951915791104994</v>
      </c>
      <c r="W17" s="11">
        <v>64.789814877222497</v>
      </c>
      <c r="X17" s="11">
        <v>65.779545307408497</v>
      </c>
      <c r="Y17" s="11">
        <v>68.371363579704294</v>
      </c>
      <c r="Z17" s="11">
        <v>66.170582850664303</v>
      </c>
      <c r="AA17" s="11">
        <v>71.542864590284395</v>
      </c>
      <c r="AB17" s="11">
        <v>67.813725199704507</v>
      </c>
      <c r="AC17" s="11">
        <v>67.739471611709902</v>
      </c>
      <c r="AD17" s="11">
        <v>70.216752040627</v>
      </c>
      <c r="AE17" s="11">
        <v>71.283817889504206</v>
      </c>
      <c r="AF17" s="11">
        <v>67.929357139653703</v>
      </c>
      <c r="AG17" s="10" t="s">
        <v>59</v>
      </c>
      <c r="AH17" s="11">
        <v>69.028716959482395</v>
      </c>
      <c r="AI17" s="11">
        <v>69.028716959482395</v>
      </c>
      <c r="AJ17" s="10" t="s">
        <v>59</v>
      </c>
      <c r="AK17" s="10" t="s">
        <v>59</v>
      </c>
      <c r="AL17" s="11">
        <v>73.651335528586898</v>
      </c>
      <c r="AM17" s="11">
        <v>73.651335528586898</v>
      </c>
      <c r="AN17" s="10" t="s">
        <v>59</v>
      </c>
      <c r="AO17" s="10" t="s">
        <v>59</v>
      </c>
      <c r="AP17" s="11">
        <v>69.690390788507401</v>
      </c>
      <c r="AQ17" s="11">
        <v>69.690390788507401</v>
      </c>
      <c r="AR17" s="10" t="s">
        <v>59</v>
      </c>
      <c r="AS17" s="10" t="s">
        <v>59</v>
      </c>
      <c r="AT17" s="11">
        <v>69.560599187170197</v>
      </c>
      <c r="AU17" s="11">
        <v>69.560599187170197</v>
      </c>
      <c r="AV17" s="10" t="s">
        <v>59</v>
      </c>
      <c r="AW17" s="10" t="s">
        <v>59</v>
      </c>
      <c r="AX17" s="11">
        <v>70.466033653930594</v>
      </c>
      <c r="AY17" s="11">
        <v>70.466033653930594</v>
      </c>
      <c r="AZ17" s="10" t="s">
        <v>59</v>
      </c>
      <c r="BA17" s="10" t="s">
        <v>59</v>
      </c>
      <c r="BB17" s="11">
        <v>83.029338304151096</v>
      </c>
      <c r="BC17" s="11">
        <v>83.029338304151096</v>
      </c>
      <c r="BD17" s="10" t="s">
        <v>59</v>
      </c>
      <c r="BE17" s="10" t="s">
        <v>59</v>
      </c>
      <c r="BF17" s="6">
        <v>79.947405273185794</v>
      </c>
    </row>
    <row r="18" spans="1:58" x14ac:dyDescent="0.2">
      <c r="A18" s="8" t="s">
        <v>75</v>
      </c>
      <c r="B18" s="9">
        <v>4676233</v>
      </c>
      <c r="C18" s="16" t="s">
        <v>452</v>
      </c>
      <c r="D18" s="16"/>
      <c r="E18" s="17" t="s">
        <v>450</v>
      </c>
      <c r="F18" s="17" t="s">
        <v>446</v>
      </c>
      <c r="G18" s="11">
        <v>75.8037241784033</v>
      </c>
      <c r="H18" s="10" t="s">
        <v>59</v>
      </c>
      <c r="I18" s="10" t="s">
        <v>59</v>
      </c>
      <c r="J18" s="10" t="s">
        <v>59</v>
      </c>
      <c r="K18" s="11">
        <v>72.785423662739603</v>
      </c>
      <c r="L18" s="10" t="s">
        <v>59</v>
      </c>
      <c r="M18" s="10" t="s">
        <v>59</v>
      </c>
      <c r="N18" s="11">
        <v>73.957545737256794</v>
      </c>
      <c r="O18" s="11">
        <v>73.957545737256794</v>
      </c>
      <c r="P18" s="10" t="s">
        <v>59</v>
      </c>
      <c r="Q18" s="11">
        <v>75.690598859846105</v>
      </c>
      <c r="R18" s="11">
        <v>76.890831017258904</v>
      </c>
      <c r="S18" s="11">
        <v>76.890831017258904</v>
      </c>
      <c r="T18" s="10" t="s">
        <v>59</v>
      </c>
      <c r="U18" s="10" t="s">
        <v>59</v>
      </c>
      <c r="V18" s="11">
        <v>72.165876904537697</v>
      </c>
      <c r="W18" s="11">
        <v>72.165876904537697</v>
      </c>
      <c r="X18" s="10" t="s">
        <v>59</v>
      </c>
      <c r="Y18" s="10" t="s">
        <v>59</v>
      </c>
      <c r="Z18" s="11">
        <v>75.366059544042798</v>
      </c>
      <c r="AA18" s="11">
        <v>75.366059544042798</v>
      </c>
      <c r="AB18" s="10" t="s">
        <v>59</v>
      </c>
      <c r="AC18" s="10" t="s">
        <v>59</v>
      </c>
      <c r="AD18" s="11">
        <v>73.895408745529906</v>
      </c>
      <c r="AE18" s="11">
        <v>73.895408745529906</v>
      </c>
      <c r="AF18" s="10" t="s">
        <v>59</v>
      </c>
      <c r="AG18" s="10" t="s">
        <v>59</v>
      </c>
      <c r="AH18" s="11">
        <v>81.054561954595499</v>
      </c>
      <c r="AI18" s="11">
        <v>81.054561954595499</v>
      </c>
      <c r="AJ18" s="10" t="s">
        <v>59</v>
      </c>
      <c r="AK18" s="10" t="s">
        <v>59</v>
      </c>
      <c r="AL18" s="11">
        <v>91.1446059778267</v>
      </c>
      <c r="AM18" s="11">
        <v>91.1446059778267</v>
      </c>
      <c r="AN18" s="10" t="s">
        <v>59</v>
      </c>
      <c r="AO18" s="10" t="s">
        <v>59</v>
      </c>
      <c r="AP18" s="11">
        <v>91.067831553753194</v>
      </c>
      <c r="AQ18" s="11">
        <v>91.067831553753194</v>
      </c>
      <c r="AR18" s="10" t="s">
        <v>59</v>
      </c>
      <c r="AS18" s="10" t="s">
        <v>59</v>
      </c>
      <c r="AT18" s="11">
        <v>87.301116029674702</v>
      </c>
      <c r="AU18" s="11">
        <v>87.301116029674702</v>
      </c>
      <c r="AV18" s="10" t="s">
        <v>59</v>
      </c>
      <c r="AW18" s="10" t="s">
        <v>59</v>
      </c>
      <c r="AX18" s="11">
        <v>84.315288568841694</v>
      </c>
      <c r="AY18" s="11">
        <v>84.315288568841694</v>
      </c>
      <c r="AZ18" s="10" t="s">
        <v>59</v>
      </c>
      <c r="BA18" s="10" t="s">
        <v>59</v>
      </c>
      <c r="BB18" s="11">
        <v>88.161493290158006</v>
      </c>
      <c r="BC18" s="11">
        <v>88.161493290158006</v>
      </c>
      <c r="BD18" s="10" t="s">
        <v>59</v>
      </c>
      <c r="BE18" s="10" t="s">
        <v>59</v>
      </c>
      <c r="BF18" s="5" t="s">
        <v>59</v>
      </c>
    </row>
    <row r="19" spans="1:58" x14ac:dyDescent="0.2">
      <c r="A19" s="8" t="s">
        <v>76</v>
      </c>
      <c r="B19" s="9">
        <v>4306436</v>
      </c>
      <c r="C19" s="16" t="s">
        <v>443</v>
      </c>
      <c r="D19" s="16" t="s">
        <v>459</v>
      </c>
      <c r="E19" s="17" t="s">
        <v>457</v>
      </c>
      <c r="F19" s="17" t="s">
        <v>446</v>
      </c>
      <c r="G19" s="11">
        <v>71.340032083354501</v>
      </c>
      <c r="H19" s="11">
        <v>70.6907278430389</v>
      </c>
      <c r="I19" s="11">
        <v>71.856668131089407</v>
      </c>
      <c r="J19" s="11">
        <v>71.757424670398393</v>
      </c>
      <c r="K19" s="11">
        <v>70.819916982307404</v>
      </c>
      <c r="L19" s="11">
        <v>74.3095833079051</v>
      </c>
      <c r="M19" s="11">
        <v>71.566801148633104</v>
      </c>
      <c r="N19" s="11">
        <v>68.755121652899703</v>
      </c>
      <c r="O19" s="11">
        <v>68.204282018711396</v>
      </c>
      <c r="P19" s="11">
        <v>73.9724750137364</v>
      </c>
      <c r="Q19" s="11">
        <v>71.1785415776245</v>
      </c>
      <c r="R19" s="11">
        <v>70.620090016215997</v>
      </c>
      <c r="S19" s="11">
        <v>69.256651476802702</v>
      </c>
      <c r="T19" s="11">
        <v>69.914665460528497</v>
      </c>
      <c r="U19" s="11">
        <v>71.242148701839895</v>
      </c>
      <c r="V19" s="11">
        <v>70.436886322109601</v>
      </c>
      <c r="W19" s="11">
        <v>71.562673287590698</v>
      </c>
      <c r="X19" s="11">
        <v>72.821923611000003</v>
      </c>
      <c r="Y19" s="11">
        <v>72.788910841092303</v>
      </c>
      <c r="Z19" s="11">
        <v>69.850532915446095</v>
      </c>
      <c r="AA19" s="11">
        <v>71.9835977710637</v>
      </c>
      <c r="AB19" s="10" t="s">
        <v>59</v>
      </c>
      <c r="AC19" s="10" t="s">
        <v>59</v>
      </c>
      <c r="AD19" s="11">
        <v>75.082433002715703</v>
      </c>
      <c r="AE19" s="11">
        <v>75.082433002715703</v>
      </c>
      <c r="AF19" s="10" t="s">
        <v>59</v>
      </c>
      <c r="AG19" s="10" t="s">
        <v>59</v>
      </c>
      <c r="AH19" s="11">
        <v>74.863963107581398</v>
      </c>
      <c r="AI19" s="11">
        <v>74.863963107581398</v>
      </c>
      <c r="AJ19" s="10" t="s">
        <v>59</v>
      </c>
      <c r="AK19" s="10" t="s">
        <v>59</v>
      </c>
      <c r="AL19" s="11">
        <v>73.128989640593204</v>
      </c>
      <c r="AM19" s="11">
        <v>73.128989640593204</v>
      </c>
      <c r="AN19" s="10" t="s">
        <v>59</v>
      </c>
      <c r="AO19" s="10" t="s">
        <v>59</v>
      </c>
      <c r="AP19" s="11">
        <v>74.648588161516102</v>
      </c>
      <c r="AQ19" s="11">
        <v>74.648588161516102</v>
      </c>
      <c r="AR19" s="10" t="s">
        <v>59</v>
      </c>
      <c r="AS19" s="10" t="s">
        <v>59</v>
      </c>
      <c r="AT19" s="11">
        <v>68.327977144735101</v>
      </c>
      <c r="AU19" s="11">
        <v>68.327977144735101</v>
      </c>
      <c r="AV19" s="10" t="s">
        <v>59</v>
      </c>
      <c r="AW19" s="10" t="s">
        <v>59</v>
      </c>
      <c r="AX19" s="11">
        <v>74.312499613755506</v>
      </c>
      <c r="AY19" s="11">
        <v>74.312499613755506</v>
      </c>
      <c r="AZ19" s="10" t="s">
        <v>59</v>
      </c>
      <c r="BA19" s="10" t="s">
        <v>59</v>
      </c>
      <c r="BB19" s="10" t="s">
        <v>59</v>
      </c>
      <c r="BC19" s="11">
        <v>80.941235116927302</v>
      </c>
      <c r="BD19" s="10" t="s">
        <v>59</v>
      </c>
      <c r="BE19" s="10" t="s">
        <v>59</v>
      </c>
      <c r="BF19" s="6">
        <v>86.976219469183803</v>
      </c>
    </row>
    <row r="20" spans="1:58" x14ac:dyDescent="0.2">
      <c r="A20" s="8" t="s">
        <v>77</v>
      </c>
      <c r="B20" s="9">
        <v>4055265</v>
      </c>
      <c r="C20" s="14" t="s">
        <v>443</v>
      </c>
      <c r="D20" s="14" t="s">
        <v>460</v>
      </c>
      <c r="E20" s="15" t="s">
        <v>445</v>
      </c>
      <c r="F20" s="15" t="s">
        <v>446</v>
      </c>
      <c r="G20" s="11">
        <v>69.869007790970301</v>
      </c>
      <c r="H20" s="11">
        <v>69.691448673285805</v>
      </c>
      <c r="I20" s="11">
        <v>69.683797222362202</v>
      </c>
      <c r="J20" s="11">
        <v>69.842661640222104</v>
      </c>
      <c r="K20" s="11">
        <v>67.893907614912607</v>
      </c>
      <c r="L20" s="11">
        <v>68.398252834930503</v>
      </c>
      <c r="M20" s="11">
        <v>69.261483128586704</v>
      </c>
      <c r="N20" s="11">
        <v>69.328697530096306</v>
      </c>
      <c r="O20" s="11">
        <v>69.169392564966003</v>
      </c>
      <c r="P20" s="11">
        <v>70.373498682737804</v>
      </c>
      <c r="Q20" s="11">
        <v>70.758579058252096</v>
      </c>
      <c r="R20" s="11">
        <v>69.859479713435903</v>
      </c>
      <c r="S20" s="11">
        <v>69.467394978178007</v>
      </c>
      <c r="T20" s="11">
        <v>69.764829200637394</v>
      </c>
      <c r="U20" s="11">
        <v>70.2623602669251</v>
      </c>
      <c r="V20" s="11">
        <v>72.376065473892595</v>
      </c>
      <c r="W20" s="11">
        <v>69.983559247717395</v>
      </c>
      <c r="X20" s="11">
        <v>69.808372131787294</v>
      </c>
      <c r="Y20" s="11">
        <v>70.721414099825395</v>
      </c>
      <c r="Z20" s="11">
        <v>71.186616392423204</v>
      </c>
      <c r="AA20" s="11">
        <v>70.157839064891206</v>
      </c>
      <c r="AB20" s="11">
        <v>71.239645609886907</v>
      </c>
      <c r="AC20" s="11">
        <v>70.689144125547301</v>
      </c>
      <c r="AD20" s="11">
        <v>72.736483991662993</v>
      </c>
      <c r="AE20" s="11">
        <v>71.2977416964752</v>
      </c>
      <c r="AF20" s="11">
        <v>72.655617081514706</v>
      </c>
      <c r="AG20" s="11">
        <v>71.312195877717201</v>
      </c>
      <c r="AH20" s="11">
        <v>71.799960434200301</v>
      </c>
      <c r="AI20" s="11">
        <v>69.751737033184099</v>
      </c>
      <c r="AJ20" s="11">
        <v>69.269940807405604</v>
      </c>
      <c r="AK20" s="11">
        <v>70.782471836679406</v>
      </c>
      <c r="AL20" s="11">
        <v>72.138274027955802</v>
      </c>
      <c r="AM20" s="11">
        <v>71.372043530219102</v>
      </c>
      <c r="AN20" s="11">
        <v>71.6056247758533</v>
      </c>
      <c r="AO20" s="11">
        <v>72.341454212967605</v>
      </c>
      <c r="AP20" s="11">
        <v>72.915778875150806</v>
      </c>
      <c r="AQ20" s="11">
        <v>72.780513091147895</v>
      </c>
      <c r="AR20" s="11">
        <v>73.729810060233604</v>
      </c>
      <c r="AS20" s="11">
        <v>74.502433049094094</v>
      </c>
      <c r="AT20" s="11">
        <v>74.574385355862802</v>
      </c>
      <c r="AU20" s="11">
        <v>72.346609371864105</v>
      </c>
      <c r="AV20" s="11">
        <v>73.315881552313996</v>
      </c>
      <c r="AW20" s="11">
        <v>73.934719572354993</v>
      </c>
      <c r="AX20" s="11">
        <v>73.810197987205697</v>
      </c>
      <c r="AY20" s="11">
        <v>74.540306678335497</v>
      </c>
      <c r="AZ20" s="11">
        <v>68.772181435556504</v>
      </c>
      <c r="BA20" s="11">
        <v>73.849806043419903</v>
      </c>
      <c r="BB20" s="11">
        <v>70.706679555118995</v>
      </c>
      <c r="BC20" s="11">
        <v>73.935342377745798</v>
      </c>
      <c r="BD20" s="10" t="s">
        <v>59</v>
      </c>
      <c r="BE20" s="10" t="s">
        <v>59</v>
      </c>
      <c r="BF20" s="6">
        <v>76.009658655226602</v>
      </c>
    </row>
    <row r="21" spans="1:58" x14ac:dyDescent="0.2">
      <c r="A21" s="8" t="s">
        <v>78</v>
      </c>
      <c r="B21" s="9">
        <v>4306523</v>
      </c>
      <c r="C21" s="14" t="s">
        <v>443</v>
      </c>
      <c r="D21" s="14" t="s">
        <v>461</v>
      </c>
      <c r="E21" s="15" t="s">
        <v>450</v>
      </c>
      <c r="F21" s="15" t="s">
        <v>446</v>
      </c>
      <c r="G21" s="11">
        <v>55.876655501061698</v>
      </c>
      <c r="H21" s="11">
        <v>56.940743918493503</v>
      </c>
      <c r="I21" s="11">
        <v>56.769148006871902</v>
      </c>
      <c r="J21" s="11">
        <v>55.625498013345002</v>
      </c>
      <c r="K21" s="11">
        <v>54.720633672035099</v>
      </c>
      <c r="L21" s="11">
        <v>54.928199449911801</v>
      </c>
      <c r="M21" s="11">
        <v>56.025406197807897</v>
      </c>
      <c r="N21" s="11">
        <v>55.5889572638769</v>
      </c>
      <c r="O21" s="11">
        <v>55.996630355222898</v>
      </c>
      <c r="P21" s="11">
        <v>56.907039982020102</v>
      </c>
      <c r="Q21" s="11">
        <v>56.903089720794299</v>
      </c>
      <c r="R21" s="11">
        <v>57.661634205997203</v>
      </c>
      <c r="S21" s="11">
        <v>56.071636938069801</v>
      </c>
      <c r="T21" s="11">
        <v>58.241476809772202</v>
      </c>
      <c r="U21" s="11">
        <v>58.920813298089797</v>
      </c>
      <c r="V21" s="11">
        <v>58.428872505925298</v>
      </c>
      <c r="W21" s="11">
        <v>56.929808306310697</v>
      </c>
      <c r="X21" s="11">
        <v>56.9551106576832</v>
      </c>
      <c r="Y21" s="11">
        <v>57.664801326718397</v>
      </c>
      <c r="Z21" s="11">
        <v>57.840645159153397</v>
      </c>
      <c r="AA21" s="11">
        <v>56.4629979170955</v>
      </c>
      <c r="AB21" s="11">
        <v>58.346733452186598</v>
      </c>
      <c r="AC21" s="11">
        <v>58.444783389575001</v>
      </c>
      <c r="AD21" s="11">
        <v>58.181280544789097</v>
      </c>
      <c r="AE21" s="11">
        <v>61.5361820527907</v>
      </c>
      <c r="AF21" s="11">
        <v>63.534489964715597</v>
      </c>
      <c r="AG21" s="11">
        <v>65.163178568815297</v>
      </c>
      <c r="AH21" s="11">
        <v>64.000214360632796</v>
      </c>
      <c r="AI21" s="11">
        <v>62.318238787450902</v>
      </c>
      <c r="AJ21" s="11">
        <v>66.3714459748834</v>
      </c>
      <c r="AK21" s="11">
        <v>64.170097541290005</v>
      </c>
      <c r="AL21" s="11">
        <v>62.6368566851461</v>
      </c>
      <c r="AM21" s="11">
        <v>61.170631842154002</v>
      </c>
      <c r="AN21" s="10" t="s">
        <v>59</v>
      </c>
      <c r="AO21" s="10" t="s">
        <v>59</v>
      </c>
      <c r="AP21" s="11">
        <v>71.958601946065102</v>
      </c>
      <c r="AQ21" s="11">
        <v>71.958601946065102</v>
      </c>
      <c r="AR21" s="10" t="s">
        <v>59</v>
      </c>
      <c r="AS21" s="10" t="s">
        <v>59</v>
      </c>
      <c r="AT21" s="11">
        <v>73.028077025794701</v>
      </c>
      <c r="AU21" s="11">
        <v>73.028077025794701</v>
      </c>
      <c r="AV21" s="10" t="s">
        <v>59</v>
      </c>
      <c r="AW21" s="10" t="s">
        <v>59</v>
      </c>
      <c r="AX21" s="11">
        <v>70.132412134875395</v>
      </c>
      <c r="AY21" s="11">
        <v>70.132412134875395</v>
      </c>
      <c r="AZ21" s="10" t="s">
        <v>59</v>
      </c>
      <c r="BA21" s="10" t="s">
        <v>59</v>
      </c>
      <c r="BB21" s="11">
        <v>68.180121066394307</v>
      </c>
      <c r="BC21" s="11">
        <v>68.180121066394307</v>
      </c>
      <c r="BD21" s="10" t="s">
        <v>59</v>
      </c>
      <c r="BE21" s="10" t="s">
        <v>59</v>
      </c>
      <c r="BF21" s="6">
        <v>73.266807541032506</v>
      </c>
    </row>
    <row r="22" spans="1:58" x14ac:dyDescent="0.2">
      <c r="A22" s="8" t="s">
        <v>79</v>
      </c>
      <c r="B22" s="9">
        <v>4147549</v>
      </c>
      <c r="C22" s="14" t="s">
        <v>443</v>
      </c>
      <c r="D22" s="14" t="s">
        <v>462</v>
      </c>
      <c r="E22" s="15" t="s">
        <v>445</v>
      </c>
      <c r="F22" s="15" t="s">
        <v>446</v>
      </c>
      <c r="G22" s="11">
        <v>61.182386436274903</v>
      </c>
      <c r="H22" s="11">
        <v>62.142021993975803</v>
      </c>
      <c r="I22" s="11">
        <v>62.090662621488903</v>
      </c>
      <c r="J22" s="11">
        <v>60.8347897466125</v>
      </c>
      <c r="K22" s="11">
        <v>60.345650950898403</v>
      </c>
      <c r="L22" s="11">
        <v>60.898532096801198</v>
      </c>
      <c r="M22" s="11">
        <v>61.474299892412503</v>
      </c>
      <c r="N22" s="11">
        <v>61.949464881207</v>
      </c>
      <c r="O22" s="11">
        <v>61.764509027057997</v>
      </c>
      <c r="P22" s="11">
        <v>61.275749101182299</v>
      </c>
      <c r="Q22" s="11">
        <v>61.489304711595203</v>
      </c>
      <c r="R22" s="11">
        <v>60.8937323226057</v>
      </c>
      <c r="S22" s="11">
        <v>61.307825876271998</v>
      </c>
      <c r="T22" s="11">
        <v>60.8973490968731</v>
      </c>
      <c r="U22" s="11">
        <v>62.058170001278498</v>
      </c>
      <c r="V22" s="11">
        <v>62.398649791375099</v>
      </c>
      <c r="W22" s="11">
        <v>60.782919538428203</v>
      </c>
      <c r="X22" s="11">
        <v>60.756668477161902</v>
      </c>
      <c r="Y22" s="11">
        <v>61.4942419621254</v>
      </c>
      <c r="Z22" s="11">
        <v>61.711851462808603</v>
      </c>
      <c r="AA22" s="11">
        <v>61.3543943332418</v>
      </c>
      <c r="AB22" s="11">
        <v>54.464585671776099</v>
      </c>
      <c r="AC22" s="11">
        <v>55.299334732082301</v>
      </c>
      <c r="AD22" s="11">
        <v>56.535795608533398</v>
      </c>
      <c r="AE22" s="11">
        <v>56.271517187688502</v>
      </c>
      <c r="AF22" s="11">
        <v>58.432835175319198</v>
      </c>
      <c r="AG22" s="11">
        <v>59.507734855376597</v>
      </c>
      <c r="AH22" s="11">
        <v>62.645985497575303</v>
      </c>
      <c r="AI22" s="11">
        <v>62.677667461129097</v>
      </c>
      <c r="AJ22" s="11">
        <v>62.3480025853124</v>
      </c>
      <c r="AK22" s="11">
        <v>63.387640398165999</v>
      </c>
      <c r="AL22" s="11">
        <v>64.811499932324807</v>
      </c>
      <c r="AM22" s="11">
        <v>64.286467508968499</v>
      </c>
      <c r="AN22" s="11">
        <v>66.259984760293307</v>
      </c>
      <c r="AO22" s="11">
        <v>69.636609920915802</v>
      </c>
      <c r="AP22" s="11">
        <v>68.9636181798721</v>
      </c>
      <c r="AQ22" s="11">
        <v>69.751332718329394</v>
      </c>
      <c r="AR22" s="11">
        <v>70.564975277564002</v>
      </c>
      <c r="AS22" s="11">
        <v>69.142797977193894</v>
      </c>
      <c r="AT22" s="11">
        <v>69.579843651366204</v>
      </c>
      <c r="AU22" s="11">
        <v>70.702522993321693</v>
      </c>
      <c r="AV22" s="11">
        <v>70.366429947022695</v>
      </c>
      <c r="AW22" s="11">
        <v>69.723737861514905</v>
      </c>
      <c r="AX22" s="11">
        <v>69.923941710899896</v>
      </c>
      <c r="AY22" s="11">
        <v>71.201604275871404</v>
      </c>
      <c r="AZ22" s="11">
        <v>72.519775705322203</v>
      </c>
      <c r="BA22" s="11">
        <v>72.635247418357693</v>
      </c>
      <c r="BB22" s="11">
        <v>73.572331836403606</v>
      </c>
      <c r="BC22" s="11">
        <v>72.574452885203499</v>
      </c>
      <c r="BD22" s="10" t="s">
        <v>59</v>
      </c>
      <c r="BE22" s="10" t="s">
        <v>59</v>
      </c>
      <c r="BF22" s="6">
        <v>71.681982341619602</v>
      </c>
    </row>
    <row r="23" spans="1:58" ht="12.75" x14ac:dyDescent="0.2">
      <c r="A23" s="8" t="s">
        <v>80</v>
      </c>
      <c r="B23" s="9">
        <v>4325184</v>
      </c>
      <c r="C23" s="8" t="s">
        <v>463</v>
      </c>
      <c r="D23" s="8"/>
      <c r="E23" s="13" t="s">
        <v>445</v>
      </c>
      <c r="F23" s="13" t="s">
        <v>464</v>
      </c>
      <c r="G23" s="11">
        <v>0</v>
      </c>
      <c r="H23" s="10" t="s">
        <v>59</v>
      </c>
      <c r="I23" s="10" t="s">
        <v>59</v>
      </c>
      <c r="J23" s="10" t="s">
        <v>59</v>
      </c>
      <c r="K23" s="11">
        <v>0</v>
      </c>
      <c r="L23" s="10" t="s">
        <v>59</v>
      </c>
      <c r="M23" s="10" t="s">
        <v>59</v>
      </c>
      <c r="N23" s="10" t="s">
        <v>59</v>
      </c>
      <c r="O23" s="11">
        <v>0</v>
      </c>
      <c r="P23" s="10" t="s">
        <v>59</v>
      </c>
      <c r="Q23" s="10" t="s">
        <v>59</v>
      </c>
      <c r="R23" s="10" t="s">
        <v>59</v>
      </c>
      <c r="S23" s="10" t="s">
        <v>59</v>
      </c>
      <c r="T23" s="10" t="s">
        <v>59</v>
      </c>
      <c r="U23" s="10" t="s">
        <v>59</v>
      </c>
      <c r="V23" s="10" t="s">
        <v>59</v>
      </c>
      <c r="W23" s="10" t="s">
        <v>59</v>
      </c>
      <c r="X23" s="10" t="s">
        <v>59</v>
      </c>
      <c r="Y23" s="10" t="s">
        <v>59</v>
      </c>
      <c r="Z23" s="10" t="s">
        <v>59</v>
      </c>
      <c r="AA23" s="10" t="s">
        <v>59</v>
      </c>
      <c r="AB23" s="10" t="s">
        <v>59</v>
      </c>
      <c r="AC23" s="10" t="s">
        <v>59</v>
      </c>
      <c r="AD23" s="10" t="s">
        <v>59</v>
      </c>
      <c r="AE23" s="10" t="s">
        <v>59</v>
      </c>
      <c r="AF23" s="10" t="s">
        <v>59</v>
      </c>
      <c r="AG23" s="10" t="s">
        <v>59</v>
      </c>
      <c r="AH23" s="10" t="s">
        <v>59</v>
      </c>
      <c r="AI23" s="10" t="s">
        <v>59</v>
      </c>
      <c r="AJ23" s="10" t="s">
        <v>59</v>
      </c>
      <c r="AK23" s="10" t="s">
        <v>59</v>
      </c>
      <c r="AL23" s="10" t="s">
        <v>59</v>
      </c>
      <c r="AM23" s="10" t="s">
        <v>59</v>
      </c>
      <c r="AN23" s="10" t="s">
        <v>59</v>
      </c>
      <c r="AO23" s="10" t="s">
        <v>59</v>
      </c>
      <c r="AP23" s="10" t="s">
        <v>59</v>
      </c>
      <c r="AQ23" s="10" t="s">
        <v>59</v>
      </c>
      <c r="AR23" s="10" t="s">
        <v>59</v>
      </c>
      <c r="AS23" s="10" t="s">
        <v>59</v>
      </c>
      <c r="AT23" s="10" t="s">
        <v>59</v>
      </c>
      <c r="AU23" s="10" t="s">
        <v>59</v>
      </c>
      <c r="AV23" s="10" t="s">
        <v>59</v>
      </c>
      <c r="AW23" s="10" t="s">
        <v>59</v>
      </c>
      <c r="AX23" s="10" t="s">
        <v>59</v>
      </c>
      <c r="AY23" s="10" t="s">
        <v>59</v>
      </c>
      <c r="AZ23" s="10" t="s">
        <v>59</v>
      </c>
      <c r="BA23" s="10" t="s">
        <v>59</v>
      </c>
      <c r="BB23" s="10" t="s">
        <v>59</v>
      </c>
      <c r="BC23" s="10" t="s">
        <v>59</v>
      </c>
      <c r="BD23" s="10" t="s">
        <v>59</v>
      </c>
      <c r="BE23" s="10" t="s">
        <v>59</v>
      </c>
      <c r="BF23" s="5" t="s">
        <v>59</v>
      </c>
    </row>
    <row r="24" spans="1:58" x14ac:dyDescent="0.2">
      <c r="A24" s="8" t="s">
        <v>81</v>
      </c>
      <c r="B24" s="9">
        <v>4306413</v>
      </c>
      <c r="C24" s="16" t="s">
        <v>452</v>
      </c>
      <c r="D24" s="16"/>
      <c r="E24" s="17" t="s">
        <v>445</v>
      </c>
      <c r="F24" s="17" t="s">
        <v>446</v>
      </c>
      <c r="G24" s="11">
        <v>65.766436560130003</v>
      </c>
      <c r="H24" s="11">
        <v>64.273153514670398</v>
      </c>
      <c r="I24" s="11">
        <v>61.528921039666002</v>
      </c>
      <c r="J24" s="11">
        <v>62.279657970166497</v>
      </c>
      <c r="K24" s="11">
        <v>66.531238274778801</v>
      </c>
      <c r="L24" s="11">
        <v>65.404595072547806</v>
      </c>
      <c r="M24" s="11">
        <v>64.464323875062007</v>
      </c>
      <c r="N24" s="11">
        <v>64.913471221419698</v>
      </c>
      <c r="O24" s="11">
        <v>66.565372944704507</v>
      </c>
      <c r="P24" s="11">
        <v>66.798949891144801</v>
      </c>
      <c r="Q24" s="11">
        <v>69.0365334705902</v>
      </c>
      <c r="R24" s="11">
        <v>66.845731476597393</v>
      </c>
      <c r="S24" s="11">
        <v>68.580300502696801</v>
      </c>
      <c r="T24" s="11">
        <v>67.643436268586797</v>
      </c>
      <c r="U24" s="11">
        <v>65.654927671007002</v>
      </c>
      <c r="V24" s="11">
        <v>63.4400906277682</v>
      </c>
      <c r="W24" s="11">
        <v>62.692914396384197</v>
      </c>
      <c r="X24" s="11">
        <v>61.568288890007402</v>
      </c>
      <c r="Y24" s="11">
        <v>62.137966560805197</v>
      </c>
      <c r="Z24" s="11">
        <v>62.504749044875602</v>
      </c>
      <c r="AA24" s="11">
        <v>60.809262551984801</v>
      </c>
      <c r="AB24" s="11">
        <v>58.792911310502198</v>
      </c>
      <c r="AC24" s="10" t="s">
        <v>59</v>
      </c>
      <c r="AD24" s="11">
        <v>60.551081007297299</v>
      </c>
      <c r="AE24" s="11">
        <v>60.551081007297299</v>
      </c>
      <c r="AF24" s="10" t="s">
        <v>59</v>
      </c>
      <c r="AG24" s="10" t="s">
        <v>59</v>
      </c>
      <c r="AH24" s="11">
        <v>72.485192507439706</v>
      </c>
      <c r="AI24" s="11">
        <v>72.485192507439706</v>
      </c>
      <c r="AJ24" s="10" t="s">
        <v>59</v>
      </c>
      <c r="AK24" s="10" t="s">
        <v>59</v>
      </c>
      <c r="AL24" s="11">
        <v>76.372443922387703</v>
      </c>
      <c r="AM24" s="11">
        <v>76.372443922387703</v>
      </c>
      <c r="AN24" s="10" t="s">
        <v>59</v>
      </c>
      <c r="AO24" s="10" t="s">
        <v>59</v>
      </c>
      <c r="AP24" s="11">
        <v>75.248016057782905</v>
      </c>
      <c r="AQ24" s="11">
        <v>75.248016057782905</v>
      </c>
      <c r="AR24" s="10" t="s">
        <v>59</v>
      </c>
      <c r="AS24" s="10" t="s">
        <v>59</v>
      </c>
      <c r="AT24" s="11">
        <v>67.732873518867095</v>
      </c>
      <c r="AU24" s="11">
        <v>67.732873518867095</v>
      </c>
      <c r="AV24" s="10" t="s">
        <v>59</v>
      </c>
      <c r="AW24" s="10" t="s">
        <v>59</v>
      </c>
      <c r="AX24" s="11">
        <v>72.543124030852695</v>
      </c>
      <c r="AY24" s="11">
        <v>72.543124030852695</v>
      </c>
      <c r="AZ24" s="10" t="s">
        <v>59</v>
      </c>
      <c r="BA24" s="10" t="s">
        <v>59</v>
      </c>
      <c r="BB24" s="10" t="s">
        <v>59</v>
      </c>
      <c r="BC24" s="11">
        <v>80.339225986421795</v>
      </c>
      <c r="BD24" s="10" t="s">
        <v>59</v>
      </c>
      <c r="BE24" s="10" t="s">
        <v>59</v>
      </c>
      <c r="BF24" s="6">
        <v>81.707161447511396</v>
      </c>
    </row>
    <row r="25" spans="1:58" x14ac:dyDescent="0.2">
      <c r="A25" s="8" t="s">
        <v>82</v>
      </c>
      <c r="B25" s="9">
        <v>4307144</v>
      </c>
      <c r="C25" s="16" t="s">
        <v>452</v>
      </c>
      <c r="D25" s="16"/>
      <c r="E25" s="17" t="s">
        <v>450</v>
      </c>
      <c r="F25" s="17" t="s">
        <v>446</v>
      </c>
      <c r="G25" s="11">
        <v>68.643236077157496</v>
      </c>
      <c r="H25" s="11">
        <v>65.740133452576899</v>
      </c>
      <c r="I25" s="11">
        <v>66.492720089261596</v>
      </c>
      <c r="J25" s="10" t="s">
        <v>59</v>
      </c>
      <c r="K25" s="11">
        <v>66.831421647574999</v>
      </c>
      <c r="L25" s="11">
        <v>68.875104174903697</v>
      </c>
      <c r="M25" s="11">
        <v>68.385663915442706</v>
      </c>
      <c r="N25" s="11">
        <v>71.083479278420597</v>
      </c>
      <c r="O25" s="11">
        <v>71.083479278420597</v>
      </c>
      <c r="P25" s="11">
        <v>70.128720179087495</v>
      </c>
      <c r="Q25" s="11">
        <v>70.417578273967294</v>
      </c>
      <c r="R25" s="11">
        <v>67.659029732220603</v>
      </c>
      <c r="S25" s="11">
        <v>71.945153924644302</v>
      </c>
      <c r="T25" s="11">
        <v>72.9054127007918</v>
      </c>
      <c r="U25" s="11">
        <v>72.901133334516899</v>
      </c>
      <c r="V25" s="11">
        <v>72.483930410902602</v>
      </c>
      <c r="W25" s="11">
        <v>72.483930410902602</v>
      </c>
      <c r="X25" s="11">
        <v>70.1730501763261</v>
      </c>
      <c r="Y25" s="11">
        <v>69.309467899956303</v>
      </c>
      <c r="Z25" s="11">
        <v>67.028376943490102</v>
      </c>
      <c r="AA25" s="11">
        <v>66.854231701880394</v>
      </c>
      <c r="AB25" s="11">
        <v>64.967840387855205</v>
      </c>
      <c r="AC25" s="11">
        <v>65.628465233780901</v>
      </c>
      <c r="AD25" s="11">
        <v>66.095413797225604</v>
      </c>
      <c r="AE25" s="11">
        <v>67.884729563287905</v>
      </c>
      <c r="AF25" s="11">
        <v>64.653177802233103</v>
      </c>
      <c r="AG25" s="11">
        <v>64.514564987252598</v>
      </c>
      <c r="AH25" s="11">
        <v>64.875684442346099</v>
      </c>
      <c r="AI25" s="11">
        <v>71.085065013852301</v>
      </c>
      <c r="AJ25" s="10" t="s">
        <v>59</v>
      </c>
      <c r="AK25" s="11">
        <v>58.820848128024998</v>
      </c>
      <c r="AL25" s="11">
        <v>60.734562417259603</v>
      </c>
      <c r="AM25" s="11">
        <v>60.734562417259603</v>
      </c>
      <c r="AN25" s="10" t="s">
        <v>59</v>
      </c>
      <c r="AO25" s="10" t="s">
        <v>59</v>
      </c>
      <c r="AP25" s="11">
        <v>65.949808389803707</v>
      </c>
      <c r="AQ25" s="11">
        <v>65.949808389803707</v>
      </c>
      <c r="AR25" s="10" t="s">
        <v>59</v>
      </c>
      <c r="AS25" s="10" t="s">
        <v>59</v>
      </c>
      <c r="AT25" s="11">
        <v>69.037913440214197</v>
      </c>
      <c r="AU25" s="11">
        <v>69.037913440214197</v>
      </c>
      <c r="AV25" s="10" t="s">
        <v>59</v>
      </c>
      <c r="AW25" s="10" t="s">
        <v>59</v>
      </c>
      <c r="AX25" s="11">
        <v>65.465343949897303</v>
      </c>
      <c r="AY25" s="11">
        <v>65.465343949897303</v>
      </c>
      <c r="AZ25" s="10" t="s">
        <v>59</v>
      </c>
      <c r="BA25" s="10" t="s">
        <v>59</v>
      </c>
      <c r="BB25" s="10" t="s">
        <v>59</v>
      </c>
      <c r="BC25" s="11">
        <v>65.163409795777696</v>
      </c>
      <c r="BD25" s="10" t="s">
        <v>59</v>
      </c>
      <c r="BE25" s="10" t="s">
        <v>59</v>
      </c>
      <c r="BF25" s="5" t="s">
        <v>59</v>
      </c>
    </row>
    <row r="26" spans="1:58" x14ac:dyDescent="0.2">
      <c r="A26" s="8" t="s">
        <v>83</v>
      </c>
      <c r="B26" s="9">
        <v>4819007</v>
      </c>
      <c r="C26" s="18" t="s">
        <v>452</v>
      </c>
      <c r="D26" s="18"/>
      <c r="E26" s="19" t="s">
        <v>441</v>
      </c>
      <c r="F26" s="19" t="s">
        <v>446</v>
      </c>
      <c r="G26" s="10" t="s">
        <v>59</v>
      </c>
      <c r="H26" s="10" t="s">
        <v>59</v>
      </c>
      <c r="I26" s="10" t="s">
        <v>59</v>
      </c>
      <c r="J26" s="10" t="s">
        <v>59</v>
      </c>
      <c r="K26" s="10" t="s">
        <v>59</v>
      </c>
      <c r="L26" s="11">
        <v>82.335779993447503</v>
      </c>
      <c r="M26" s="11">
        <v>80.837225022449402</v>
      </c>
      <c r="N26" s="11">
        <v>84.715624699808899</v>
      </c>
      <c r="O26" s="11">
        <v>81.310099609776103</v>
      </c>
      <c r="P26" s="11">
        <v>82.552298879992193</v>
      </c>
      <c r="Q26" s="11">
        <v>81.200764234495907</v>
      </c>
      <c r="R26" s="11">
        <v>79.412890802184293</v>
      </c>
      <c r="S26" s="11">
        <v>79.141375598996703</v>
      </c>
      <c r="T26" s="11">
        <v>76.696479943633307</v>
      </c>
      <c r="U26" s="11">
        <v>74.690027538509696</v>
      </c>
      <c r="V26" s="11">
        <v>76.186153934977995</v>
      </c>
      <c r="W26" s="11">
        <v>76.020105102957601</v>
      </c>
      <c r="X26" s="10" t="s">
        <v>59</v>
      </c>
      <c r="Y26" s="10" t="s">
        <v>59</v>
      </c>
      <c r="Z26" s="11">
        <v>67.354875122992397</v>
      </c>
      <c r="AA26" s="11">
        <v>65.4099747367964</v>
      </c>
      <c r="AB26" s="10" t="s">
        <v>59</v>
      </c>
      <c r="AC26" s="10" t="s">
        <v>59</v>
      </c>
      <c r="AD26" s="11">
        <v>65.316617429174698</v>
      </c>
      <c r="AE26" s="11">
        <v>65.316617429174698</v>
      </c>
      <c r="AF26" s="10" t="s">
        <v>59</v>
      </c>
      <c r="AG26" s="10" t="s">
        <v>59</v>
      </c>
      <c r="AH26" s="11">
        <v>59.776492623961801</v>
      </c>
      <c r="AI26" s="11">
        <v>59.776492623961801</v>
      </c>
      <c r="AJ26" s="10" t="s">
        <v>59</v>
      </c>
      <c r="AK26" s="10" t="s">
        <v>59</v>
      </c>
      <c r="AL26" s="11">
        <v>68.089906410638505</v>
      </c>
      <c r="AM26" s="11">
        <v>68.089906410638505</v>
      </c>
      <c r="AN26" s="10" t="s">
        <v>59</v>
      </c>
      <c r="AO26" s="10" t="s">
        <v>59</v>
      </c>
      <c r="AP26" s="11">
        <v>73.588455460652796</v>
      </c>
      <c r="AQ26" s="11">
        <v>73.588455460652796</v>
      </c>
      <c r="AR26" s="10" t="s">
        <v>59</v>
      </c>
      <c r="AS26" s="10" t="s">
        <v>59</v>
      </c>
      <c r="AT26" s="10" t="s">
        <v>59</v>
      </c>
      <c r="AU26" s="10" t="s">
        <v>59</v>
      </c>
      <c r="AV26" s="10" t="s">
        <v>59</v>
      </c>
      <c r="AW26" s="10" t="s">
        <v>59</v>
      </c>
      <c r="AX26" s="10" t="s">
        <v>59</v>
      </c>
      <c r="AY26" s="10" t="s">
        <v>59</v>
      </c>
      <c r="AZ26" s="10" t="s">
        <v>59</v>
      </c>
      <c r="BA26" s="10" t="s">
        <v>59</v>
      </c>
      <c r="BB26" s="10" t="s">
        <v>59</v>
      </c>
      <c r="BC26" s="11">
        <v>85.436596920559197</v>
      </c>
      <c r="BD26" s="10" t="s">
        <v>59</v>
      </c>
      <c r="BE26" s="10" t="s">
        <v>59</v>
      </c>
      <c r="BF26" s="5" t="s">
        <v>59</v>
      </c>
    </row>
    <row r="27" spans="1:58" x14ac:dyDescent="0.2">
      <c r="A27" s="8" t="s">
        <v>84</v>
      </c>
      <c r="B27" s="9">
        <v>4424394</v>
      </c>
      <c r="C27" s="20" t="s">
        <v>452</v>
      </c>
      <c r="D27" s="20"/>
      <c r="E27" s="21" t="s">
        <v>441</v>
      </c>
      <c r="F27" s="21" t="s">
        <v>446</v>
      </c>
      <c r="G27" s="10" t="s">
        <v>59</v>
      </c>
      <c r="H27" s="10" t="s">
        <v>59</v>
      </c>
      <c r="I27" s="10" t="s">
        <v>59</v>
      </c>
      <c r="J27" s="10" t="s">
        <v>59</v>
      </c>
      <c r="K27" s="10" t="s">
        <v>59</v>
      </c>
      <c r="L27" s="10" t="s">
        <v>59</v>
      </c>
      <c r="M27" s="10" t="s">
        <v>59</v>
      </c>
      <c r="N27" s="11">
        <v>84.982533811537905</v>
      </c>
      <c r="O27" s="11">
        <v>84.982533811537905</v>
      </c>
      <c r="P27" s="11">
        <v>80.019330090321702</v>
      </c>
      <c r="Q27" s="11">
        <v>77.542071415301606</v>
      </c>
      <c r="R27" s="11">
        <v>70.399400835877799</v>
      </c>
      <c r="S27" s="11">
        <v>74.938453312460993</v>
      </c>
      <c r="T27" s="11">
        <v>67.099883757545697</v>
      </c>
      <c r="U27" s="11">
        <v>66.742558804809406</v>
      </c>
      <c r="V27" s="11">
        <v>62.958727749342003</v>
      </c>
      <c r="W27" s="11">
        <v>62.613568046311499</v>
      </c>
      <c r="X27" s="10" t="s">
        <v>59</v>
      </c>
      <c r="Y27" s="11">
        <v>59.5148818163781</v>
      </c>
      <c r="Z27" s="11">
        <v>80.031323936490907</v>
      </c>
      <c r="AA27" s="11">
        <v>59.550295910434798</v>
      </c>
      <c r="AB27" s="11">
        <v>58.4372614298914</v>
      </c>
      <c r="AC27" s="11">
        <v>54.246285450250902</v>
      </c>
      <c r="AD27" s="11">
        <v>53.9827244637479</v>
      </c>
      <c r="AE27" s="11">
        <v>54.900334879991398</v>
      </c>
      <c r="AF27" s="11">
        <v>59.864854347916101</v>
      </c>
      <c r="AG27" s="11">
        <v>61.820585292270501</v>
      </c>
      <c r="AH27" s="11">
        <v>66.998732447595401</v>
      </c>
      <c r="AI27" s="11">
        <v>66.375104735062607</v>
      </c>
      <c r="AJ27" s="10" t="s">
        <v>59</v>
      </c>
      <c r="AK27" s="10" t="s">
        <v>59</v>
      </c>
      <c r="AL27" s="11">
        <v>72.561064489269498</v>
      </c>
      <c r="AM27" s="11">
        <v>72.561064489269498</v>
      </c>
      <c r="AN27" s="10" t="s">
        <v>59</v>
      </c>
      <c r="AO27" s="10" t="s">
        <v>59</v>
      </c>
      <c r="AP27" s="11">
        <v>80.949590149275707</v>
      </c>
      <c r="AQ27" s="11">
        <v>80.949590149275707</v>
      </c>
      <c r="AR27" s="10" t="s">
        <v>59</v>
      </c>
      <c r="AS27" s="10" t="s">
        <v>59</v>
      </c>
      <c r="AT27" s="11">
        <v>82.606862774414395</v>
      </c>
      <c r="AU27" s="11">
        <v>82.606862774414395</v>
      </c>
      <c r="AV27" s="10" t="s">
        <v>59</v>
      </c>
      <c r="AW27" s="10" t="s">
        <v>59</v>
      </c>
      <c r="AX27" s="11">
        <v>90.146717963089401</v>
      </c>
      <c r="AY27" s="11">
        <v>90.146717963089401</v>
      </c>
      <c r="AZ27" s="10" t="s">
        <v>59</v>
      </c>
      <c r="BA27" s="10" t="s">
        <v>59</v>
      </c>
      <c r="BB27" s="11">
        <v>89.051968176292505</v>
      </c>
      <c r="BC27" s="11">
        <v>89.051968176292505</v>
      </c>
      <c r="BD27" s="10" t="s">
        <v>59</v>
      </c>
      <c r="BE27" s="10" t="s">
        <v>59</v>
      </c>
      <c r="BF27" s="5" t="s">
        <v>59</v>
      </c>
    </row>
    <row r="28" spans="1:58" x14ac:dyDescent="0.2">
      <c r="A28" s="8" t="s">
        <v>85</v>
      </c>
      <c r="B28" s="9">
        <v>4806338</v>
      </c>
      <c r="C28" s="16" t="s">
        <v>443</v>
      </c>
      <c r="D28" s="16" t="s">
        <v>465</v>
      </c>
      <c r="E28" s="17" t="s">
        <v>441</v>
      </c>
      <c r="F28" s="17" t="s">
        <v>446</v>
      </c>
      <c r="G28" s="11">
        <v>73.975971360505099</v>
      </c>
      <c r="H28" s="10" t="s">
        <v>59</v>
      </c>
      <c r="I28" s="11">
        <v>72.804645116834806</v>
      </c>
      <c r="J28" s="10" t="s">
        <v>59</v>
      </c>
      <c r="K28" s="11">
        <v>73.425399710768602</v>
      </c>
      <c r="L28" s="10" t="s">
        <v>59</v>
      </c>
      <c r="M28" s="11">
        <v>72.817239684081798</v>
      </c>
      <c r="N28" s="11">
        <v>72.9276020862347</v>
      </c>
      <c r="O28" s="11">
        <v>72.9276020862347</v>
      </c>
      <c r="P28" s="11">
        <v>77.793036597301807</v>
      </c>
      <c r="Q28" s="11">
        <v>74.807913890978</v>
      </c>
      <c r="R28" s="11">
        <v>74.070146870631703</v>
      </c>
      <c r="S28" s="11">
        <v>70.697673773081206</v>
      </c>
      <c r="T28" s="11">
        <v>72.755853883998398</v>
      </c>
      <c r="U28" s="11">
        <v>68.736544565650107</v>
      </c>
      <c r="V28" s="11">
        <v>70.202282954189599</v>
      </c>
      <c r="W28" s="11">
        <v>64.123241628002205</v>
      </c>
      <c r="X28" s="11">
        <v>63.9938622616408</v>
      </c>
      <c r="Y28" s="11">
        <v>66.166580663869595</v>
      </c>
      <c r="Z28" s="11">
        <v>63.532586374492404</v>
      </c>
      <c r="AA28" s="11">
        <v>70.895184374790205</v>
      </c>
      <c r="AB28" s="11">
        <v>69.206898223675495</v>
      </c>
      <c r="AC28" s="11">
        <v>69.399768572006295</v>
      </c>
      <c r="AD28" s="11">
        <v>67.8752676965224</v>
      </c>
      <c r="AE28" s="11">
        <v>69.847329445120295</v>
      </c>
      <c r="AF28" s="11">
        <v>76.220989522422002</v>
      </c>
      <c r="AG28" s="11">
        <v>64.730550211616006</v>
      </c>
      <c r="AH28" s="11">
        <v>66.461219214476102</v>
      </c>
      <c r="AI28" s="11">
        <v>66.461219214476102</v>
      </c>
      <c r="AJ28" s="10" t="s">
        <v>59</v>
      </c>
      <c r="AK28" s="10" t="s">
        <v>59</v>
      </c>
      <c r="AL28" s="11">
        <v>68.927932745463295</v>
      </c>
      <c r="AM28" s="11">
        <v>68.927932745463295</v>
      </c>
      <c r="AN28" s="10" t="s">
        <v>59</v>
      </c>
      <c r="AO28" s="10" t="s">
        <v>59</v>
      </c>
      <c r="AP28" s="11">
        <v>70.074442393775001</v>
      </c>
      <c r="AQ28" s="11">
        <v>70.074442393775001</v>
      </c>
      <c r="AR28" s="10" t="s">
        <v>59</v>
      </c>
      <c r="AS28" s="10" t="s">
        <v>59</v>
      </c>
      <c r="AT28" s="11">
        <v>70.742450223635402</v>
      </c>
      <c r="AU28" s="11">
        <v>70.742450223635402</v>
      </c>
      <c r="AV28" s="10" t="s">
        <v>59</v>
      </c>
      <c r="AW28" s="10" t="s">
        <v>59</v>
      </c>
      <c r="AX28" s="11">
        <v>62.5511417180672</v>
      </c>
      <c r="AY28" s="11">
        <v>62.5511417180672</v>
      </c>
      <c r="AZ28" s="10" t="s">
        <v>59</v>
      </c>
      <c r="BA28" s="10" t="s">
        <v>59</v>
      </c>
      <c r="BB28" s="10" t="s">
        <v>59</v>
      </c>
      <c r="BC28" s="10" t="s">
        <v>59</v>
      </c>
      <c r="BD28" s="10" t="s">
        <v>59</v>
      </c>
      <c r="BE28" s="10" t="s">
        <v>59</v>
      </c>
      <c r="BF28" s="5" t="s">
        <v>59</v>
      </c>
    </row>
    <row r="29" spans="1:58" x14ac:dyDescent="0.2">
      <c r="A29" s="8" t="s">
        <v>86</v>
      </c>
      <c r="B29" s="9">
        <v>4809624</v>
      </c>
      <c r="C29" s="16" t="s">
        <v>452</v>
      </c>
      <c r="D29" s="16"/>
      <c r="E29" s="17" t="s">
        <v>450</v>
      </c>
      <c r="F29" s="17" t="s">
        <v>446</v>
      </c>
      <c r="G29" s="11">
        <v>73.948883418132894</v>
      </c>
      <c r="H29" s="11">
        <v>72.649149224538704</v>
      </c>
      <c r="I29" s="10" t="s">
        <v>59</v>
      </c>
      <c r="J29" s="10" t="s">
        <v>59</v>
      </c>
      <c r="K29" s="11">
        <v>75.939594815477406</v>
      </c>
      <c r="L29" s="10" t="s">
        <v>59</v>
      </c>
      <c r="M29" s="10" t="s">
        <v>59</v>
      </c>
      <c r="N29" s="11">
        <v>81.238925337599895</v>
      </c>
      <c r="O29" s="11">
        <v>81.238925337599895</v>
      </c>
      <c r="P29" s="10" t="s">
        <v>59</v>
      </c>
      <c r="Q29" s="11">
        <v>80.194598281669101</v>
      </c>
      <c r="R29" s="11">
        <v>79.551735825281</v>
      </c>
      <c r="S29" s="11">
        <v>79.551735825281</v>
      </c>
      <c r="T29" s="10" t="s">
        <v>59</v>
      </c>
      <c r="U29" s="10" t="s">
        <v>59</v>
      </c>
      <c r="V29" s="11">
        <v>73.735935860209594</v>
      </c>
      <c r="W29" s="11">
        <v>73.735935860209594</v>
      </c>
      <c r="X29" s="10" t="s">
        <v>59</v>
      </c>
      <c r="Y29" s="10" t="s">
        <v>59</v>
      </c>
      <c r="Z29" s="11">
        <v>68.673300632617895</v>
      </c>
      <c r="AA29" s="11">
        <v>68.673300632617895</v>
      </c>
      <c r="AB29" s="11">
        <v>69.853942853201403</v>
      </c>
      <c r="AC29" s="10" t="s">
        <v>59</v>
      </c>
      <c r="AD29" s="11">
        <v>71.767462138133894</v>
      </c>
      <c r="AE29" s="11">
        <v>71.767462138133894</v>
      </c>
      <c r="AF29" s="10" t="s">
        <v>59</v>
      </c>
      <c r="AG29" s="10" t="s">
        <v>59</v>
      </c>
      <c r="AH29" s="11">
        <v>68.580300475145506</v>
      </c>
      <c r="AI29" s="11">
        <v>68.580300475145506</v>
      </c>
      <c r="AJ29" s="10" t="s">
        <v>59</v>
      </c>
      <c r="AK29" s="10" t="s">
        <v>59</v>
      </c>
      <c r="AL29" s="11">
        <v>76.481679102516196</v>
      </c>
      <c r="AM29" s="11">
        <v>76.481679102516196</v>
      </c>
      <c r="AN29" s="10" t="s">
        <v>59</v>
      </c>
      <c r="AO29" s="10" t="s">
        <v>59</v>
      </c>
      <c r="AP29" s="11">
        <v>80.025179525321306</v>
      </c>
      <c r="AQ29" s="11">
        <v>80.025179525321306</v>
      </c>
      <c r="AR29" s="10" t="s">
        <v>59</v>
      </c>
      <c r="AS29" s="10" t="s">
        <v>59</v>
      </c>
      <c r="AT29" s="11">
        <v>77.355314759847801</v>
      </c>
      <c r="AU29" s="11">
        <v>77.355314759847801</v>
      </c>
      <c r="AV29" s="10" t="s">
        <v>59</v>
      </c>
      <c r="AW29" s="10" t="s">
        <v>59</v>
      </c>
      <c r="AX29" s="11">
        <v>79.360289241611298</v>
      </c>
      <c r="AY29" s="11">
        <v>79.360289241611298</v>
      </c>
      <c r="AZ29" s="10" t="s">
        <v>59</v>
      </c>
      <c r="BA29" s="10" t="s">
        <v>59</v>
      </c>
      <c r="BB29" s="11">
        <v>81.881014540420907</v>
      </c>
      <c r="BC29" s="11">
        <v>81.881014540420907</v>
      </c>
      <c r="BD29" s="10" t="s">
        <v>59</v>
      </c>
      <c r="BE29" s="10" t="s">
        <v>59</v>
      </c>
      <c r="BF29" s="5" t="s">
        <v>59</v>
      </c>
    </row>
    <row r="30" spans="1:58" x14ac:dyDescent="0.2">
      <c r="A30" s="8" t="s">
        <v>87</v>
      </c>
      <c r="B30" s="9">
        <v>4307394</v>
      </c>
      <c r="C30" s="18" t="s">
        <v>452</v>
      </c>
      <c r="D30" s="18"/>
      <c r="E30" s="19" t="s">
        <v>441</v>
      </c>
      <c r="F30" s="19" t="s">
        <v>446</v>
      </c>
      <c r="G30" s="11">
        <v>57.211010853008901</v>
      </c>
      <c r="H30" s="10" t="s">
        <v>59</v>
      </c>
      <c r="I30" s="10" t="s">
        <v>59</v>
      </c>
      <c r="J30" s="10" t="s">
        <v>59</v>
      </c>
      <c r="K30" s="11">
        <v>57.542742540602099</v>
      </c>
      <c r="L30" s="10" t="s">
        <v>59</v>
      </c>
      <c r="M30" s="10" t="s">
        <v>59</v>
      </c>
      <c r="N30" s="11">
        <v>65.008931872372301</v>
      </c>
      <c r="O30" s="11">
        <v>65.008931872372301</v>
      </c>
      <c r="P30" s="10" t="s">
        <v>59</v>
      </c>
      <c r="Q30" s="10" t="s">
        <v>59</v>
      </c>
      <c r="R30" s="11">
        <v>64.562344094428298</v>
      </c>
      <c r="S30" s="11">
        <v>64.562344094428298</v>
      </c>
      <c r="T30" s="10" t="s">
        <v>59</v>
      </c>
      <c r="U30" s="10" t="s">
        <v>59</v>
      </c>
      <c r="V30" s="11">
        <v>62.462775085526502</v>
      </c>
      <c r="W30" s="11">
        <v>62.462775085526502</v>
      </c>
      <c r="X30" s="10" t="s">
        <v>59</v>
      </c>
      <c r="Y30" s="10" t="s">
        <v>59</v>
      </c>
      <c r="Z30" s="11">
        <v>63.974410153058301</v>
      </c>
      <c r="AA30" s="11">
        <v>63.974410153058301</v>
      </c>
      <c r="AB30" s="10" t="s">
        <v>59</v>
      </c>
      <c r="AC30" s="10" t="s">
        <v>59</v>
      </c>
      <c r="AD30" s="11">
        <v>57.617467378034199</v>
      </c>
      <c r="AE30" s="11">
        <v>57.617467378034199</v>
      </c>
      <c r="AF30" s="10" t="s">
        <v>59</v>
      </c>
      <c r="AG30" s="10" t="s">
        <v>59</v>
      </c>
      <c r="AH30" s="11">
        <v>60.301594486553398</v>
      </c>
      <c r="AI30" s="11">
        <v>60.301594486553398</v>
      </c>
      <c r="AJ30" s="10" t="s">
        <v>59</v>
      </c>
      <c r="AK30" s="10" t="s">
        <v>59</v>
      </c>
      <c r="AL30" s="11">
        <v>62.017589186083697</v>
      </c>
      <c r="AM30" s="11">
        <v>62.017589186083697</v>
      </c>
      <c r="AN30" s="10" t="s">
        <v>59</v>
      </c>
      <c r="AO30" s="10" t="s">
        <v>59</v>
      </c>
      <c r="AP30" s="11">
        <v>61.8738821680844</v>
      </c>
      <c r="AQ30" s="11">
        <v>61.8738821680844</v>
      </c>
      <c r="AR30" s="10" t="s">
        <v>59</v>
      </c>
      <c r="AS30" s="10" t="s">
        <v>59</v>
      </c>
      <c r="AT30" s="11">
        <v>61.773968018668199</v>
      </c>
      <c r="AU30" s="11">
        <v>61.773968018668199</v>
      </c>
      <c r="AV30" s="10" t="s">
        <v>59</v>
      </c>
      <c r="AW30" s="10" t="s">
        <v>59</v>
      </c>
      <c r="AX30" s="11">
        <v>62.620076139091601</v>
      </c>
      <c r="AY30" s="11">
        <v>62.620076139091601</v>
      </c>
      <c r="AZ30" s="10" t="s">
        <v>59</v>
      </c>
      <c r="BA30" s="10" t="s">
        <v>59</v>
      </c>
      <c r="BB30" s="11">
        <v>69.781776158492505</v>
      </c>
      <c r="BC30" s="11">
        <v>69.781776158492505</v>
      </c>
      <c r="BD30" s="10" t="s">
        <v>59</v>
      </c>
      <c r="BE30" s="10" t="s">
        <v>59</v>
      </c>
      <c r="BF30" s="6">
        <v>85.0361804636659</v>
      </c>
    </row>
    <row r="31" spans="1:58" x14ac:dyDescent="0.2">
      <c r="A31" s="8" t="s">
        <v>88</v>
      </c>
      <c r="B31" s="9">
        <v>4307130</v>
      </c>
      <c r="C31" s="14" t="s">
        <v>443</v>
      </c>
      <c r="D31" s="14" t="s">
        <v>466</v>
      </c>
      <c r="E31" s="15" t="s">
        <v>450</v>
      </c>
      <c r="F31" s="15" t="s">
        <v>446</v>
      </c>
      <c r="G31" s="11">
        <v>60.838112329452301</v>
      </c>
      <c r="H31" s="11">
        <v>60.114204251578698</v>
      </c>
      <c r="I31" s="11">
        <v>60.528003928057203</v>
      </c>
      <c r="J31" s="11">
        <v>60.532804686235004</v>
      </c>
      <c r="K31" s="11">
        <v>60.364108311944698</v>
      </c>
      <c r="L31" s="11">
        <v>60.7510398631429</v>
      </c>
      <c r="M31" s="11">
        <v>60.885550435453403</v>
      </c>
      <c r="N31" s="11">
        <v>61.234614343224003</v>
      </c>
      <c r="O31" s="11">
        <v>61.096580860662598</v>
      </c>
      <c r="P31" s="11">
        <v>59.298991538826897</v>
      </c>
      <c r="Q31" s="11">
        <v>58.438827431830099</v>
      </c>
      <c r="R31" s="11">
        <v>59.654644985794697</v>
      </c>
      <c r="S31" s="11">
        <v>60.239625392815903</v>
      </c>
      <c r="T31" s="11">
        <v>60.014297263593299</v>
      </c>
      <c r="U31" s="11">
        <v>60.712936325830903</v>
      </c>
      <c r="V31" s="11">
        <v>61.558691472836401</v>
      </c>
      <c r="W31" s="11">
        <v>62.082761838619803</v>
      </c>
      <c r="X31" s="11">
        <v>63.184828007325997</v>
      </c>
      <c r="Y31" s="11">
        <v>63.971818738141401</v>
      </c>
      <c r="Z31" s="11">
        <v>63.032016684384601</v>
      </c>
      <c r="AA31" s="11">
        <v>64.108288685540003</v>
      </c>
      <c r="AB31" s="11">
        <v>63.622155572977697</v>
      </c>
      <c r="AC31" s="11">
        <v>65.9734191562071</v>
      </c>
      <c r="AD31" s="11">
        <v>69.185012131898802</v>
      </c>
      <c r="AE31" s="11">
        <v>70.650319255554905</v>
      </c>
      <c r="AF31" s="11">
        <v>78.109336798438605</v>
      </c>
      <c r="AG31" s="11">
        <v>78.899987272173306</v>
      </c>
      <c r="AH31" s="11">
        <v>75.982214687828204</v>
      </c>
      <c r="AI31" s="11">
        <v>75.982214687828204</v>
      </c>
      <c r="AJ31" s="10" t="s">
        <v>59</v>
      </c>
      <c r="AK31" s="11">
        <v>82.795670700126607</v>
      </c>
      <c r="AL31" s="11">
        <v>83.569641428715897</v>
      </c>
      <c r="AM31" s="11">
        <v>83.569641428715897</v>
      </c>
      <c r="AN31" s="10" t="s">
        <v>59</v>
      </c>
      <c r="AO31" s="10" t="s">
        <v>59</v>
      </c>
      <c r="AP31" s="11">
        <v>89.465888023752797</v>
      </c>
      <c r="AQ31" s="11">
        <v>89.465888023752797</v>
      </c>
      <c r="AR31" s="10" t="s">
        <v>59</v>
      </c>
      <c r="AS31" s="10" t="s">
        <v>59</v>
      </c>
      <c r="AT31" s="11">
        <v>83.467218436839303</v>
      </c>
      <c r="AU31" s="11">
        <v>83.467218436839303</v>
      </c>
      <c r="AV31" s="10" t="s">
        <v>59</v>
      </c>
      <c r="AW31" s="10" t="s">
        <v>59</v>
      </c>
      <c r="AX31" s="11">
        <v>87.154028889414107</v>
      </c>
      <c r="AY31" s="11">
        <v>87.154028889414107</v>
      </c>
      <c r="AZ31" s="10" t="s">
        <v>59</v>
      </c>
      <c r="BA31" s="10" t="s">
        <v>59</v>
      </c>
      <c r="BB31" s="11">
        <v>90.981487606718701</v>
      </c>
      <c r="BC31" s="11">
        <v>90.981487606718701</v>
      </c>
      <c r="BD31" s="10" t="s">
        <v>59</v>
      </c>
      <c r="BE31" s="10" t="s">
        <v>59</v>
      </c>
      <c r="BF31" s="5" t="s">
        <v>59</v>
      </c>
    </row>
    <row r="32" spans="1:58" x14ac:dyDescent="0.2">
      <c r="A32" s="8" t="s">
        <v>89</v>
      </c>
      <c r="B32" s="9">
        <v>4543045</v>
      </c>
      <c r="C32" s="16" t="s">
        <v>443</v>
      </c>
      <c r="D32" s="16" t="s">
        <v>467</v>
      </c>
      <c r="E32" s="17" t="s">
        <v>450</v>
      </c>
      <c r="F32" s="17" t="s">
        <v>446</v>
      </c>
      <c r="G32" s="11">
        <v>61.134481115826098</v>
      </c>
      <c r="H32" s="10" t="s">
        <v>59</v>
      </c>
      <c r="I32" s="11">
        <v>61.403327877497802</v>
      </c>
      <c r="J32" s="10" t="s">
        <v>59</v>
      </c>
      <c r="K32" s="11">
        <v>60.633667212056899</v>
      </c>
      <c r="L32" s="11">
        <v>64.612303915839405</v>
      </c>
      <c r="M32" s="11">
        <v>66.728025617489706</v>
      </c>
      <c r="N32" s="11">
        <v>63.330852906019601</v>
      </c>
      <c r="O32" s="11">
        <v>63.330852906019601</v>
      </c>
      <c r="P32" s="10" t="s">
        <v>59</v>
      </c>
      <c r="Q32" s="11">
        <v>65.835757560224195</v>
      </c>
      <c r="R32" s="11">
        <v>63.574399446198797</v>
      </c>
      <c r="S32" s="11">
        <v>63.574399446198797</v>
      </c>
      <c r="T32" s="10" t="s">
        <v>59</v>
      </c>
      <c r="U32" s="10" t="s">
        <v>59</v>
      </c>
      <c r="V32" s="11">
        <v>64.502308903436898</v>
      </c>
      <c r="W32" s="11">
        <v>64.502308903436898</v>
      </c>
      <c r="X32" s="10" t="s">
        <v>59</v>
      </c>
      <c r="Y32" s="10" t="s">
        <v>59</v>
      </c>
      <c r="Z32" s="11">
        <v>70.632970388730499</v>
      </c>
      <c r="AA32" s="11">
        <v>70.632970388730499</v>
      </c>
      <c r="AB32" s="10" t="s">
        <v>59</v>
      </c>
      <c r="AC32" s="10" t="s">
        <v>59</v>
      </c>
      <c r="AD32" s="11">
        <v>71.665289386477198</v>
      </c>
      <c r="AE32" s="11">
        <v>71.665289386477198</v>
      </c>
      <c r="AF32" s="10" t="s">
        <v>59</v>
      </c>
      <c r="AG32" s="10" t="s">
        <v>59</v>
      </c>
      <c r="AH32" s="11">
        <v>70.251752392087099</v>
      </c>
      <c r="AI32" s="11">
        <v>70.251752392087099</v>
      </c>
      <c r="AJ32" s="10" t="s">
        <v>59</v>
      </c>
      <c r="AK32" s="10" t="s">
        <v>59</v>
      </c>
      <c r="AL32" s="11">
        <v>66.524722523132198</v>
      </c>
      <c r="AM32" s="11">
        <v>66.524722523132198</v>
      </c>
      <c r="AN32" s="10" t="s">
        <v>59</v>
      </c>
      <c r="AO32" s="10" t="s">
        <v>59</v>
      </c>
      <c r="AP32" s="10" t="s">
        <v>59</v>
      </c>
      <c r="AQ32" s="10" t="s">
        <v>59</v>
      </c>
      <c r="AR32" s="10" t="s">
        <v>59</v>
      </c>
      <c r="AS32" s="10" t="s">
        <v>59</v>
      </c>
      <c r="AT32" s="10" t="s">
        <v>59</v>
      </c>
      <c r="AU32" s="10" t="s">
        <v>59</v>
      </c>
      <c r="AV32" s="10" t="s">
        <v>59</v>
      </c>
      <c r="AW32" s="10" t="s">
        <v>59</v>
      </c>
      <c r="AX32" s="10" t="s">
        <v>59</v>
      </c>
      <c r="AY32" s="10" t="s">
        <v>59</v>
      </c>
      <c r="AZ32" s="10" t="s">
        <v>59</v>
      </c>
      <c r="BA32" s="10" t="s">
        <v>59</v>
      </c>
      <c r="BB32" s="10" t="s">
        <v>59</v>
      </c>
      <c r="BC32" s="10" t="s">
        <v>59</v>
      </c>
      <c r="BD32" s="10" t="s">
        <v>59</v>
      </c>
      <c r="BE32" s="10" t="s">
        <v>59</v>
      </c>
      <c r="BF32" s="5" t="s">
        <v>59</v>
      </c>
    </row>
    <row r="33" spans="1:58" x14ac:dyDescent="0.2">
      <c r="A33" s="8" t="s">
        <v>90</v>
      </c>
      <c r="B33" s="9">
        <v>4813756</v>
      </c>
      <c r="C33" s="16" t="s">
        <v>452</v>
      </c>
      <c r="D33" s="16"/>
      <c r="E33" s="17" t="s">
        <v>441</v>
      </c>
      <c r="F33" s="17" t="s">
        <v>446</v>
      </c>
      <c r="G33" s="11">
        <v>84.932529974381197</v>
      </c>
      <c r="H33" s="10" t="s">
        <v>59</v>
      </c>
      <c r="I33" s="11">
        <v>81.8623596796931</v>
      </c>
      <c r="J33" s="10" t="s">
        <v>59</v>
      </c>
      <c r="K33" s="11">
        <v>82.902154053266202</v>
      </c>
      <c r="L33" s="10" t="s">
        <v>59</v>
      </c>
      <c r="M33" s="11">
        <v>77.721126136111707</v>
      </c>
      <c r="N33" s="11">
        <v>80.370103817783601</v>
      </c>
      <c r="O33" s="11">
        <v>80.370103817783601</v>
      </c>
      <c r="P33" s="10" t="s">
        <v>59</v>
      </c>
      <c r="Q33" s="10" t="s">
        <v>59</v>
      </c>
      <c r="R33" s="11">
        <v>75.710065032242994</v>
      </c>
      <c r="S33" s="11">
        <v>75.710065032242994</v>
      </c>
      <c r="T33" s="10" t="s">
        <v>59</v>
      </c>
      <c r="U33" s="10" t="s">
        <v>59</v>
      </c>
      <c r="V33" s="11">
        <v>68.978568347932097</v>
      </c>
      <c r="W33" s="11">
        <v>68.978568347932097</v>
      </c>
      <c r="X33" s="11">
        <v>67.173467111705705</v>
      </c>
      <c r="Y33" s="10" t="s">
        <v>59</v>
      </c>
      <c r="Z33" s="11">
        <v>68.976321879556295</v>
      </c>
      <c r="AA33" s="11">
        <v>68.976321879556295</v>
      </c>
      <c r="AB33" s="10" t="s">
        <v>59</v>
      </c>
      <c r="AC33" s="10" t="s">
        <v>59</v>
      </c>
      <c r="AD33" s="11">
        <v>62.881685167934599</v>
      </c>
      <c r="AE33" s="11">
        <v>62.881685167934599</v>
      </c>
      <c r="AF33" s="10" t="s">
        <v>59</v>
      </c>
      <c r="AG33" s="10" t="s">
        <v>59</v>
      </c>
      <c r="AH33" s="11">
        <v>72.726074394624405</v>
      </c>
      <c r="AI33" s="11">
        <v>72.726074394624405</v>
      </c>
      <c r="AJ33" s="10" t="s">
        <v>59</v>
      </c>
      <c r="AK33" s="10" t="s">
        <v>59</v>
      </c>
      <c r="AL33" s="11">
        <v>74.295361910551804</v>
      </c>
      <c r="AM33" s="11">
        <v>74.295361910551804</v>
      </c>
      <c r="AN33" s="10" t="s">
        <v>59</v>
      </c>
      <c r="AO33" s="10" t="s">
        <v>59</v>
      </c>
      <c r="AP33" s="11">
        <v>62.124362234017198</v>
      </c>
      <c r="AQ33" s="11">
        <v>62.124362234017198</v>
      </c>
      <c r="AR33" s="10" t="s">
        <v>59</v>
      </c>
      <c r="AS33" s="10" t="s">
        <v>59</v>
      </c>
      <c r="AT33" s="11">
        <v>69.349655166441806</v>
      </c>
      <c r="AU33" s="11">
        <v>69.349655166441806</v>
      </c>
      <c r="AV33" s="10" t="s">
        <v>59</v>
      </c>
      <c r="AW33" s="10" t="s">
        <v>59</v>
      </c>
      <c r="AX33" s="10" t="s">
        <v>59</v>
      </c>
      <c r="AY33" s="10" t="s">
        <v>59</v>
      </c>
      <c r="AZ33" s="10" t="s">
        <v>59</v>
      </c>
      <c r="BA33" s="10" t="s">
        <v>59</v>
      </c>
      <c r="BB33" s="10" t="s">
        <v>59</v>
      </c>
      <c r="BC33" s="10" t="s">
        <v>59</v>
      </c>
      <c r="BD33" s="10" t="s">
        <v>59</v>
      </c>
      <c r="BE33" s="10" t="s">
        <v>59</v>
      </c>
      <c r="BF33" s="5" t="s">
        <v>59</v>
      </c>
    </row>
    <row r="34" spans="1:58" x14ac:dyDescent="0.2">
      <c r="A34" s="8" t="s">
        <v>91</v>
      </c>
      <c r="B34" s="9">
        <v>4306173</v>
      </c>
      <c r="C34" s="16" t="s">
        <v>443</v>
      </c>
      <c r="D34" s="16" t="s">
        <v>468</v>
      </c>
      <c r="E34" s="17" t="s">
        <v>457</v>
      </c>
      <c r="F34" s="17" t="s">
        <v>446</v>
      </c>
      <c r="G34" s="11">
        <v>58.018923552081603</v>
      </c>
      <c r="H34" s="11">
        <v>56.295913550812102</v>
      </c>
      <c r="I34" s="11">
        <v>59.555551464714803</v>
      </c>
      <c r="J34" s="11">
        <v>60.116123727271798</v>
      </c>
      <c r="K34" s="11">
        <v>58.7698890176639</v>
      </c>
      <c r="L34" s="11">
        <v>59.192727566243398</v>
      </c>
      <c r="M34" s="11">
        <v>58.269806493604698</v>
      </c>
      <c r="N34" s="11">
        <v>60.280574706632798</v>
      </c>
      <c r="O34" s="11">
        <v>60.181829636175998</v>
      </c>
      <c r="P34" s="11">
        <v>61.034566457322398</v>
      </c>
      <c r="Q34" s="11">
        <v>63.398535451706699</v>
      </c>
      <c r="R34" s="11">
        <v>62.339813952334801</v>
      </c>
      <c r="S34" s="11">
        <v>60.540425187901697</v>
      </c>
      <c r="T34" s="11">
        <v>58.842382636433001</v>
      </c>
      <c r="U34" s="11">
        <v>60.464565119918497</v>
      </c>
      <c r="V34" s="11">
        <v>59.541274692418298</v>
      </c>
      <c r="W34" s="11">
        <v>57.844759584808102</v>
      </c>
      <c r="X34" s="11">
        <v>57.560081652945399</v>
      </c>
      <c r="Y34" s="11">
        <v>57.740166026831901</v>
      </c>
      <c r="Z34" s="11">
        <v>56.229388992227904</v>
      </c>
      <c r="AA34" s="11">
        <v>53.858374018921801</v>
      </c>
      <c r="AB34" s="11">
        <v>52.315802498913797</v>
      </c>
      <c r="AC34" s="11">
        <v>50.651269067250603</v>
      </c>
      <c r="AD34" s="11">
        <v>50.132610280907798</v>
      </c>
      <c r="AE34" s="11">
        <v>51.123635667662498</v>
      </c>
      <c r="AF34" s="11">
        <v>53.326434537746898</v>
      </c>
      <c r="AG34" s="10" t="s">
        <v>59</v>
      </c>
      <c r="AH34" s="11">
        <v>57.223212624075103</v>
      </c>
      <c r="AI34" s="11">
        <v>57.223212624075103</v>
      </c>
      <c r="AJ34" s="10" t="s">
        <v>59</v>
      </c>
      <c r="AK34" s="10" t="s">
        <v>59</v>
      </c>
      <c r="AL34" s="11">
        <v>66.822700993845899</v>
      </c>
      <c r="AM34" s="11">
        <v>66.822700993845899</v>
      </c>
      <c r="AN34" s="10" t="s">
        <v>59</v>
      </c>
      <c r="AO34" s="10" t="s">
        <v>59</v>
      </c>
      <c r="AP34" s="11">
        <v>73.275011952195001</v>
      </c>
      <c r="AQ34" s="11">
        <v>73.275011952195001</v>
      </c>
      <c r="AR34" s="10" t="s">
        <v>59</v>
      </c>
      <c r="AS34" s="10" t="s">
        <v>59</v>
      </c>
      <c r="AT34" s="11">
        <v>67.907681865536503</v>
      </c>
      <c r="AU34" s="11">
        <v>67.907681865536503</v>
      </c>
      <c r="AV34" s="10" t="s">
        <v>59</v>
      </c>
      <c r="AW34" s="10" t="s">
        <v>59</v>
      </c>
      <c r="AX34" s="11">
        <v>74.627918272824104</v>
      </c>
      <c r="AY34" s="11">
        <v>74.627918272824104</v>
      </c>
      <c r="AZ34" s="10" t="s">
        <v>59</v>
      </c>
      <c r="BA34" s="10" t="s">
        <v>59</v>
      </c>
      <c r="BB34" s="11">
        <v>70.053622473064394</v>
      </c>
      <c r="BC34" s="11">
        <v>70.053622473064394</v>
      </c>
      <c r="BD34" s="10" t="s">
        <v>59</v>
      </c>
      <c r="BE34" s="10" t="s">
        <v>59</v>
      </c>
      <c r="BF34" s="6">
        <v>82.857373022891807</v>
      </c>
    </row>
    <row r="35" spans="1:58" x14ac:dyDescent="0.2">
      <c r="A35" s="8" t="s">
        <v>92</v>
      </c>
      <c r="B35" s="9">
        <v>4306527</v>
      </c>
      <c r="C35" s="16" t="s">
        <v>452</v>
      </c>
      <c r="D35" s="16"/>
      <c r="E35" s="17" t="s">
        <v>450</v>
      </c>
      <c r="F35" s="17" t="s">
        <v>446</v>
      </c>
      <c r="G35" s="11">
        <v>76.149256864984295</v>
      </c>
      <c r="H35" s="11">
        <v>73.8767703986545</v>
      </c>
      <c r="I35" s="11">
        <v>72.646119836192796</v>
      </c>
      <c r="J35" s="11">
        <v>68.995245402709699</v>
      </c>
      <c r="K35" s="11">
        <v>70.6457743879605</v>
      </c>
      <c r="L35" s="10" t="s">
        <v>59</v>
      </c>
      <c r="M35" s="10" t="s">
        <v>59</v>
      </c>
      <c r="N35" s="11">
        <v>72.679753780189998</v>
      </c>
      <c r="O35" s="11">
        <v>72.679753780189998</v>
      </c>
      <c r="P35" s="11">
        <v>71.810970564410994</v>
      </c>
      <c r="Q35" s="11">
        <v>73.283236694213699</v>
      </c>
      <c r="R35" s="11">
        <v>70.478166129347301</v>
      </c>
      <c r="S35" s="11">
        <v>68.067308416485304</v>
      </c>
      <c r="T35" s="10" t="s">
        <v>59</v>
      </c>
      <c r="U35" s="10" t="s">
        <v>59</v>
      </c>
      <c r="V35" s="11">
        <v>65.711066722398201</v>
      </c>
      <c r="W35" s="11">
        <v>65.711066722398201</v>
      </c>
      <c r="X35" s="11">
        <v>67.063339411174397</v>
      </c>
      <c r="Y35" s="11">
        <v>64.946369387229097</v>
      </c>
      <c r="Z35" s="11">
        <v>64.332521811858101</v>
      </c>
      <c r="AA35" s="11">
        <v>62.605392380816099</v>
      </c>
      <c r="AB35" s="11">
        <v>64.444754365047302</v>
      </c>
      <c r="AC35" s="11">
        <v>66.896503420098895</v>
      </c>
      <c r="AD35" s="11">
        <v>63.408988233357</v>
      </c>
      <c r="AE35" s="11">
        <v>62.865862566601301</v>
      </c>
      <c r="AF35" s="11">
        <v>64.528501425018803</v>
      </c>
      <c r="AG35" s="10" t="s">
        <v>59</v>
      </c>
      <c r="AH35" s="11">
        <v>73.3227044484358</v>
      </c>
      <c r="AI35" s="11">
        <v>73.3227044484358</v>
      </c>
      <c r="AJ35" s="10" t="s">
        <v>59</v>
      </c>
      <c r="AK35" s="10" t="s">
        <v>59</v>
      </c>
      <c r="AL35" s="11">
        <v>75.885333580850599</v>
      </c>
      <c r="AM35" s="11">
        <v>75.885333580850599</v>
      </c>
      <c r="AN35" s="10" t="s">
        <v>59</v>
      </c>
      <c r="AO35" s="10" t="s">
        <v>59</v>
      </c>
      <c r="AP35" s="11">
        <v>76.830747115655299</v>
      </c>
      <c r="AQ35" s="11">
        <v>76.830747115655299</v>
      </c>
      <c r="AR35" s="10" t="s">
        <v>59</v>
      </c>
      <c r="AS35" s="10" t="s">
        <v>59</v>
      </c>
      <c r="AT35" s="11">
        <v>74.070349655184003</v>
      </c>
      <c r="AU35" s="11">
        <v>74.070349655184003</v>
      </c>
      <c r="AV35" s="10" t="s">
        <v>59</v>
      </c>
      <c r="AW35" s="10" t="s">
        <v>59</v>
      </c>
      <c r="AX35" s="11">
        <v>69.151821703714006</v>
      </c>
      <c r="AY35" s="11">
        <v>69.151821703714006</v>
      </c>
      <c r="AZ35" s="10" t="s">
        <v>59</v>
      </c>
      <c r="BA35" s="10" t="s">
        <v>59</v>
      </c>
      <c r="BB35" s="10" t="s">
        <v>59</v>
      </c>
      <c r="BC35" s="11">
        <v>89.453084573311401</v>
      </c>
      <c r="BD35" s="10" t="s">
        <v>59</v>
      </c>
      <c r="BE35" s="10" t="s">
        <v>59</v>
      </c>
      <c r="BF35" s="6">
        <v>92.256942985901105</v>
      </c>
    </row>
    <row r="36" spans="1:58" x14ac:dyDescent="0.2">
      <c r="A36" s="8" t="s">
        <v>93</v>
      </c>
      <c r="B36" s="9">
        <v>4819020</v>
      </c>
      <c r="C36" s="18" t="s">
        <v>452</v>
      </c>
      <c r="D36" s="18"/>
      <c r="E36" s="19" t="s">
        <v>441</v>
      </c>
      <c r="F36" s="19" t="s">
        <v>446</v>
      </c>
      <c r="G36" s="10" t="s">
        <v>59</v>
      </c>
      <c r="H36" s="10" t="s">
        <v>59</v>
      </c>
      <c r="I36" s="10" t="s">
        <v>59</v>
      </c>
      <c r="J36" s="10" t="s">
        <v>59</v>
      </c>
      <c r="K36" s="10" t="s">
        <v>59</v>
      </c>
      <c r="L36" s="10" t="s">
        <v>59</v>
      </c>
      <c r="M36" s="10" t="s">
        <v>59</v>
      </c>
      <c r="N36" s="11">
        <v>84.909384469000301</v>
      </c>
      <c r="O36" s="11">
        <v>84.909384469000301</v>
      </c>
      <c r="P36" s="10" t="s">
        <v>59</v>
      </c>
      <c r="Q36" s="10" t="s">
        <v>59</v>
      </c>
      <c r="R36" s="11">
        <v>85.276806004771402</v>
      </c>
      <c r="S36" s="11">
        <v>85.276806004771402</v>
      </c>
      <c r="T36" s="10" t="s">
        <v>59</v>
      </c>
      <c r="U36" s="10" t="s">
        <v>59</v>
      </c>
      <c r="V36" s="11">
        <v>86.908935567302507</v>
      </c>
      <c r="W36" s="11">
        <v>84.372734127029901</v>
      </c>
      <c r="X36" s="10" t="s">
        <v>59</v>
      </c>
      <c r="Y36" s="10" t="s">
        <v>59</v>
      </c>
      <c r="Z36" s="11">
        <v>77.298950882618996</v>
      </c>
      <c r="AA36" s="11">
        <v>77.298950882618996</v>
      </c>
      <c r="AB36" s="10" t="s">
        <v>59</v>
      </c>
      <c r="AC36" s="10" t="s">
        <v>59</v>
      </c>
      <c r="AD36" s="11">
        <v>75.1750734647553</v>
      </c>
      <c r="AE36" s="11">
        <v>75.1750734647553</v>
      </c>
      <c r="AF36" s="10" t="s">
        <v>59</v>
      </c>
      <c r="AG36" s="10" t="s">
        <v>59</v>
      </c>
      <c r="AH36" s="11">
        <v>83.799869617983802</v>
      </c>
      <c r="AI36" s="11">
        <v>83.799869617983802</v>
      </c>
      <c r="AJ36" s="10" t="s">
        <v>59</v>
      </c>
      <c r="AK36" s="10" t="s">
        <v>59</v>
      </c>
      <c r="AL36" s="11">
        <v>81.816535100439694</v>
      </c>
      <c r="AM36" s="11">
        <v>81.816535100439694</v>
      </c>
      <c r="AN36" s="10" t="s">
        <v>59</v>
      </c>
      <c r="AO36" s="10" t="s">
        <v>59</v>
      </c>
      <c r="AP36" s="11">
        <v>85.843668698075803</v>
      </c>
      <c r="AQ36" s="11">
        <v>85.843668698075803</v>
      </c>
      <c r="AR36" s="10" t="s">
        <v>59</v>
      </c>
      <c r="AS36" s="10" t="s">
        <v>59</v>
      </c>
      <c r="AT36" s="11">
        <v>90.406443662291395</v>
      </c>
      <c r="AU36" s="11">
        <v>90.406443662291395</v>
      </c>
      <c r="AV36" s="10" t="s">
        <v>59</v>
      </c>
      <c r="AW36" s="10" t="s">
        <v>59</v>
      </c>
      <c r="AX36" s="11">
        <v>87.991274614961895</v>
      </c>
      <c r="AY36" s="11">
        <v>87.991274614961895</v>
      </c>
      <c r="AZ36" s="10" t="s">
        <v>59</v>
      </c>
      <c r="BA36" s="10" t="s">
        <v>59</v>
      </c>
      <c r="BB36" s="10" t="s">
        <v>59</v>
      </c>
      <c r="BC36" s="10" t="s">
        <v>59</v>
      </c>
      <c r="BD36" s="10" t="s">
        <v>59</v>
      </c>
      <c r="BE36" s="10" t="s">
        <v>59</v>
      </c>
      <c r="BF36" s="5" t="s">
        <v>59</v>
      </c>
    </row>
    <row r="37" spans="1:58" x14ac:dyDescent="0.2">
      <c r="A37" s="8" t="s">
        <v>94</v>
      </c>
      <c r="B37" s="9">
        <v>4325479</v>
      </c>
      <c r="C37" s="16" t="s">
        <v>452</v>
      </c>
      <c r="D37" s="16"/>
      <c r="E37" s="17" t="s">
        <v>450</v>
      </c>
      <c r="F37" s="17" t="s">
        <v>446</v>
      </c>
      <c r="G37" s="11">
        <v>59.556774117553502</v>
      </c>
      <c r="H37" s="11">
        <v>62.482508687030403</v>
      </c>
      <c r="I37" s="11">
        <v>65.3739035574268</v>
      </c>
      <c r="J37" s="11">
        <v>63.799398905090001</v>
      </c>
      <c r="K37" s="11">
        <v>60.536345664697798</v>
      </c>
      <c r="L37" s="11">
        <v>62.138176879441403</v>
      </c>
      <c r="M37" s="11">
        <v>63.795597164327802</v>
      </c>
      <c r="N37" s="11">
        <v>63.426010487236503</v>
      </c>
      <c r="O37" s="11">
        <v>61.963645303716604</v>
      </c>
      <c r="P37" s="10" t="s">
        <v>59</v>
      </c>
      <c r="Q37" s="10" t="s">
        <v>59</v>
      </c>
      <c r="R37" s="11">
        <v>62.077099656315298</v>
      </c>
      <c r="S37" s="11">
        <v>62.077099656315298</v>
      </c>
      <c r="T37" s="10" t="s">
        <v>59</v>
      </c>
      <c r="U37" s="10" t="s">
        <v>59</v>
      </c>
      <c r="V37" s="11">
        <v>62.411788920802401</v>
      </c>
      <c r="W37" s="11">
        <v>62.411788920802401</v>
      </c>
      <c r="X37" s="10" t="s">
        <v>59</v>
      </c>
      <c r="Y37" s="10" t="s">
        <v>59</v>
      </c>
      <c r="Z37" s="11">
        <v>64.426624405852394</v>
      </c>
      <c r="AA37" s="11">
        <v>64.426624405852394</v>
      </c>
      <c r="AB37" s="10" t="s">
        <v>59</v>
      </c>
      <c r="AC37" s="10" t="s">
        <v>59</v>
      </c>
      <c r="AD37" s="11">
        <v>66.292564161909297</v>
      </c>
      <c r="AE37" s="11">
        <v>66.292564161909297</v>
      </c>
      <c r="AF37" s="10" t="s">
        <v>59</v>
      </c>
      <c r="AG37" s="10" t="s">
        <v>59</v>
      </c>
      <c r="AH37" s="11">
        <v>66.345931142180604</v>
      </c>
      <c r="AI37" s="11">
        <v>66.345931142180604</v>
      </c>
      <c r="AJ37" s="10" t="s">
        <v>59</v>
      </c>
      <c r="AK37" s="10" t="s">
        <v>59</v>
      </c>
      <c r="AL37" s="11">
        <v>71.019757267981902</v>
      </c>
      <c r="AM37" s="11">
        <v>71.019757267981902</v>
      </c>
      <c r="AN37" s="10" t="s">
        <v>59</v>
      </c>
      <c r="AO37" s="10" t="s">
        <v>59</v>
      </c>
      <c r="AP37" s="11">
        <v>59.404991651879499</v>
      </c>
      <c r="AQ37" s="11">
        <v>59.404991651879499</v>
      </c>
      <c r="AR37" s="10" t="s">
        <v>59</v>
      </c>
      <c r="AS37" s="10" t="s">
        <v>59</v>
      </c>
      <c r="AT37" s="11">
        <v>53.305789919115597</v>
      </c>
      <c r="AU37" s="11">
        <v>53.305789919115597</v>
      </c>
      <c r="AV37" s="10" t="s">
        <v>59</v>
      </c>
      <c r="AW37" s="10" t="s">
        <v>59</v>
      </c>
      <c r="AX37" s="11">
        <v>52.394223785387098</v>
      </c>
      <c r="AY37" s="11">
        <v>52.394223785387098</v>
      </c>
      <c r="AZ37" s="10" t="s">
        <v>59</v>
      </c>
      <c r="BA37" s="10" t="s">
        <v>59</v>
      </c>
      <c r="BB37" s="11">
        <v>78.783622016228605</v>
      </c>
      <c r="BC37" s="11">
        <v>78.783622016228605</v>
      </c>
      <c r="BD37" s="10" t="s">
        <v>59</v>
      </c>
      <c r="BE37" s="10" t="s">
        <v>59</v>
      </c>
      <c r="BF37" s="5" t="s">
        <v>59</v>
      </c>
    </row>
    <row r="38" spans="1:58" x14ac:dyDescent="0.2">
      <c r="A38" s="8" t="s">
        <v>95</v>
      </c>
      <c r="B38" s="9">
        <v>4309139</v>
      </c>
      <c r="C38" s="16" t="s">
        <v>452</v>
      </c>
      <c r="D38" s="16"/>
      <c r="E38" s="17" t="s">
        <v>450</v>
      </c>
      <c r="F38" s="17" t="s">
        <v>446</v>
      </c>
      <c r="G38" s="11">
        <v>70.103734821330605</v>
      </c>
      <c r="H38" s="11">
        <v>72.264502951404197</v>
      </c>
      <c r="I38" s="11">
        <v>72.752891644735996</v>
      </c>
      <c r="J38" s="11">
        <v>71.707012734844497</v>
      </c>
      <c r="K38" s="11">
        <v>70.292596056882999</v>
      </c>
      <c r="L38" s="11">
        <v>71.895834030044</v>
      </c>
      <c r="M38" s="10" t="s">
        <v>59</v>
      </c>
      <c r="N38" s="11">
        <v>72.483468399204497</v>
      </c>
      <c r="O38" s="11">
        <v>72.483468399204497</v>
      </c>
      <c r="P38" s="10" t="s">
        <v>59</v>
      </c>
      <c r="Q38" s="10" t="s">
        <v>59</v>
      </c>
      <c r="R38" s="11">
        <v>74.058918268190993</v>
      </c>
      <c r="S38" s="11">
        <v>74.058918268190993</v>
      </c>
      <c r="T38" s="11">
        <v>79.572844269790295</v>
      </c>
      <c r="U38" s="11">
        <v>80.663363297673598</v>
      </c>
      <c r="V38" s="11">
        <v>82.011433353993198</v>
      </c>
      <c r="W38" s="11">
        <v>83.171780079566304</v>
      </c>
      <c r="X38" s="11">
        <v>87.646349466133103</v>
      </c>
      <c r="Y38" s="11">
        <v>87.440125347246607</v>
      </c>
      <c r="Z38" s="11">
        <v>86.394053853730398</v>
      </c>
      <c r="AA38" s="11">
        <v>83.8422032520794</v>
      </c>
      <c r="AB38" s="11">
        <v>83.673515459252201</v>
      </c>
      <c r="AC38" s="11">
        <v>83.715470837005199</v>
      </c>
      <c r="AD38" s="11">
        <v>84.555551364460797</v>
      </c>
      <c r="AE38" s="11">
        <v>83.4875991878707</v>
      </c>
      <c r="AF38" s="10" t="s">
        <v>59</v>
      </c>
      <c r="AG38" s="10" t="s">
        <v>59</v>
      </c>
      <c r="AH38" s="11">
        <v>83.459715359656798</v>
      </c>
      <c r="AI38" s="11">
        <v>83.459715359656798</v>
      </c>
      <c r="AJ38" s="10" t="s">
        <v>59</v>
      </c>
      <c r="AK38" s="10" t="s">
        <v>59</v>
      </c>
      <c r="AL38" s="11">
        <v>84.604240365497802</v>
      </c>
      <c r="AM38" s="11">
        <v>84.604240365497802</v>
      </c>
      <c r="AN38" s="10" t="s">
        <v>59</v>
      </c>
      <c r="AO38" s="10" t="s">
        <v>59</v>
      </c>
      <c r="AP38" s="11">
        <v>81.773172995835395</v>
      </c>
      <c r="AQ38" s="11">
        <v>81.773172995835395</v>
      </c>
      <c r="AR38" s="10" t="s">
        <v>59</v>
      </c>
      <c r="AS38" s="10" t="s">
        <v>59</v>
      </c>
      <c r="AT38" s="11">
        <v>81.646307816369102</v>
      </c>
      <c r="AU38" s="11">
        <v>81.646307816369102</v>
      </c>
      <c r="AV38" s="10" t="s">
        <v>59</v>
      </c>
      <c r="AW38" s="10" t="s">
        <v>59</v>
      </c>
      <c r="AX38" s="11">
        <v>82.391580679748301</v>
      </c>
      <c r="AY38" s="11">
        <v>82.391580679748301</v>
      </c>
      <c r="AZ38" s="10" t="s">
        <v>59</v>
      </c>
      <c r="BA38" s="10" t="s">
        <v>59</v>
      </c>
      <c r="BB38" s="11">
        <v>85.724581667028701</v>
      </c>
      <c r="BC38" s="11">
        <v>85.724581667028701</v>
      </c>
      <c r="BD38" s="10" t="s">
        <v>59</v>
      </c>
      <c r="BE38" s="10" t="s">
        <v>59</v>
      </c>
      <c r="BF38" s="6">
        <v>85.362418227544595</v>
      </c>
    </row>
    <row r="39" spans="1:58" x14ac:dyDescent="0.2">
      <c r="A39" s="8" t="s">
        <v>96</v>
      </c>
      <c r="B39" s="9">
        <v>4306721</v>
      </c>
      <c r="C39" s="18" t="s">
        <v>452</v>
      </c>
      <c r="D39" s="18"/>
      <c r="E39" s="19" t="s">
        <v>450</v>
      </c>
      <c r="F39" s="19" t="s">
        <v>446</v>
      </c>
      <c r="G39" s="10" t="s">
        <v>59</v>
      </c>
      <c r="H39" s="10" t="s">
        <v>59</v>
      </c>
      <c r="I39" s="10" t="s">
        <v>59</v>
      </c>
      <c r="J39" s="10" t="s">
        <v>59</v>
      </c>
      <c r="K39" s="10" t="s">
        <v>59</v>
      </c>
      <c r="L39" s="10" t="s">
        <v>59</v>
      </c>
      <c r="M39" s="10" t="s">
        <v>59</v>
      </c>
      <c r="N39" s="10" t="s">
        <v>59</v>
      </c>
      <c r="O39" s="10" t="s">
        <v>59</v>
      </c>
      <c r="P39" s="10" t="s">
        <v>59</v>
      </c>
      <c r="Q39" s="10" t="s">
        <v>59</v>
      </c>
      <c r="R39" s="11">
        <v>65.856216173388304</v>
      </c>
      <c r="S39" s="11">
        <v>65.856216173388304</v>
      </c>
      <c r="T39" s="10" t="s">
        <v>59</v>
      </c>
      <c r="U39" s="10" t="s">
        <v>59</v>
      </c>
      <c r="V39" s="11">
        <v>62.642709841795998</v>
      </c>
      <c r="W39" s="11">
        <v>62.642709841795998</v>
      </c>
      <c r="X39" s="10" t="s">
        <v>59</v>
      </c>
      <c r="Y39" s="10" t="s">
        <v>59</v>
      </c>
      <c r="Z39" s="11">
        <v>61.1031550395507</v>
      </c>
      <c r="AA39" s="11">
        <v>61.1031550395507</v>
      </c>
      <c r="AB39" s="10" t="s">
        <v>59</v>
      </c>
      <c r="AC39" s="10" t="s">
        <v>59</v>
      </c>
      <c r="AD39" s="11">
        <v>66.413033358235893</v>
      </c>
      <c r="AE39" s="11">
        <v>66.413033358235893</v>
      </c>
      <c r="AF39" s="10" t="s">
        <v>59</v>
      </c>
      <c r="AG39" s="10" t="s">
        <v>59</v>
      </c>
      <c r="AH39" s="11">
        <v>63.7935112396055</v>
      </c>
      <c r="AI39" s="11">
        <v>63.7935112396055</v>
      </c>
      <c r="AJ39" s="10" t="s">
        <v>59</v>
      </c>
      <c r="AK39" s="10" t="s">
        <v>59</v>
      </c>
      <c r="AL39" s="11">
        <v>71.228427516131106</v>
      </c>
      <c r="AM39" s="11">
        <v>71.228427516131106</v>
      </c>
      <c r="AN39" s="10" t="s">
        <v>59</v>
      </c>
      <c r="AO39" s="10" t="s">
        <v>59</v>
      </c>
      <c r="AP39" s="11">
        <v>76.174299375081901</v>
      </c>
      <c r="AQ39" s="11">
        <v>76.174299375081901</v>
      </c>
      <c r="AR39" s="10" t="s">
        <v>59</v>
      </c>
      <c r="AS39" s="10" t="s">
        <v>59</v>
      </c>
      <c r="AT39" s="11">
        <v>80.416117853697102</v>
      </c>
      <c r="AU39" s="11">
        <v>80.416117853697102</v>
      </c>
      <c r="AV39" s="10" t="s">
        <v>59</v>
      </c>
      <c r="AW39" s="10" t="s">
        <v>59</v>
      </c>
      <c r="AX39" s="11">
        <v>73.802182352182697</v>
      </c>
      <c r="AY39" s="11">
        <v>73.802182352182697</v>
      </c>
      <c r="AZ39" s="10" t="s">
        <v>59</v>
      </c>
      <c r="BA39" s="10" t="s">
        <v>59</v>
      </c>
      <c r="BB39" s="11">
        <v>87.850358647463693</v>
      </c>
      <c r="BC39" s="11">
        <v>87.850358647463693</v>
      </c>
      <c r="BD39" s="10" t="s">
        <v>59</v>
      </c>
      <c r="BE39" s="10" t="s">
        <v>59</v>
      </c>
      <c r="BF39" s="6">
        <v>85.254260098419294</v>
      </c>
    </row>
    <row r="40" spans="1:58" x14ac:dyDescent="0.2">
      <c r="A40" s="8" t="s">
        <v>97</v>
      </c>
      <c r="B40" s="9">
        <v>4303970</v>
      </c>
      <c r="C40" s="16" t="s">
        <v>443</v>
      </c>
      <c r="D40" s="16" t="s">
        <v>469</v>
      </c>
      <c r="E40" s="17" t="s">
        <v>441</v>
      </c>
      <c r="F40" s="17" t="s">
        <v>446</v>
      </c>
      <c r="G40" s="11">
        <v>55.654820191184001</v>
      </c>
      <c r="H40" s="11">
        <v>57.028350129018001</v>
      </c>
      <c r="I40" s="11">
        <v>57.792753060314602</v>
      </c>
      <c r="J40" s="11">
        <v>58.973709335672702</v>
      </c>
      <c r="K40" s="11">
        <v>56.467482329602198</v>
      </c>
      <c r="L40" s="11">
        <v>58.088637642593099</v>
      </c>
      <c r="M40" s="11">
        <v>58.611105246357603</v>
      </c>
      <c r="N40" s="11">
        <v>57.509855675333597</v>
      </c>
      <c r="O40" s="11">
        <v>56.883265654998297</v>
      </c>
      <c r="P40" s="11">
        <v>59.620921792854702</v>
      </c>
      <c r="Q40" s="11">
        <v>61.999589431913599</v>
      </c>
      <c r="R40" s="11">
        <v>61.868679244903802</v>
      </c>
      <c r="S40" s="11">
        <v>58.379097152375103</v>
      </c>
      <c r="T40" s="11">
        <v>58.457449272343801</v>
      </c>
      <c r="U40" s="11">
        <v>58.305399828984498</v>
      </c>
      <c r="V40" s="11">
        <v>60.543026195251898</v>
      </c>
      <c r="W40" s="11">
        <v>56.771962974167401</v>
      </c>
      <c r="X40" s="11">
        <v>57.341645920180497</v>
      </c>
      <c r="Y40" s="11">
        <v>58.301737932771999</v>
      </c>
      <c r="Z40" s="11">
        <v>57.953487462839099</v>
      </c>
      <c r="AA40" s="11">
        <v>56.921990271338103</v>
      </c>
      <c r="AB40" s="11">
        <v>57.750270239884202</v>
      </c>
      <c r="AC40" s="11">
        <v>56.989753676962003</v>
      </c>
      <c r="AD40" s="11">
        <v>56.478846018421002</v>
      </c>
      <c r="AE40" s="11">
        <v>56.773870656209098</v>
      </c>
      <c r="AF40" s="11">
        <v>58.505290622184603</v>
      </c>
      <c r="AG40" s="11">
        <v>62.639791435183596</v>
      </c>
      <c r="AH40" s="11">
        <v>60.172704938935297</v>
      </c>
      <c r="AI40" s="11">
        <v>60.172704938935297</v>
      </c>
      <c r="AJ40" s="10" t="s">
        <v>59</v>
      </c>
      <c r="AK40" s="10" t="s">
        <v>59</v>
      </c>
      <c r="AL40" s="11">
        <v>65.616044567848107</v>
      </c>
      <c r="AM40" s="11">
        <v>65.616044567848107</v>
      </c>
      <c r="AN40" s="10" t="s">
        <v>59</v>
      </c>
      <c r="AO40" s="10" t="s">
        <v>59</v>
      </c>
      <c r="AP40" s="11">
        <v>78.118539446623203</v>
      </c>
      <c r="AQ40" s="11">
        <v>78.118539446623203</v>
      </c>
      <c r="AR40" s="10" t="s">
        <v>59</v>
      </c>
      <c r="AS40" s="10" t="s">
        <v>59</v>
      </c>
      <c r="AT40" s="11">
        <v>81.891883863645305</v>
      </c>
      <c r="AU40" s="11">
        <v>81.891883863645305</v>
      </c>
      <c r="AV40" s="10" t="s">
        <v>59</v>
      </c>
      <c r="AW40" s="10" t="s">
        <v>59</v>
      </c>
      <c r="AX40" s="11">
        <v>84.465903034392994</v>
      </c>
      <c r="AY40" s="11">
        <v>84.465903034392994</v>
      </c>
      <c r="AZ40" s="10" t="s">
        <v>59</v>
      </c>
      <c r="BA40" s="10" t="s">
        <v>59</v>
      </c>
      <c r="BB40" s="11">
        <v>84.247123908532004</v>
      </c>
      <c r="BC40" s="11">
        <v>84.247123908532004</v>
      </c>
      <c r="BD40" s="10" t="s">
        <v>59</v>
      </c>
      <c r="BE40" s="10" t="s">
        <v>59</v>
      </c>
      <c r="BF40" s="6">
        <v>85.385686016341694</v>
      </c>
    </row>
    <row r="41" spans="1:58" x14ac:dyDescent="0.2">
      <c r="A41" s="8" t="s">
        <v>98</v>
      </c>
      <c r="B41" s="9">
        <v>4392665</v>
      </c>
      <c r="C41" s="14" t="s">
        <v>452</v>
      </c>
      <c r="D41" s="14"/>
      <c r="E41" s="15" t="s">
        <v>450</v>
      </c>
      <c r="F41" s="15" t="s">
        <v>446</v>
      </c>
      <c r="G41" s="11">
        <v>75.225648214871896</v>
      </c>
      <c r="H41" s="11">
        <v>74.962097099562101</v>
      </c>
      <c r="I41" s="11">
        <v>73.371211724603</v>
      </c>
      <c r="J41" s="11">
        <v>72.037872303569102</v>
      </c>
      <c r="K41" s="11">
        <v>72.516133170327706</v>
      </c>
      <c r="L41" s="10" t="s">
        <v>59</v>
      </c>
      <c r="M41" s="10" t="s">
        <v>59</v>
      </c>
      <c r="N41" s="11">
        <v>71.238448397339397</v>
      </c>
      <c r="O41" s="11">
        <v>71.238448397339397</v>
      </c>
      <c r="P41" s="11">
        <v>73.777863808548304</v>
      </c>
      <c r="Q41" s="11">
        <v>73.805502424286004</v>
      </c>
      <c r="R41" s="11">
        <v>68.063009163496105</v>
      </c>
      <c r="S41" s="11">
        <v>68.063009163496105</v>
      </c>
      <c r="T41" s="10" t="s">
        <v>59</v>
      </c>
      <c r="U41" s="10" t="s">
        <v>59</v>
      </c>
      <c r="V41" s="11">
        <v>69.898544916584697</v>
      </c>
      <c r="W41" s="11">
        <v>69.898544916584697</v>
      </c>
      <c r="X41" s="10" t="s">
        <v>59</v>
      </c>
      <c r="Y41" s="10" t="s">
        <v>59</v>
      </c>
      <c r="Z41" s="11">
        <v>67.117195773179503</v>
      </c>
      <c r="AA41" s="11">
        <v>66.5966719417207</v>
      </c>
      <c r="AB41" s="10" t="s">
        <v>59</v>
      </c>
      <c r="AC41" s="11">
        <v>60.3898567679514</v>
      </c>
      <c r="AD41" s="11">
        <v>61.4033701913784</v>
      </c>
      <c r="AE41" s="11">
        <v>61.4033701913784</v>
      </c>
      <c r="AF41" s="10" t="s">
        <v>59</v>
      </c>
      <c r="AG41" s="11">
        <v>62.951977582775001</v>
      </c>
      <c r="AH41" s="11">
        <v>67.530104930139004</v>
      </c>
      <c r="AI41" s="11">
        <v>67.530104930139004</v>
      </c>
      <c r="AJ41" s="11">
        <v>70.865801800246103</v>
      </c>
      <c r="AK41" s="10" t="s">
        <v>59</v>
      </c>
      <c r="AL41" s="11">
        <v>78.275272212368705</v>
      </c>
      <c r="AM41" s="11">
        <v>78.275272212368705</v>
      </c>
      <c r="AN41" s="10" t="s">
        <v>59</v>
      </c>
      <c r="AO41" s="10" t="s">
        <v>59</v>
      </c>
      <c r="AP41" s="11">
        <v>84.771636508504002</v>
      </c>
      <c r="AQ41" s="11">
        <v>84.771636508504002</v>
      </c>
      <c r="AR41" s="10" t="s">
        <v>59</v>
      </c>
      <c r="AS41" s="10" t="s">
        <v>59</v>
      </c>
      <c r="AT41" s="11">
        <v>84.103321683732005</v>
      </c>
      <c r="AU41" s="11">
        <v>84.103321683732005</v>
      </c>
      <c r="AV41" s="10" t="s">
        <v>59</v>
      </c>
      <c r="AW41" s="10" t="s">
        <v>59</v>
      </c>
      <c r="AX41" s="11">
        <v>84.127044866903702</v>
      </c>
      <c r="AY41" s="11">
        <v>84.127044866903702</v>
      </c>
      <c r="AZ41" s="10" t="s">
        <v>59</v>
      </c>
      <c r="BA41" s="10" t="s">
        <v>59</v>
      </c>
      <c r="BB41" s="11">
        <v>85.661772574420695</v>
      </c>
      <c r="BC41" s="11">
        <v>85.661772574420695</v>
      </c>
      <c r="BD41" s="10" t="s">
        <v>59</v>
      </c>
      <c r="BE41" s="10" t="s">
        <v>59</v>
      </c>
      <c r="BF41" s="5" t="s">
        <v>59</v>
      </c>
    </row>
    <row r="42" spans="1:58" x14ac:dyDescent="0.2">
      <c r="A42" s="8" t="s">
        <v>99</v>
      </c>
      <c r="B42" s="9">
        <v>4307400</v>
      </c>
      <c r="C42" s="16" t="s">
        <v>452</v>
      </c>
      <c r="D42" s="16"/>
      <c r="E42" s="17" t="s">
        <v>457</v>
      </c>
      <c r="F42" s="17" t="s">
        <v>446</v>
      </c>
      <c r="G42" s="11">
        <v>77.797127699965799</v>
      </c>
      <c r="H42" s="11">
        <v>77.608357018059095</v>
      </c>
      <c r="I42" s="11">
        <v>77.430581275476598</v>
      </c>
      <c r="J42" s="11">
        <v>77.190835097820596</v>
      </c>
      <c r="K42" s="11">
        <v>77.699772813004301</v>
      </c>
      <c r="L42" s="11">
        <v>79.288590995351697</v>
      </c>
      <c r="M42" s="11">
        <v>78.914918864746994</v>
      </c>
      <c r="N42" s="11">
        <v>79.582387462417998</v>
      </c>
      <c r="O42" s="11">
        <v>75.814815677876794</v>
      </c>
      <c r="P42" s="11">
        <v>75.386988180973205</v>
      </c>
      <c r="Q42" s="11">
        <v>76.293359022202196</v>
      </c>
      <c r="R42" s="11">
        <v>77.182615311136004</v>
      </c>
      <c r="S42" s="11">
        <v>78.061496261248294</v>
      </c>
      <c r="T42" s="10" t="s">
        <v>59</v>
      </c>
      <c r="U42" s="10" t="s">
        <v>59</v>
      </c>
      <c r="V42" s="11">
        <v>72.823419672245706</v>
      </c>
      <c r="W42" s="11">
        <v>72.823419672245706</v>
      </c>
      <c r="X42" s="10" t="s">
        <v>59</v>
      </c>
      <c r="Y42" s="10" t="s">
        <v>59</v>
      </c>
      <c r="Z42" s="11">
        <v>63.311517713053597</v>
      </c>
      <c r="AA42" s="11">
        <v>63.311517713053597</v>
      </c>
      <c r="AB42" s="10" t="s">
        <v>59</v>
      </c>
      <c r="AC42" s="10" t="s">
        <v>59</v>
      </c>
      <c r="AD42" s="11">
        <v>61.110546792737097</v>
      </c>
      <c r="AE42" s="11">
        <v>61.110546792737097</v>
      </c>
      <c r="AF42" s="10" t="s">
        <v>59</v>
      </c>
      <c r="AG42" s="10" t="s">
        <v>59</v>
      </c>
      <c r="AH42" s="11">
        <v>65.194465809116807</v>
      </c>
      <c r="AI42" s="11">
        <v>64.961011807040506</v>
      </c>
      <c r="AJ42" s="10" t="s">
        <v>59</v>
      </c>
      <c r="AK42" s="10" t="s">
        <v>59</v>
      </c>
      <c r="AL42" s="11">
        <v>73.5733605794846</v>
      </c>
      <c r="AM42" s="11">
        <v>73.5733605794846</v>
      </c>
      <c r="AN42" s="10" t="s">
        <v>59</v>
      </c>
      <c r="AO42" s="10" t="s">
        <v>59</v>
      </c>
      <c r="AP42" s="11">
        <v>73.205726176382797</v>
      </c>
      <c r="AQ42" s="11">
        <v>73.205726176382797</v>
      </c>
      <c r="AR42" s="10" t="s">
        <v>59</v>
      </c>
      <c r="AS42" s="10" t="s">
        <v>59</v>
      </c>
      <c r="AT42" s="11">
        <v>72.527924562934004</v>
      </c>
      <c r="AU42" s="11">
        <v>72.527924562934004</v>
      </c>
      <c r="AV42" s="10" t="s">
        <v>59</v>
      </c>
      <c r="AW42" s="10" t="s">
        <v>59</v>
      </c>
      <c r="AX42" s="11">
        <v>74.250420942592797</v>
      </c>
      <c r="AY42" s="11">
        <v>74.250420942592797</v>
      </c>
      <c r="AZ42" s="10" t="s">
        <v>59</v>
      </c>
      <c r="BA42" s="10" t="s">
        <v>59</v>
      </c>
      <c r="BB42" s="10" t="s">
        <v>59</v>
      </c>
      <c r="BC42" s="11">
        <v>78.778250449913898</v>
      </c>
      <c r="BD42" s="10" t="s">
        <v>59</v>
      </c>
      <c r="BE42" s="10" t="s">
        <v>59</v>
      </c>
      <c r="BF42" s="6">
        <v>79.690849985820407</v>
      </c>
    </row>
    <row r="43" spans="1:58" x14ac:dyDescent="0.2">
      <c r="A43" s="8" t="s">
        <v>100</v>
      </c>
      <c r="B43" s="9">
        <v>4392664</v>
      </c>
      <c r="C43" s="16" t="s">
        <v>452</v>
      </c>
      <c r="D43" s="16"/>
      <c r="E43" s="17" t="s">
        <v>450</v>
      </c>
      <c r="F43" s="17" t="s">
        <v>446</v>
      </c>
      <c r="G43" s="11">
        <v>72.438406251314007</v>
      </c>
      <c r="H43" s="10" t="s">
        <v>59</v>
      </c>
      <c r="I43" s="10" t="s">
        <v>59</v>
      </c>
      <c r="J43" s="10" t="s">
        <v>59</v>
      </c>
      <c r="K43" s="11">
        <v>75.3573034403626</v>
      </c>
      <c r="L43" s="10" t="s">
        <v>59</v>
      </c>
      <c r="M43" s="10" t="s">
        <v>59</v>
      </c>
      <c r="N43" s="11">
        <v>76.131303653059206</v>
      </c>
      <c r="O43" s="11">
        <v>76.131303653059206</v>
      </c>
      <c r="P43" s="10" t="s">
        <v>59</v>
      </c>
      <c r="Q43" s="10" t="s">
        <v>59</v>
      </c>
      <c r="R43" s="11">
        <v>85.895772355148296</v>
      </c>
      <c r="S43" s="11">
        <v>85.895772355148296</v>
      </c>
      <c r="T43" s="10" t="s">
        <v>59</v>
      </c>
      <c r="U43" s="10" t="s">
        <v>59</v>
      </c>
      <c r="V43" s="11">
        <v>70.254129722457805</v>
      </c>
      <c r="W43" s="11">
        <v>70.254129722457805</v>
      </c>
      <c r="X43" s="10" t="s">
        <v>59</v>
      </c>
      <c r="Y43" s="10" t="s">
        <v>59</v>
      </c>
      <c r="Z43" s="11">
        <v>65.869475836096598</v>
      </c>
      <c r="AA43" s="11">
        <v>65.869475836096598</v>
      </c>
      <c r="AB43" s="10" t="s">
        <v>59</v>
      </c>
      <c r="AC43" s="10" t="s">
        <v>59</v>
      </c>
      <c r="AD43" s="11">
        <v>69.178744791521794</v>
      </c>
      <c r="AE43" s="11">
        <v>69.178744791521794</v>
      </c>
      <c r="AF43" s="10" t="s">
        <v>59</v>
      </c>
      <c r="AG43" s="11">
        <v>66.662095790835096</v>
      </c>
      <c r="AH43" s="11">
        <v>72.426473380952999</v>
      </c>
      <c r="AI43" s="11">
        <v>72.426473380952999</v>
      </c>
      <c r="AJ43" s="10" t="s">
        <v>59</v>
      </c>
      <c r="AK43" s="10" t="s">
        <v>59</v>
      </c>
      <c r="AL43" s="11">
        <v>77.587334686723693</v>
      </c>
      <c r="AM43" s="11">
        <v>77.587334686723693</v>
      </c>
      <c r="AN43" s="10" t="s">
        <v>59</v>
      </c>
      <c r="AO43" s="10" t="s">
        <v>59</v>
      </c>
      <c r="AP43" s="11">
        <v>86.774719687698195</v>
      </c>
      <c r="AQ43" s="11">
        <v>86.774719687698195</v>
      </c>
      <c r="AR43" s="10" t="s">
        <v>59</v>
      </c>
      <c r="AS43" s="10" t="s">
        <v>59</v>
      </c>
      <c r="AT43" s="11">
        <v>84.973468039032596</v>
      </c>
      <c r="AU43" s="11">
        <v>84.973468039032596</v>
      </c>
      <c r="AV43" s="10" t="s">
        <v>59</v>
      </c>
      <c r="AW43" s="10" t="s">
        <v>59</v>
      </c>
      <c r="AX43" s="11">
        <v>85.270518669286901</v>
      </c>
      <c r="AY43" s="11">
        <v>85.270518669286901</v>
      </c>
      <c r="AZ43" s="10" t="s">
        <v>59</v>
      </c>
      <c r="BA43" s="10" t="s">
        <v>59</v>
      </c>
      <c r="BB43" s="11">
        <v>88.445649754654298</v>
      </c>
      <c r="BC43" s="11">
        <v>88.445649754654298</v>
      </c>
      <c r="BD43" s="10" t="s">
        <v>59</v>
      </c>
      <c r="BE43" s="10" t="s">
        <v>59</v>
      </c>
      <c r="BF43" s="5" t="s">
        <v>59</v>
      </c>
    </row>
    <row r="44" spans="1:58" x14ac:dyDescent="0.2">
      <c r="A44" s="8" t="s">
        <v>101</v>
      </c>
      <c r="B44" s="9">
        <v>4308938</v>
      </c>
      <c r="C44" s="16" t="s">
        <v>452</v>
      </c>
      <c r="D44" s="16"/>
      <c r="E44" s="17" t="s">
        <v>450</v>
      </c>
      <c r="F44" s="17" t="s">
        <v>446</v>
      </c>
      <c r="G44" s="11">
        <v>83.216425380104397</v>
      </c>
      <c r="H44" s="11">
        <v>80.653685301022705</v>
      </c>
      <c r="I44" s="11">
        <v>79.805280411622803</v>
      </c>
      <c r="J44" s="11">
        <v>78.874095378288104</v>
      </c>
      <c r="K44" s="11">
        <v>78.455160226223896</v>
      </c>
      <c r="L44" s="11">
        <v>75.837164368281293</v>
      </c>
      <c r="M44" s="11">
        <v>78.817563500522894</v>
      </c>
      <c r="N44" s="11">
        <v>78.023350339338094</v>
      </c>
      <c r="O44" s="11">
        <v>76.729071880327595</v>
      </c>
      <c r="P44" s="11">
        <v>80.867829928730103</v>
      </c>
      <c r="Q44" s="11">
        <v>78.994191719632099</v>
      </c>
      <c r="R44" s="11">
        <v>76.235113421114704</v>
      </c>
      <c r="S44" s="11">
        <v>76.235113421114704</v>
      </c>
      <c r="T44" s="10" t="s">
        <v>59</v>
      </c>
      <c r="U44" s="10" t="s">
        <v>59</v>
      </c>
      <c r="V44" s="11">
        <v>73.850961069544496</v>
      </c>
      <c r="W44" s="11">
        <v>73.850961069544496</v>
      </c>
      <c r="X44" s="11">
        <v>75.271268615468102</v>
      </c>
      <c r="Y44" s="11">
        <v>75.588815181510995</v>
      </c>
      <c r="Z44" s="11">
        <v>75.589430968428005</v>
      </c>
      <c r="AA44" s="11">
        <v>75.589430968428005</v>
      </c>
      <c r="AB44" s="11">
        <v>73.475580128864706</v>
      </c>
      <c r="AC44" s="11">
        <v>74.069552505318498</v>
      </c>
      <c r="AD44" s="11">
        <v>74.894469462353499</v>
      </c>
      <c r="AE44" s="11">
        <v>74.894469462353499</v>
      </c>
      <c r="AF44" s="10" t="s">
        <v>59</v>
      </c>
      <c r="AG44" s="10" t="s">
        <v>59</v>
      </c>
      <c r="AH44" s="11">
        <v>74.933278998325605</v>
      </c>
      <c r="AI44" s="11">
        <v>74.933278998325605</v>
      </c>
      <c r="AJ44" s="10" t="s">
        <v>59</v>
      </c>
      <c r="AK44" s="10" t="s">
        <v>59</v>
      </c>
      <c r="AL44" s="11">
        <v>83.423431474031005</v>
      </c>
      <c r="AM44" s="11">
        <v>83.423431474031005</v>
      </c>
      <c r="AN44" s="10" t="s">
        <v>59</v>
      </c>
      <c r="AO44" s="10" t="s">
        <v>59</v>
      </c>
      <c r="AP44" s="11">
        <v>86.248262838791106</v>
      </c>
      <c r="AQ44" s="11">
        <v>86.248262838791106</v>
      </c>
      <c r="AR44" s="10" t="s">
        <v>59</v>
      </c>
      <c r="AS44" s="10" t="s">
        <v>59</v>
      </c>
      <c r="AT44" s="11">
        <v>81.866901377946306</v>
      </c>
      <c r="AU44" s="11">
        <v>81.866901377946306</v>
      </c>
      <c r="AV44" s="10" t="s">
        <v>59</v>
      </c>
      <c r="AW44" s="10" t="s">
        <v>59</v>
      </c>
      <c r="AX44" s="11">
        <v>84.765804723738498</v>
      </c>
      <c r="AY44" s="11">
        <v>84.765804723738498</v>
      </c>
      <c r="AZ44" s="10" t="s">
        <v>59</v>
      </c>
      <c r="BA44" s="10" t="s">
        <v>59</v>
      </c>
      <c r="BB44" s="11">
        <v>82.207864668212906</v>
      </c>
      <c r="BC44" s="11">
        <v>82.207864668212906</v>
      </c>
      <c r="BD44" s="10" t="s">
        <v>59</v>
      </c>
      <c r="BE44" s="10" t="s">
        <v>59</v>
      </c>
      <c r="BF44" s="6">
        <v>90.753022676453895</v>
      </c>
    </row>
    <row r="45" spans="1:58" x14ac:dyDescent="0.2">
      <c r="A45" s="8" t="s">
        <v>102</v>
      </c>
      <c r="B45" s="9">
        <v>4294217</v>
      </c>
      <c r="C45" s="18" t="s">
        <v>443</v>
      </c>
      <c r="D45" s="18" t="s">
        <v>470</v>
      </c>
      <c r="E45" s="19" t="s">
        <v>441</v>
      </c>
      <c r="F45" s="19" t="s">
        <v>446</v>
      </c>
      <c r="G45" s="10" t="s">
        <v>59</v>
      </c>
      <c r="H45" s="10" t="s">
        <v>59</v>
      </c>
      <c r="I45" s="10">
        <f>437675910/826551621*100</f>
        <v>52.952035768858529</v>
      </c>
      <c r="J45" s="11">
        <v>56.030857550341501</v>
      </c>
      <c r="K45" s="11">
        <v>56.030857550341501</v>
      </c>
      <c r="L45" s="10" t="s">
        <v>59</v>
      </c>
      <c r="M45" s="10" t="s">
        <v>59</v>
      </c>
      <c r="N45" s="11">
        <v>56.456041589428303</v>
      </c>
      <c r="O45" s="11">
        <v>56.456041589428303</v>
      </c>
      <c r="P45" s="10" t="s">
        <v>59</v>
      </c>
      <c r="Q45" s="10" t="s">
        <v>59</v>
      </c>
      <c r="R45" s="11">
        <v>48.657297179681301</v>
      </c>
      <c r="S45" s="11">
        <v>48.657297179681301</v>
      </c>
      <c r="T45" s="10" t="s">
        <v>59</v>
      </c>
      <c r="U45" s="10" t="s">
        <v>59</v>
      </c>
      <c r="V45" s="11">
        <v>52.673378278745602</v>
      </c>
      <c r="W45" s="11">
        <v>52.673378278745602</v>
      </c>
      <c r="X45" s="10" t="s">
        <v>59</v>
      </c>
      <c r="Y45" s="10" t="s">
        <v>59</v>
      </c>
      <c r="Z45" s="11">
        <v>47.312120183962897</v>
      </c>
      <c r="AA45" s="11">
        <v>47.312120183962897</v>
      </c>
      <c r="AB45" s="10" t="s">
        <v>59</v>
      </c>
      <c r="AC45" s="10" t="s">
        <v>59</v>
      </c>
      <c r="AD45" s="11">
        <v>48.782963711380297</v>
      </c>
      <c r="AE45" s="11">
        <v>48.782963711380297</v>
      </c>
      <c r="AF45" s="10" t="s">
        <v>59</v>
      </c>
      <c r="AG45" s="10" t="s">
        <v>59</v>
      </c>
      <c r="AH45" s="11">
        <v>47.0549032068146</v>
      </c>
      <c r="AI45" s="11">
        <v>47.0549032068146</v>
      </c>
      <c r="AJ45" s="10" t="s">
        <v>59</v>
      </c>
      <c r="AK45" s="10" t="s">
        <v>59</v>
      </c>
      <c r="AL45" s="11">
        <v>47.629223935980299</v>
      </c>
      <c r="AM45" s="11">
        <v>47.629223935980299</v>
      </c>
      <c r="AN45" s="10" t="s">
        <v>59</v>
      </c>
      <c r="AO45" s="10" t="s">
        <v>59</v>
      </c>
      <c r="AP45" s="11">
        <v>52.8531440681177</v>
      </c>
      <c r="AQ45" s="11">
        <v>52.8531440681177</v>
      </c>
      <c r="AR45" s="10" t="s">
        <v>59</v>
      </c>
      <c r="AS45" s="10" t="s">
        <v>59</v>
      </c>
      <c r="AT45" s="11">
        <v>67.1452875760111</v>
      </c>
      <c r="AU45" s="11">
        <v>67.1452875760111</v>
      </c>
      <c r="AV45" s="10" t="s">
        <v>59</v>
      </c>
      <c r="AW45" s="10" t="s">
        <v>59</v>
      </c>
      <c r="AX45" s="11">
        <v>76.542333152661996</v>
      </c>
      <c r="AY45" s="11">
        <v>76.542333152661996</v>
      </c>
      <c r="AZ45" s="10" t="s">
        <v>59</v>
      </c>
      <c r="BA45" s="10" t="s">
        <v>59</v>
      </c>
      <c r="BB45" s="11">
        <v>84.191280101203205</v>
      </c>
      <c r="BC45" s="11">
        <v>84.191280101203205</v>
      </c>
      <c r="BD45" s="10" t="s">
        <v>59</v>
      </c>
      <c r="BE45" s="10" t="s">
        <v>59</v>
      </c>
      <c r="BF45" s="6">
        <v>81.703707562569804</v>
      </c>
    </row>
    <row r="46" spans="1:58" x14ac:dyDescent="0.2">
      <c r="A46" s="8" t="s">
        <v>103</v>
      </c>
      <c r="B46" s="9">
        <v>4306584</v>
      </c>
      <c r="C46" s="16" t="s">
        <v>443</v>
      </c>
      <c r="D46" s="16" t="s">
        <v>471</v>
      </c>
      <c r="E46" s="17" t="s">
        <v>450</v>
      </c>
      <c r="F46" s="17" t="s">
        <v>446</v>
      </c>
      <c r="G46" s="11">
        <v>78.661087012199204</v>
      </c>
      <c r="H46" s="11">
        <v>76.455035176754905</v>
      </c>
      <c r="I46" s="11">
        <v>75.680295755044895</v>
      </c>
      <c r="J46" s="11">
        <v>74.523662063192603</v>
      </c>
      <c r="K46" s="11">
        <v>74.723487106907797</v>
      </c>
      <c r="L46" s="10" t="s">
        <v>59</v>
      </c>
      <c r="M46" s="10" t="s">
        <v>59</v>
      </c>
      <c r="N46" s="11">
        <v>75.471167063031103</v>
      </c>
      <c r="O46" s="11">
        <v>75.471167063031103</v>
      </c>
      <c r="P46" s="10" t="s">
        <v>59</v>
      </c>
      <c r="Q46" s="11">
        <v>70.555048578279099</v>
      </c>
      <c r="R46" s="11">
        <v>70.252358872232804</v>
      </c>
      <c r="S46" s="11">
        <v>70.252358872232804</v>
      </c>
      <c r="T46" s="10" t="s">
        <v>59</v>
      </c>
      <c r="U46" s="10" t="s">
        <v>59</v>
      </c>
      <c r="V46" s="11">
        <v>69.935338528865103</v>
      </c>
      <c r="W46" s="11">
        <v>69.935338528865103</v>
      </c>
      <c r="X46" s="10" t="s">
        <v>59</v>
      </c>
      <c r="Y46" s="10" t="s">
        <v>59</v>
      </c>
      <c r="Z46" s="11">
        <v>66.224471631232305</v>
      </c>
      <c r="AA46" s="11">
        <v>66.224471631232305</v>
      </c>
      <c r="AB46" s="10" t="s">
        <v>59</v>
      </c>
      <c r="AC46" s="10" t="s">
        <v>59</v>
      </c>
      <c r="AD46" s="11">
        <v>64.633067909451498</v>
      </c>
      <c r="AE46" s="11">
        <v>64.633067909451498</v>
      </c>
      <c r="AF46" s="10" t="s">
        <v>59</v>
      </c>
      <c r="AG46" s="10" t="s">
        <v>59</v>
      </c>
      <c r="AH46" s="11">
        <v>57.462523957574298</v>
      </c>
      <c r="AI46" s="11">
        <v>57.462523957574298</v>
      </c>
      <c r="AJ46" s="10" t="s">
        <v>59</v>
      </c>
      <c r="AK46" s="10" t="s">
        <v>59</v>
      </c>
      <c r="AL46" s="11">
        <v>65.873491488507597</v>
      </c>
      <c r="AM46" s="11">
        <v>65.873491488507597</v>
      </c>
      <c r="AN46" s="10" t="s">
        <v>59</v>
      </c>
      <c r="AO46" s="10" t="s">
        <v>59</v>
      </c>
      <c r="AP46" s="11">
        <v>68.078641694217197</v>
      </c>
      <c r="AQ46" s="11">
        <v>68.078641694217197</v>
      </c>
      <c r="AR46" s="10" t="s">
        <v>59</v>
      </c>
      <c r="AS46" s="10" t="s">
        <v>59</v>
      </c>
      <c r="AT46" s="11">
        <v>80.483684541054899</v>
      </c>
      <c r="AU46" s="11">
        <v>80.483684541054899</v>
      </c>
      <c r="AV46" s="10" t="s">
        <v>59</v>
      </c>
      <c r="AW46" s="10" t="s">
        <v>59</v>
      </c>
      <c r="AX46" s="11">
        <v>78.993123030163503</v>
      </c>
      <c r="AY46" s="11">
        <v>78.993123030163503</v>
      </c>
      <c r="AZ46" s="10" t="s">
        <v>59</v>
      </c>
      <c r="BA46" s="10" t="s">
        <v>59</v>
      </c>
      <c r="BB46" s="11">
        <v>82.610543035004895</v>
      </c>
      <c r="BC46" s="11">
        <v>82.610543035004895</v>
      </c>
      <c r="BD46" s="10" t="s">
        <v>59</v>
      </c>
      <c r="BE46" s="10" t="s">
        <v>59</v>
      </c>
      <c r="BF46" s="6">
        <v>70.563336042044</v>
      </c>
    </row>
    <row r="47" spans="1:58" x14ac:dyDescent="0.2">
      <c r="A47" s="8" t="s">
        <v>104</v>
      </c>
      <c r="B47" s="9">
        <v>4306514</v>
      </c>
      <c r="C47" s="18" t="s">
        <v>453</v>
      </c>
      <c r="D47" s="18"/>
      <c r="E47" s="19" t="s">
        <v>445</v>
      </c>
      <c r="F47" s="19" t="s">
        <v>446</v>
      </c>
      <c r="G47" s="11">
        <v>62.684892054093403</v>
      </c>
      <c r="H47" s="10" t="s">
        <v>59</v>
      </c>
      <c r="I47" s="10" t="s">
        <v>59</v>
      </c>
      <c r="J47" s="10" t="s">
        <v>59</v>
      </c>
      <c r="K47" s="11">
        <v>58.843846730656999</v>
      </c>
      <c r="L47" s="10" t="s">
        <v>59</v>
      </c>
      <c r="M47" s="10" t="s">
        <v>59</v>
      </c>
      <c r="N47" s="11">
        <v>56.631296179950901</v>
      </c>
      <c r="O47" s="11">
        <v>56.631296179950901</v>
      </c>
      <c r="P47" s="10" t="s">
        <v>59</v>
      </c>
      <c r="Q47" s="10" t="s">
        <v>59</v>
      </c>
      <c r="R47" s="11">
        <v>54.730680031986402</v>
      </c>
      <c r="S47" s="11">
        <v>54.730680031986402</v>
      </c>
      <c r="T47" s="10" t="s">
        <v>59</v>
      </c>
      <c r="U47" s="10" t="s">
        <v>59</v>
      </c>
      <c r="V47" s="11">
        <v>44.371354935215898</v>
      </c>
      <c r="W47" s="11">
        <v>44.371354935215898</v>
      </c>
      <c r="X47" s="10" t="s">
        <v>59</v>
      </c>
      <c r="Y47" s="10" t="s">
        <v>59</v>
      </c>
      <c r="Z47" s="11">
        <v>47.551594186124802</v>
      </c>
      <c r="AA47" s="11">
        <v>47.551594186124802</v>
      </c>
      <c r="AB47" s="10" t="s">
        <v>59</v>
      </c>
      <c r="AC47" s="10" t="s">
        <v>59</v>
      </c>
      <c r="AD47" s="11">
        <v>50.683688535855602</v>
      </c>
      <c r="AE47" s="11">
        <v>50.683688535855602</v>
      </c>
      <c r="AF47" s="10" t="s">
        <v>59</v>
      </c>
      <c r="AG47" s="10" t="s">
        <v>59</v>
      </c>
      <c r="AH47" s="11">
        <v>48.610265173415698</v>
      </c>
      <c r="AI47" s="11">
        <v>48.610265173415698</v>
      </c>
      <c r="AJ47" s="10" t="s">
        <v>59</v>
      </c>
      <c r="AK47" s="10" t="s">
        <v>59</v>
      </c>
      <c r="AL47" s="11">
        <v>40.640746402155798</v>
      </c>
      <c r="AM47" s="11">
        <v>40.640746402155798</v>
      </c>
      <c r="AN47" s="10" t="s">
        <v>59</v>
      </c>
      <c r="AO47" s="10" t="s">
        <v>59</v>
      </c>
      <c r="AP47" s="11">
        <v>52.921002218692998</v>
      </c>
      <c r="AQ47" s="11">
        <v>52.921002218692998</v>
      </c>
      <c r="AR47" s="10" t="s">
        <v>59</v>
      </c>
      <c r="AS47" s="10" t="s">
        <v>59</v>
      </c>
      <c r="AT47" s="11">
        <v>56.721338701533497</v>
      </c>
      <c r="AU47" s="11">
        <v>56.721338701533497</v>
      </c>
      <c r="AV47" s="10" t="s">
        <v>59</v>
      </c>
      <c r="AW47" s="10" t="s">
        <v>59</v>
      </c>
      <c r="AX47" s="11">
        <v>56.9661256727912</v>
      </c>
      <c r="AY47" s="11">
        <v>56.9661256727912</v>
      </c>
      <c r="AZ47" s="10" t="s">
        <v>59</v>
      </c>
      <c r="BA47" s="10" t="s">
        <v>59</v>
      </c>
      <c r="BB47" s="11">
        <v>69.071604616521697</v>
      </c>
      <c r="BC47" s="11">
        <v>69.071604616521697</v>
      </c>
      <c r="BD47" s="10" t="s">
        <v>59</v>
      </c>
      <c r="BE47" s="10" t="s">
        <v>59</v>
      </c>
      <c r="BF47" s="6">
        <v>81.859759354441096</v>
      </c>
    </row>
    <row r="48" spans="1:58" x14ac:dyDescent="0.2">
      <c r="A48" s="8" t="s">
        <v>105</v>
      </c>
      <c r="B48" s="9">
        <v>4331837</v>
      </c>
      <c r="C48" s="18" t="s">
        <v>452</v>
      </c>
      <c r="D48" s="18"/>
      <c r="E48" s="19" t="s">
        <v>441</v>
      </c>
      <c r="F48" s="19" t="s">
        <v>446</v>
      </c>
      <c r="G48" s="11">
        <v>74.010968489861796</v>
      </c>
      <c r="H48" s="10" t="s">
        <v>59</v>
      </c>
      <c r="I48" s="10" t="s">
        <v>59</v>
      </c>
      <c r="J48" s="10" t="s">
        <v>59</v>
      </c>
      <c r="K48" s="11">
        <v>76.179068561306593</v>
      </c>
      <c r="L48" s="10" t="s">
        <v>59</v>
      </c>
      <c r="M48" s="10" t="s">
        <v>59</v>
      </c>
      <c r="N48" s="11">
        <v>73.805468595204403</v>
      </c>
      <c r="O48" s="11">
        <v>73.805468595204403</v>
      </c>
      <c r="P48" s="10" t="s">
        <v>59</v>
      </c>
      <c r="Q48" s="10" t="s">
        <v>59</v>
      </c>
      <c r="R48" s="11">
        <v>73.234494986527807</v>
      </c>
      <c r="S48" s="11">
        <v>73.234494986527807</v>
      </c>
      <c r="T48" s="10" t="s">
        <v>59</v>
      </c>
      <c r="U48" s="10" t="s">
        <v>59</v>
      </c>
      <c r="V48" s="11">
        <v>61.507386009310501</v>
      </c>
      <c r="W48" s="11">
        <v>61.507386009310501</v>
      </c>
      <c r="X48" s="10" t="s">
        <v>59</v>
      </c>
      <c r="Y48" s="10" t="s">
        <v>59</v>
      </c>
      <c r="Z48" s="11">
        <v>56.859850441108698</v>
      </c>
      <c r="AA48" s="11">
        <v>56.859850441108698</v>
      </c>
      <c r="AB48" s="10" t="s">
        <v>59</v>
      </c>
      <c r="AC48" s="10" t="s">
        <v>59</v>
      </c>
      <c r="AD48" s="11">
        <v>55.477787551277302</v>
      </c>
      <c r="AE48" s="11">
        <v>55.477787551277302</v>
      </c>
      <c r="AF48" s="10" t="s">
        <v>59</v>
      </c>
      <c r="AG48" s="10" t="s">
        <v>59</v>
      </c>
      <c r="AH48" s="11">
        <v>62.0717620287123</v>
      </c>
      <c r="AI48" s="11">
        <v>62.0717620287123</v>
      </c>
      <c r="AJ48" s="10" t="s">
        <v>59</v>
      </c>
      <c r="AK48" s="10" t="s">
        <v>59</v>
      </c>
      <c r="AL48" s="11">
        <v>63.831121593598503</v>
      </c>
      <c r="AM48" s="11">
        <v>63.831121593598503</v>
      </c>
      <c r="AN48" s="10" t="s">
        <v>59</v>
      </c>
      <c r="AO48" s="10" t="s">
        <v>59</v>
      </c>
      <c r="AP48" s="10" t="s">
        <v>59</v>
      </c>
      <c r="AQ48" s="10" t="s">
        <v>59</v>
      </c>
      <c r="AR48" s="10" t="s">
        <v>59</v>
      </c>
      <c r="AS48" s="10" t="s">
        <v>59</v>
      </c>
      <c r="AT48" s="10" t="s">
        <v>59</v>
      </c>
      <c r="AU48" s="10" t="s">
        <v>59</v>
      </c>
      <c r="AV48" s="10" t="s">
        <v>59</v>
      </c>
      <c r="AW48" s="10" t="s">
        <v>59</v>
      </c>
      <c r="AX48" s="10" t="s">
        <v>59</v>
      </c>
      <c r="AY48" s="10" t="s">
        <v>59</v>
      </c>
      <c r="AZ48" s="10" t="s">
        <v>59</v>
      </c>
      <c r="BA48" s="10" t="s">
        <v>59</v>
      </c>
      <c r="BB48" s="10" t="s">
        <v>59</v>
      </c>
      <c r="BC48" s="10" t="s">
        <v>59</v>
      </c>
      <c r="BD48" s="10" t="s">
        <v>59</v>
      </c>
      <c r="BE48" s="10" t="s">
        <v>59</v>
      </c>
      <c r="BF48" s="5" t="s">
        <v>59</v>
      </c>
    </row>
    <row r="49" spans="1:58" x14ac:dyDescent="0.2">
      <c r="A49" s="8" t="s">
        <v>106</v>
      </c>
      <c r="B49" s="9">
        <v>4307502</v>
      </c>
      <c r="C49" s="16" t="s">
        <v>443</v>
      </c>
      <c r="D49" s="16" t="s">
        <v>472</v>
      </c>
      <c r="E49" s="17" t="s">
        <v>450</v>
      </c>
      <c r="F49" s="17" t="s">
        <v>446</v>
      </c>
      <c r="G49" s="11">
        <v>74.111083778770507</v>
      </c>
      <c r="H49" s="11">
        <v>74.125226461768705</v>
      </c>
      <c r="I49" s="11">
        <v>74.5002418229885</v>
      </c>
      <c r="J49" s="11">
        <v>76.393907791582507</v>
      </c>
      <c r="K49" s="11">
        <v>76.348734587781806</v>
      </c>
      <c r="L49" s="10" t="s">
        <v>59</v>
      </c>
      <c r="M49" s="10" t="s">
        <v>59</v>
      </c>
      <c r="N49" s="11">
        <v>79.035994949227401</v>
      </c>
      <c r="O49" s="11">
        <v>79.035994949227401</v>
      </c>
      <c r="P49" s="10" t="s">
        <v>59</v>
      </c>
      <c r="Q49" s="10" t="s">
        <v>59</v>
      </c>
      <c r="R49" s="11">
        <v>80.495408099472101</v>
      </c>
      <c r="S49" s="11">
        <v>80.495408099472101</v>
      </c>
      <c r="T49" s="10" t="s">
        <v>59</v>
      </c>
      <c r="U49" s="10" t="s">
        <v>59</v>
      </c>
      <c r="V49" s="11">
        <v>78.385834939689303</v>
      </c>
      <c r="W49" s="11">
        <v>78.385834939689303</v>
      </c>
      <c r="X49" s="10" t="s">
        <v>59</v>
      </c>
      <c r="Y49" s="10" t="s">
        <v>59</v>
      </c>
      <c r="Z49" s="11">
        <v>83.143128540729705</v>
      </c>
      <c r="AA49" s="11">
        <v>83.143128540729705</v>
      </c>
      <c r="AB49" s="10" t="s">
        <v>59</v>
      </c>
      <c r="AC49" s="10" t="s">
        <v>59</v>
      </c>
      <c r="AD49" s="11">
        <v>82.0213498020222</v>
      </c>
      <c r="AE49" s="11">
        <v>82.0213498020222</v>
      </c>
      <c r="AF49" s="10" t="s">
        <v>59</v>
      </c>
      <c r="AG49" s="10" t="s">
        <v>59</v>
      </c>
      <c r="AH49" s="11">
        <v>85.807927870152497</v>
      </c>
      <c r="AI49" s="11">
        <v>85.807927870152497</v>
      </c>
      <c r="AJ49" s="10" t="s">
        <v>59</v>
      </c>
      <c r="AK49" s="10" t="s">
        <v>59</v>
      </c>
      <c r="AL49" s="11">
        <v>85.3950054944019</v>
      </c>
      <c r="AM49" s="11">
        <v>85.3950054944019</v>
      </c>
      <c r="AN49" s="10" t="s">
        <v>59</v>
      </c>
      <c r="AO49" s="10" t="s">
        <v>59</v>
      </c>
      <c r="AP49" s="11">
        <v>81.142449760653193</v>
      </c>
      <c r="AQ49" s="11">
        <v>81.142449760653193</v>
      </c>
      <c r="AR49" s="10" t="s">
        <v>59</v>
      </c>
      <c r="AS49" s="10" t="s">
        <v>59</v>
      </c>
      <c r="AT49" s="11">
        <v>79.270548402199495</v>
      </c>
      <c r="AU49" s="11">
        <v>79.270548402199495</v>
      </c>
      <c r="AV49" s="10" t="s">
        <v>59</v>
      </c>
      <c r="AW49" s="10" t="s">
        <v>59</v>
      </c>
      <c r="AX49" s="11">
        <v>78.511998027548103</v>
      </c>
      <c r="AY49" s="11">
        <v>78.511998027548103</v>
      </c>
      <c r="AZ49" s="10" t="s">
        <v>59</v>
      </c>
      <c r="BA49" s="10" t="s">
        <v>59</v>
      </c>
      <c r="BB49" s="11">
        <v>86.373309325904799</v>
      </c>
      <c r="BC49" s="11">
        <v>86.373309325904799</v>
      </c>
      <c r="BD49" s="10" t="s">
        <v>59</v>
      </c>
      <c r="BE49" s="10" t="s">
        <v>59</v>
      </c>
      <c r="BF49" s="6">
        <v>82.335649480646893</v>
      </c>
    </row>
    <row r="50" spans="1:58" x14ac:dyDescent="0.2">
      <c r="A50" s="8" t="s">
        <v>107</v>
      </c>
      <c r="B50" s="9">
        <v>4313389</v>
      </c>
      <c r="C50" s="18" t="s">
        <v>452</v>
      </c>
      <c r="D50" s="18"/>
      <c r="E50" s="19" t="s">
        <v>441</v>
      </c>
      <c r="F50" s="19" t="s">
        <v>446</v>
      </c>
      <c r="G50" s="10">
        <f>202233335/209301102*100</f>
        <v>96.623158247872013</v>
      </c>
      <c r="H50" s="10" t="s">
        <v>59</v>
      </c>
      <c r="I50" s="10" t="s">
        <v>59</v>
      </c>
      <c r="J50" s="10">
        <f>200015215/206176967*100</f>
        <v>97.011425626413455</v>
      </c>
      <c r="K50" s="10">
        <f>200015215/206176967*100</f>
        <v>97.011425626413455</v>
      </c>
      <c r="L50" s="10" t="s">
        <v>59</v>
      </c>
      <c r="M50" s="10" t="s">
        <v>59</v>
      </c>
      <c r="N50" s="10" t="s">
        <v>59</v>
      </c>
      <c r="O50" s="10" t="s">
        <v>59</v>
      </c>
      <c r="P50" s="11">
        <v>78.223226413014203</v>
      </c>
      <c r="Q50" s="11">
        <v>75.707336750349796</v>
      </c>
      <c r="R50" s="11">
        <v>60.7729411004144</v>
      </c>
      <c r="S50" s="11">
        <v>69.026685217948497</v>
      </c>
      <c r="T50" s="11">
        <v>67.562547451001095</v>
      </c>
      <c r="U50" s="11">
        <v>75.315157129633306</v>
      </c>
      <c r="V50" s="11">
        <v>73.295991420593097</v>
      </c>
      <c r="W50" s="11">
        <v>77.355305458550006</v>
      </c>
      <c r="X50" s="11">
        <v>76.195355178554706</v>
      </c>
      <c r="Y50" s="11">
        <v>75.9021464901911</v>
      </c>
      <c r="Z50" s="11">
        <v>74.743372862383296</v>
      </c>
      <c r="AA50" s="11">
        <v>74.697839591601394</v>
      </c>
      <c r="AB50" s="10" t="s">
        <v>59</v>
      </c>
      <c r="AC50" s="11">
        <v>69.176760496248306</v>
      </c>
      <c r="AD50" s="11">
        <v>72.002486858702596</v>
      </c>
      <c r="AE50" s="11">
        <v>70.849118929751597</v>
      </c>
      <c r="AF50" s="10" t="s">
        <v>59</v>
      </c>
      <c r="AG50" s="11">
        <v>68.257578961537206</v>
      </c>
      <c r="AH50" s="11">
        <v>78.189030254910705</v>
      </c>
      <c r="AI50" s="11">
        <v>78.189030254910705</v>
      </c>
      <c r="AJ50" s="10" t="s">
        <v>59</v>
      </c>
      <c r="AK50" s="10" t="s">
        <v>59</v>
      </c>
      <c r="AL50" s="11">
        <v>82.151600585704003</v>
      </c>
      <c r="AM50" s="11">
        <v>82.151600585704003</v>
      </c>
      <c r="AN50" s="10" t="s">
        <v>59</v>
      </c>
      <c r="AO50" s="10" t="s">
        <v>59</v>
      </c>
      <c r="AP50" s="11">
        <v>86.073057397607798</v>
      </c>
      <c r="AQ50" s="11">
        <v>86.073057397607798</v>
      </c>
      <c r="AR50" s="10" t="s">
        <v>59</v>
      </c>
      <c r="AS50" s="10" t="s">
        <v>59</v>
      </c>
      <c r="AT50" s="11">
        <v>89.396239747404707</v>
      </c>
      <c r="AU50" s="11">
        <v>89.396239747404707</v>
      </c>
      <c r="AV50" s="10" t="s">
        <v>59</v>
      </c>
      <c r="AW50" s="10" t="s">
        <v>59</v>
      </c>
      <c r="AX50" s="11">
        <v>88.667684686465407</v>
      </c>
      <c r="AY50" s="11">
        <v>88.667684686465407</v>
      </c>
      <c r="AZ50" s="10" t="s">
        <v>59</v>
      </c>
      <c r="BA50" s="10" t="s">
        <v>59</v>
      </c>
      <c r="BB50" s="11">
        <v>90.4312465034604</v>
      </c>
      <c r="BC50" s="11">
        <v>90.4312465034604</v>
      </c>
      <c r="BD50" s="10" t="s">
        <v>59</v>
      </c>
      <c r="BE50" s="10" t="s">
        <v>59</v>
      </c>
      <c r="BF50" s="5" t="s">
        <v>59</v>
      </c>
    </row>
    <row r="51" spans="1:58" x14ac:dyDescent="0.2">
      <c r="A51" s="8" t="s">
        <v>108</v>
      </c>
      <c r="B51" s="9">
        <v>4307128</v>
      </c>
      <c r="C51" s="16" t="s">
        <v>452</v>
      </c>
      <c r="D51" s="16"/>
      <c r="E51" s="17" t="s">
        <v>450</v>
      </c>
      <c r="F51" s="17" t="s">
        <v>446</v>
      </c>
      <c r="G51" s="11">
        <v>65.1215191304331</v>
      </c>
      <c r="H51" s="11">
        <v>63.8440909011236</v>
      </c>
      <c r="I51" s="10" t="s">
        <v>59</v>
      </c>
      <c r="J51" s="10" t="s">
        <v>59</v>
      </c>
      <c r="K51" s="11">
        <v>66.794504513776403</v>
      </c>
      <c r="L51" s="10" t="s">
        <v>59</v>
      </c>
      <c r="M51" s="11">
        <v>66.193618537983895</v>
      </c>
      <c r="N51" s="11">
        <v>65.480601315690393</v>
      </c>
      <c r="O51" s="11">
        <v>65.720799384776498</v>
      </c>
      <c r="P51" s="10" t="s">
        <v>59</v>
      </c>
      <c r="Q51" s="10" t="s">
        <v>59</v>
      </c>
      <c r="R51" s="11">
        <v>66.666068482185807</v>
      </c>
      <c r="S51" s="11">
        <v>66.666068482185807</v>
      </c>
      <c r="T51" s="11">
        <v>63.332218769914803</v>
      </c>
      <c r="U51" s="10" t="s">
        <v>59</v>
      </c>
      <c r="V51" s="11">
        <v>59.993576784122403</v>
      </c>
      <c r="W51" s="11">
        <v>59.993576784122403</v>
      </c>
      <c r="X51" s="11">
        <v>62.211280307382999</v>
      </c>
      <c r="Y51" s="10" t="s">
        <v>59</v>
      </c>
      <c r="Z51" s="11">
        <v>69.742977626938796</v>
      </c>
      <c r="AA51" s="11">
        <v>69.742977626938796</v>
      </c>
      <c r="AB51" s="10" t="s">
        <v>59</v>
      </c>
      <c r="AC51" s="10" t="s">
        <v>59</v>
      </c>
      <c r="AD51" s="11">
        <v>64.372668999225198</v>
      </c>
      <c r="AE51" s="11">
        <v>64.372668999225198</v>
      </c>
      <c r="AF51" s="10" t="s">
        <v>59</v>
      </c>
      <c r="AG51" s="10" t="s">
        <v>59</v>
      </c>
      <c r="AH51" s="11">
        <v>74.377398454058195</v>
      </c>
      <c r="AI51" s="11">
        <v>74.377398454058195</v>
      </c>
      <c r="AJ51" s="10" t="s">
        <v>59</v>
      </c>
      <c r="AK51" s="10" t="s">
        <v>59</v>
      </c>
      <c r="AL51" s="11">
        <v>69.706049878243306</v>
      </c>
      <c r="AM51" s="11">
        <v>69.706049878243306</v>
      </c>
      <c r="AN51" s="10" t="s">
        <v>59</v>
      </c>
      <c r="AO51" s="10" t="s">
        <v>59</v>
      </c>
      <c r="AP51" s="11">
        <v>72.0933526171154</v>
      </c>
      <c r="AQ51" s="11">
        <v>72.0933526171154</v>
      </c>
      <c r="AR51" s="10" t="s">
        <v>59</v>
      </c>
      <c r="AS51" s="10" t="s">
        <v>59</v>
      </c>
      <c r="AT51" s="11">
        <v>68.4073628462085</v>
      </c>
      <c r="AU51" s="11">
        <v>68.4073628462085</v>
      </c>
      <c r="AV51" s="10" t="s">
        <v>59</v>
      </c>
      <c r="AW51" s="10" t="s">
        <v>59</v>
      </c>
      <c r="AX51" s="11">
        <v>59.476447752115497</v>
      </c>
      <c r="AY51" s="11">
        <v>59.476447752115497</v>
      </c>
      <c r="AZ51" s="10" t="s">
        <v>59</v>
      </c>
      <c r="BA51" s="10" t="s">
        <v>59</v>
      </c>
      <c r="BB51" s="11">
        <v>90.558309315142296</v>
      </c>
      <c r="BC51" s="11">
        <v>90.558309315142296</v>
      </c>
      <c r="BD51" s="10" t="s">
        <v>59</v>
      </c>
      <c r="BE51" s="10" t="s">
        <v>59</v>
      </c>
      <c r="BF51" s="6">
        <v>85.746572860671805</v>
      </c>
    </row>
    <row r="52" spans="1:58" x14ac:dyDescent="0.2">
      <c r="A52" s="8" t="s">
        <v>109</v>
      </c>
      <c r="B52" s="9">
        <v>4682849</v>
      </c>
      <c r="C52" s="16" t="s">
        <v>452</v>
      </c>
      <c r="D52" s="16"/>
      <c r="E52" s="17" t="s">
        <v>454</v>
      </c>
      <c r="F52" s="17" t="s">
        <v>446</v>
      </c>
      <c r="G52" s="11">
        <v>29.357998937365501</v>
      </c>
      <c r="H52" s="10" t="s">
        <v>59</v>
      </c>
      <c r="I52" s="10" t="s">
        <v>59</v>
      </c>
      <c r="J52" s="10" t="s">
        <v>59</v>
      </c>
      <c r="K52" s="11">
        <v>29.207254992408298</v>
      </c>
      <c r="L52" s="10" t="s">
        <v>59</v>
      </c>
      <c r="M52" s="10" t="s">
        <v>59</v>
      </c>
      <c r="N52" s="11">
        <v>28.271955891137299</v>
      </c>
      <c r="O52" s="11">
        <v>28.271955891137299</v>
      </c>
      <c r="P52" s="10" t="s">
        <v>59</v>
      </c>
      <c r="Q52" s="10" t="s">
        <v>59</v>
      </c>
      <c r="R52" s="11">
        <v>45.127087850644699</v>
      </c>
      <c r="S52" s="11">
        <v>45.127087850644699</v>
      </c>
      <c r="T52" s="10" t="s">
        <v>59</v>
      </c>
      <c r="U52" s="10" t="s">
        <v>59</v>
      </c>
      <c r="V52" s="11">
        <v>24.583357638686302</v>
      </c>
      <c r="W52" s="11">
        <v>24.583357638686302</v>
      </c>
      <c r="X52" s="10" t="s">
        <v>59</v>
      </c>
      <c r="Y52" s="10" t="s">
        <v>59</v>
      </c>
      <c r="Z52" s="11">
        <v>25.338455657341999</v>
      </c>
      <c r="AA52" s="11">
        <v>25.338455657341999</v>
      </c>
      <c r="AB52" s="10" t="s">
        <v>59</v>
      </c>
      <c r="AC52" s="10" t="s">
        <v>59</v>
      </c>
      <c r="AD52" s="11">
        <v>31.109739893785498</v>
      </c>
      <c r="AE52" s="11">
        <v>31.109739893785498</v>
      </c>
      <c r="AF52" s="10" t="s">
        <v>59</v>
      </c>
      <c r="AG52" s="10" t="s">
        <v>59</v>
      </c>
      <c r="AH52" s="11">
        <v>35.019165540633701</v>
      </c>
      <c r="AI52" s="11">
        <v>35.019165540633701</v>
      </c>
      <c r="AJ52" s="10" t="s">
        <v>59</v>
      </c>
      <c r="AK52" s="10" t="s">
        <v>59</v>
      </c>
      <c r="AL52" s="11">
        <v>31.3104808355682</v>
      </c>
      <c r="AM52" s="11">
        <v>31.3104808355682</v>
      </c>
      <c r="AN52" s="10" t="s">
        <v>59</v>
      </c>
      <c r="AO52" s="10" t="s">
        <v>59</v>
      </c>
      <c r="AP52" s="11">
        <v>26.0330980533709</v>
      </c>
      <c r="AQ52" s="11">
        <v>26.0330980533709</v>
      </c>
      <c r="AR52" s="10" t="s">
        <v>59</v>
      </c>
      <c r="AS52" s="10" t="s">
        <v>59</v>
      </c>
      <c r="AT52" s="11">
        <v>16.777640566940299</v>
      </c>
      <c r="AU52" s="11">
        <v>16.777640566940299</v>
      </c>
      <c r="AV52" s="10" t="s">
        <v>59</v>
      </c>
      <c r="AW52" s="10" t="s">
        <v>59</v>
      </c>
      <c r="AX52" s="11">
        <v>16.063389527323899</v>
      </c>
      <c r="AY52" s="11">
        <v>16.063389527323899</v>
      </c>
      <c r="AZ52" s="10" t="s">
        <v>59</v>
      </c>
      <c r="BA52" s="10" t="s">
        <v>59</v>
      </c>
      <c r="BB52" s="11">
        <v>3.5834604253608</v>
      </c>
      <c r="BC52" s="11">
        <v>3.5834604253608</v>
      </c>
      <c r="BD52" s="10" t="s">
        <v>59</v>
      </c>
      <c r="BE52" s="10" t="s">
        <v>59</v>
      </c>
      <c r="BF52" s="5" t="s">
        <v>59</v>
      </c>
    </row>
    <row r="53" spans="1:58" x14ac:dyDescent="0.2">
      <c r="A53" s="8" t="s">
        <v>110</v>
      </c>
      <c r="B53" s="9">
        <v>4250839</v>
      </c>
      <c r="C53" s="14" t="s">
        <v>443</v>
      </c>
      <c r="D53" s="14" t="s">
        <v>473</v>
      </c>
      <c r="E53" s="15" t="s">
        <v>457</v>
      </c>
      <c r="F53" s="15" t="s">
        <v>446</v>
      </c>
      <c r="G53" s="11">
        <v>61.235366860063401</v>
      </c>
      <c r="H53" s="11">
        <v>63.952292495509603</v>
      </c>
      <c r="I53" s="11">
        <v>64.943367259194403</v>
      </c>
      <c r="J53" s="11">
        <v>65.350963580867599</v>
      </c>
      <c r="K53" s="11">
        <v>62.207015214511799</v>
      </c>
      <c r="L53" s="11">
        <v>62.134770395023303</v>
      </c>
      <c r="M53" s="11">
        <v>63.794458465472204</v>
      </c>
      <c r="N53" s="11">
        <v>65.586931916733803</v>
      </c>
      <c r="O53" s="11">
        <v>63.225097726084897</v>
      </c>
      <c r="P53" s="11">
        <v>62.097754473790602</v>
      </c>
      <c r="Q53" s="11">
        <v>65.342087950638998</v>
      </c>
      <c r="R53" s="11">
        <v>64.279641329032202</v>
      </c>
      <c r="S53" s="11">
        <v>64.286903906447805</v>
      </c>
      <c r="T53" s="11">
        <v>64.372564918662107</v>
      </c>
      <c r="U53" s="11">
        <v>64.123790270609703</v>
      </c>
      <c r="V53" s="11">
        <v>65.748978174322801</v>
      </c>
      <c r="W53" s="11">
        <v>61.978206293598497</v>
      </c>
      <c r="X53" s="11">
        <v>62.469457624785498</v>
      </c>
      <c r="Y53" s="11">
        <v>63.777498580836003</v>
      </c>
      <c r="Z53" s="11">
        <v>62.627082996970302</v>
      </c>
      <c r="AA53" s="11">
        <v>63.323391032915701</v>
      </c>
      <c r="AB53" s="11">
        <v>61.272079199524399</v>
      </c>
      <c r="AC53" s="11">
        <v>63.582152634007798</v>
      </c>
      <c r="AD53" s="11">
        <v>64.998962229969706</v>
      </c>
      <c r="AE53" s="11">
        <v>61.585017555576698</v>
      </c>
      <c r="AF53" s="11">
        <v>63.210884014089999</v>
      </c>
      <c r="AG53" s="11">
        <v>63.477152846521903</v>
      </c>
      <c r="AH53" s="11">
        <v>65.237944246895196</v>
      </c>
      <c r="AI53" s="11">
        <v>62.631606209840903</v>
      </c>
      <c r="AJ53" s="11">
        <v>63.749398781795499</v>
      </c>
      <c r="AK53" s="11">
        <v>65.124449434863493</v>
      </c>
      <c r="AL53" s="11">
        <v>66.151854568390505</v>
      </c>
      <c r="AM53" s="11">
        <v>64.263938878525806</v>
      </c>
      <c r="AN53" s="11">
        <v>62.770573349652103</v>
      </c>
      <c r="AO53" s="11">
        <v>66.667665824057593</v>
      </c>
      <c r="AP53" s="11">
        <v>62.893377753730398</v>
      </c>
      <c r="AQ53" s="11">
        <v>59.934327839988597</v>
      </c>
      <c r="AR53" s="11">
        <v>61.0272895070201</v>
      </c>
      <c r="AS53" s="11">
        <v>61.450104563391299</v>
      </c>
      <c r="AT53" s="11">
        <v>62.344117954553298</v>
      </c>
      <c r="AU53" s="11">
        <v>62.146794077214501</v>
      </c>
      <c r="AV53" s="11">
        <v>62.9526101330977</v>
      </c>
      <c r="AW53" s="11">
        <v>62.272050098432501</v>
      </c>
      <c r="AX53" s="11">
        <v>60.609638569697502</v>
      </c>
      <c r="AY53" s="11">
        <v>59.059329477610497</v>
      </c>
      <c r="AZ53" s="11">
        <v>60.659321313560099</v>
      </c>
      <c r="BA53" s="11">
        <v>62.634421507941802</v>
      </c>
      <c r="BB53" s="11">
        <v>63.470289984186898</v>
      </c>
      <c r="BC53" s="11">
        <v>63.083067383518902</v>
      </c>
      <c r="BD53" s="10" t="s">
        <v>59</v>
      </c>
      <c r="BE53" s="10" t="s">
        <v>59</v>
      </c>
      <c r="BF53" s="6">
        <v>68.282462106415295</v>
      </c>
    </row>
    <row r="54" spans="1:58" x14ac:dyDescent="0.2">
      <c r="A54" s="8" t="s">
        <v>111</v>
      </c>
      <c r="B54" s="9">
        <v>4296054</v>
      </c>
      <c r="C54" s="14" t="s">
        <v>443</v>
      </c>
      <c r="D54" s="14" t="s">
        <v>474</v>
      </c>
      <c r="E54" s="15" t="s">
        <v>457</v>
      </c>
      <c r="F54" s="15" t="s">
        <v>446</v>
      </c>
      <c r="G54" s="11">
        <v>55.378329797975297</v>
      </c>
      <c r="H54" s="11">
        <v>54.594503558349999</v>
      </c>
      <c r="I54" s="11">
        <v>56.309259957101602</v>
      </c>
      <c r="J54" s="11">
        <v>58.973671498455303</v>
      </c>
      <c r="K54" s="11">
        <v>52.706658437308398</v>
      </c>
      <c r="L54" s="11">
        <v>55.395884835789701</v>
      </c>
      <c r="M54" s="11">
        <v>57.372577398633702</v>
      </c>
      <c r="N54" s="11">
        <v>60.645907670588898</v>
      </c>
      <c r="O54" s="11">
        <v>57.363735892875901</v>
      </c>
      <c r="P54" s="11">
        <v>60.6485791525769</v>
      </c>
      <c r="Q54" s="11">
        <v>61.6105321483887</v>
      </c>
      <c r="R54" s="11">
        <v>65.187407886489396</v>
      </c>
      <c r="S54" s="11">
        <v>59.134405247725702</v>
      </c>
      <c r="T54" s="11">
        <v>63.347631743154601</v>
      </c>
      <c r="U54" s="11">
        <v>63.594100274683001</v>
      </c>
      <c r="V54" s="11">
        <v>65.013514505286594</v>
      </c>
      <c r="W54" s="11">
        <v>57.927969000612698</v>
      </c>
      <c r="X54" s="11">
        <v>59.383536065988302</v>
      </c>
      <c r="Y54" s="11">
        <v>59.258005127380798</v>
      </c>
      <c r="Z54" s="11">
        <v>59.2715258503735</v>
      </c>
      <c r="AA54" s="11">
        <v>54.770412629987597</v>
      </c>
      <c r="AB54" s="11">
        <v>58.207020764768103</v>
      </c>
      <c r="AC54" s="11">
        <v>59.1470703327224</v>
      </c>
      <c r="AD54" s="11">
        <v>58.840262666530599</v>
      </c>
      <c r="AE54" s="11">
        <v>57.784541197434599</v>
      </c>
      <c r="AF54" s="11">
        <v>58.347721384446402</v>
      </c>
      <c r="AG54" s="11">
        <v>57.871924184233499</v>
      </c>
      <c r="AH54" s="11">
        <v>55.369342412399597</v>
      </c>
      <c r="AI54" s="11">
        <v>51.834162152309297</v>
      </c>
      <c r="AJ54" s="11">
        <v>54.563924203643602</v>
      </c>
      <c r="AK54" s="11">
        <v>54.492023456389497</v>
      </c>
      <c r="AL54" s="11">
        <v>57.452759562365301</v>
      </c>
      <c r="AM54" s="11">
        <v>55.319409636688697</v>
      </c>
      <c r="AN54" s="11">
        <v>57.082736121969198</v>
      </c>
      <c r="AO54" s="11">
        <v>58.349312835101898</v>
      </c>
      <c r="AP54" s="11">
        <v>52.822538951446198</v>
      </c>
      <c r="AQ54" s="11">
        <v>55.232570075933303</v>
      </c>
      <c r="AR54" s="11">
        <v>55.400992450455099</v>
      </c>
      <c r="AS54" s="11">
        <v>57.369069501062903</v>
      </c>
      <c r="AT54" s="11">
        <v>57.935463143814601</v>
      </c>
      <c r="AU54" s="11">
        <v>55.695934577435899</v>
      </c>
      <c r="AV54" s="11">
        <v>62.383263774059202</v>
      </c>
      <c r="AW54" s="11">
        <v>73.641869128395001</v>
      </c>
      <c r="AX54" s="11">
        <v>71.318122406443095</v>
      </c>
      <c r="AY54" s="11">
        <v>67.845780881305998</v>
      </c>
      <c r="AZ54" s="11">
        <v>73.285097511700698</v>
      </c>
      <c r="BA54" s="11">
        <v>65.812976910219405</v>
      </c>
      <c r="BB54" s="11">
        <v>56.691046237068399</v>
      </c>
      <c r="BC54" s="11">
        <v>55.390124017103197</v>
      </c>
      <c r="BD54" s="10" t="s">
        <v>59</v>
      </c>
      <c r="BE54" s="10" t="s">
        <v>59</v>
      </c>
      <c r="BF54" s="6">
        <v>67.799936243152601</v>
      </c>
    </row>
    <row r="55" spans="1:58" x14ac:dyDescent="0.2">
      <c r="A55" s="8" t="s">
        <v>112</v>
      </c>
      <c r="B55" s="9">
        <v>4306716</v>
      </c>
      <c r="C55" s="16" t="s">
        <v>452</v>
      </c>
      <c r="D55" s="16"/>
      <c r="E55" s="17" t="s">
        <v>450</v>
      </c>
      <c r="F55" s="17" t="s">
        <v>446</v>
      </c>
      <c r="G55" s="11">
        <v>67.634785495336502</v>
      </c>
      <c r="H55" s="10" t="s">
        <v>59</v>
      </c>
      <c r="I55" s="11">
        <v>67.014150719357104</v>
      </c>
      <c r="J55" s="11">
        <v>65.541336404714997</v>
      </c>
      <c r="K55" s="11">
        <v>63.656354262506802</v>
      </c>
      <c r="L55" s="10" t="s">
        <v>59</v>
      </c>
      <c r="M55" s="10" t="s">
        <v>59</v>
      </c>
      <c r="N55" s="11">
        <v>62.890795167441198</v>
      </c>
      <c r="O55" s="11">
        <v>62.890795167441198</v>
      </c>
      <c r="P55" s="10" t="s">
        <v>59</v>
      </c>
      <c r="Q55" s="10" t="s">
        <v>59</v>
      </c>
      <c r="R55" s="11">
        <v>59.914547575900997</v>
      </c>
      <c r="S55" s="11">
        <v>59.914547575900997</v>
      </c>
      <c r="T55" s="10" t="s">
        <v>59</v>
      </c>
      <c r="U55" s="10" t="s">
        <v>59</v>
      </c>
      <c r="V55" s="11">
        <v>57.759966195603397</v>
      </c>
      <c r="W55" s="11">
        <v>57.759966195603397</v>
      </c>
      <c r="X55" s="10" t="s">
        <v>59</v>
      </c>
      <c r="Y55" s="10" t="s">
        <v>59</v>
      </c>
      <c r="Z55" s="11">
        <v>58.797319965271903</v>
      </c>
      <c r="AA55" s="11">
        <v>58.797319965271903</v>
      </c>
      <c r="AB55" s="10" t="s">
        <v>59</v>
      </c>
      <c r="AC55" s="10" t="s">
        <v>59</v>
      </c>
      <c r="AD55" s="11">
        <v>58.0839008863788</v>
      </c>
      <c r="AE55" s="11">
        <v>58.0839008863788</v>
      </c>
      <c r="AF55" s="10" t="s">
        <v>59</v>
      </c>
      <c r="AG55" s="10" t="s">
        <v>59</v>
      </c>
      <c r="AH55" s="11">
        <v>65.4151071177848</v>
      </c>
      <c r="AI55" s="11">
        <v>65.4151071177848</v>
      </c>
      <c r="AJ55" s="10" t="s">
        <v>59</v>
      </c>
      <c r="AK55" s="10" t="s">
        <v>59</v>
      </c>
      <c r="AL55" s="11">
        <v>67.036134070648103</v>
      </c>
      <c r="AM55" s="11">
        <v>67.036134070648103</v>
      </c>
      <c r="AN55" s="10" t="s">
        <v>59</v>
      </c>
      <c r="AO55" s="10" t="s">
        <v>59</v>
      </c>
      <c r="AP55" s="11">
        <v>79.610517658452494</v>
      </c>
      <c r="AQ55" s="11">
        <v>79.610517658452494</v>
      </c>
      <c r="AR55" s="10" t="s">
        <v>59</v>
      </c>
      <c r="AS55" s="10" t="s">
        <v>59</v>
      </c>
      <c r="AT55" s="11">
        <v>80.125401947773796</v>
      </c>
      <c r="AU55" s="11">
        <v>80.125401947773796</v>
      </c>
      <c r="AV55" s="10" t="s">
        <v>59</v>
      </c>
      <c r="AW55" s="10" t="s">
        <v>59</v>
      </c>
      <c r="AX55" s="11">
        <v>81.191993135922303</v>
      </c>
      <c r="AY55" s="11">
        <v>81.191993135922303</v>
      </c>
      <c r="AZ55" s="10" t="s">
        <v>59</v>
      </c>
      <c r="BA55" s="10" t="s">
        <v>59</v>
      </c>
      <c r="BB55" s="11">
        <v>82.460342804163702</v>
      </c>
      <c r="BC55" s="11">
        <v>82.460342804163702</v>
      </c>
      <c r="BD55" s="10" t="s">
        <v>59</v>
      </c>
      <c r="BE55" s="10" t="s">
        <v>59</v>
      </c>
      <c r="BF55" s="6">
        <v>79.407918369466302</v>
      </c>
    </row>
    <row r="56" spans="1:58" x14ac:dyDescent="0.2">
      <c r="A56" s="8" t="s">
        <v>113</v>
      </c>
      <c r="B56" s="9">
        <v>4283860</v>
      </c>
      <c r="C56" s="16" t="s">
        <v>443</v>
      </c>
      <c r="D56" s="16" t="s">
        <v>475</v>
      </c>
      <c r="E56" s="17" t="s">
        <v>457</v>
      </c>
      <c r="F56" s="17" t="s">
        <v>446</v>
      </c>
      <c r="G56" s="11">
        <v>65.716410868540606</v>
      </c>
      <c r="H56" s="11">
        <v>63.596940995262699</v>
      </c>
      <c r="I56" s="11">
        <v>62.5314495127122</v>
      </c>
      <c r="J56" s="11">
        <v>59.515999025260399</v>
      </c>
      <c r="K56" s="11">
        <v>60.883876390065701</v>
      </c>
      <c r="L56" s="11">
        <v>58.949287546803802</v>
      </c>
      <c r="M56" s="11">
        <v>59.6661542286</v>
      </c>
      <c r="N56" s="11">
        <v>59.925575985996701</v>
      </c>
      <c r="O56" s="11">
        <v>59.9682809386792</v>
      </c>
      <c r="P56" s="11">
        <v>61.375840851492903</v>
      </c>
      <c r="Q56" s="11">
        <v>60.558010167432997</v>
      </c>
      <c r="R56" s="11">
        <v>58.112494561049601</v>
      </c>
      <c r="S56" s="11">
        <v>57.658627305688398</v>
      </c>
      <c r="T56" s="11">
        <v>57.230838882557897</v>
      </c>
      <c r="U56" s="11">
        <v>54.560642718280498</v>
      </c>
      <c r="V56" s="11">
        <v>55.623768372641401</v>
      </c>
      <c r="W56" s="11">
        <v>56.007078633141703</v>
      </c>
      <c r="X56" s="10" t="s">
        <v>59</v>
      </c>
      <c r="Y56" s="10" t="s">
        <v>59</v>
      </c>
      <c r="Z56" s="11">
        <v>52.267802542028001</v>
      </c>
      <c r="AA56" s="11">
        <v>52.267802542028001</v>
      </c>
      <c r="AB56" s="10" t="s">
        <v>59</v>
      </c>
      <c r="AC56" s="10" t="s">
        <v>59</v>
      </c>
      <c r="AD56" s="11">
        <v>50.939143777611797</v>
      </c>
      <c r="AE56" s="11">
        <v>50.939143777611797</v>
      </c>
      <c r="AF56" s="10" t="s">
        <v>59</v>
      </c>
      <c r="AG56" s="10" t="s">
        <v>59</v>
      </c>
      <c r="AH56" s="11">
        <v>61.5920317014658</v>
      </c>
      <c r="AI56" s="11">
        <v>61.5920317014658</v>
      </c>
      <c r="AJ56" s="10" t="s">
        <v>59</v>
      </c>
      <c r="AK56" s="10" t="s">
        <v>59</v>
      </c>
      <c r="AL56" s="11">
        <v>65.144588729497698</v>
      </c>
      <c r="AM56" s="11">
        <v>65.144588729497698</v>
      </c>
      <c r="AN56" s="10" t="s">
        <v>59</v>
      </c>
      <c r="AO56" s="10" t="s">
        <v>59</v>
      </c>
      <c r="AP56" s="11">
        <v>70.959063551116301</v>
      </c>
      <c r="AQ56" s="11">
        <v>70.959063551116301</v>
      </c>
      <c r="AR56" s="10" t="s">
        <v>59</v>
      </c>
      <c r="AS56" s="10" t="s">
        <v>59</v>
      </c>
      <c r="AT56" s="11">
        <v>74.413919527061594</v>
      </c>
      <c r="AU56" s="11">
        <v>74.413919527061594</v>
      </c>
      <c r="AV56" s="10" t="s">
        <v>59</v>
      </c>
      <c r="AW56" s="10" t="s">
        <v>59</v>
      </c>
      <c r="AX56" s="11">
        <v>78.212657579108296</v>
      </c>
      <c r="AY56" s="11">
        <v>78.212657579108296</v>
      </c>
      <c r="AZ56" s="10" t="s">
        <v>59</v>
      </c>
      <c r="BA56" s="10" t="s">
        <v>59</v>
      </c>
      <c r="BB56" s="10" t="s">
        <v>59</v>
      </c>
      <c r="BC56" s="11">
        <v>78.711243880746594</v>
      </c>
      <c r="BD56" s="10" t="s">
        <v>59</v>
      </c>
      <c r="BE56" s="10" t="s">
        <v>59</v>
      </c>
      <c r="BF56" s="6">
        <v>74.658099638878795</v>
      </c>
    </row>
    <row r="57" spans="1:58" x14ac:dyDescent="0.2">
      <c r="A57" s="8" t="s">
        <v>114</v>
      </c>
      <c r="B57" s="9">
        <v>4676026</v>
      </c>
      <c r="C57" s="16" t="s">
        <v>452</v>
      </c>
      <c r="D57" s="16"/>
      <c r="E57" s="17" t="s">
        <v>441</v>
      </c>
      <c r="F57" s="17" t="s">
        <v>446</v>
      </c>
      <c r="G57" s="11">
        <v>67.558607648708303</v>
      </c>
      <c r="H57" s="10" t="s">
        <v>59</v>
      </c>
      <c r="I57" s="10" t="s">
        <v>59</v>
      </c>
      <c r="J57" s="10" t="s">
        <v>59</v>
      </c>
      <c r="K57" s="11">
        <v>68.921075646507902</v>
      </c>
      <c r="L57" s="10" t="s">
        <v>59</v>
      </c>
      <c r="M57" s="10" t="s">
        <v>59</v>
      </c>
      <c r="N57" s="11">
        <v>68.073363022348801</v>
      </c>
      <c r="O57" s="11">
        <v>68.073363022348801</v>
      </c>
      <c r="P57" s="10" t="s">
        <v>59</v>
      </c>
      <c r="Q57" s="10" t="s">
        <v>59</v>
      </c>
      <c r="R57" s="11">
        <v>65.9218312783116</v>
      </c>
      <c r="S57" s="11">
        <v>65.9218312783116</v>
      </c>
      <c r="T57" s="10" t="s">
        <v>59</v>
      </c>
      <c r="U57" s="10" t="s">
        <v>59</v>
      </c>
      <c r="V57" s="11">
        <v>56.813672713572501</v>
      </c>
      <c r="W57" s="11">
        <v>56.813672713572501</v>
      </c>
      <c r="X57" s="10" t="s">
        <v>59</v>
      </c>
      <c r="Y57" s="10" t="s">
        <v>59</v>
      </c>
      <c r="Z57" s="11">
        <v>49.713665609939198</v>
      </c>
      <c r="AA57" s="11">
        <v>49.713665609939198</v>
      </c>
      <c r="AB57" s="10" t="s">
        <v>59</v>
      </c>
      <c r="AC57" s="11">
        <v>54.878236300382497</v>
      </c>
      <c r="AD57" s="11">
        <v>55.408551775035299</v>
      </c>
      <c r="AE57" s="11">
        <v>55.408551775035299</v>
      </c>
      <c r="AF57" s="11">
        <v>70.5587750275334</v>
      </c>
      <c r="AG57" s="10" t="s">
        <v>59</v>
      </c>
      <c r="AH57" s="11">
        <v>68.428437348434699</v>
      </c>
      <c r="AI57" s="11">
        <v>74.140488574058693</v>
      </c>
      <c r="AJ57" s="10" t="s">
        <v>59</v>
      </c>
      <c r="AK57" s="10" t="s">
        <v>59</v>
      </c>
      <c r="AL57" s="11">
        <v>74.518908762920702</v>
      </c>
      <c r="AM57" s="11">
        <v>74.518908762920702</v>
      </c>
      <c r="AN57" s="10" t="s">
        <v>59</v>
      </c>
      <c r="AO57" s="10" t="s">
        <v>59</v>
      </c>
      <c r="AP57" s="11">
        <v>71.794080448822399</v>
      </c>
      <c r="AQ57" s="11">
        <v>71.794080448822399</v>
      </c>
      <c r="AR57" s="10" t="s">
        <v>59</v>
      </c>
      <c r="AS57" s="10" t="s">
        <v>59</v>
      </c>
      <c r="AT57" s="11">
        <v>77.469875613054299</v>
      </c>
      <c r="AU57" s="11">
        <v>77.469875613054299</v>
      </c>
      <c r="AV57" s="10" t="s">
        <v>59</v>
      </c>
      <c r="AW57" s="10" t="s">
        <v>59</v>
      </c>
      <c r="AX57" s="11">
        <v>83.524236770034406</v>
      </c>
      <c r="AY57" s="11">
        <v>83.524236770034406</v>
      </c>
      <c r="AZ57" s="10" t="s">
        <v>59</v>
      </c>
      <c r="BA57" s="10" t="s">
        <v>59</v>
      </c>
      <c r="BB57" s="11">
        <v>92.272225839056603</v>
      </c>
      <c r="BC57" s="11">
        <v>92.272225839056603</v>
      </c>
      <c r="BD57" s="10" t="s">
        <v>59</v>
      </c>
      <c r="BE57" s="10" t="s">
        <v>59</v>
      </c>
      <c r="BF57" s="5" t="s">
        <v>59</v>
      </c>
    </row>
    <row r="58" spans="1:58" x14ac:dyDescent="0.2">
      <c r="A58" s="8" t="s">
        <v>115</v>
      </c>
      <c r="B58" s="9">
        <v>4676276</v>
      </c>
      <c r="C58" s="16" t="s">
        <v>452</v>
      </c>
      <c r="D58" s="16"/>
      <c r="E58" s="17" t="s">
        <v>450</v>
      </c>
      <c r="F58" s="17" t="s">
        <v>446</v>
      </c>
      <c r="G58" s="11">
        <v>89.519246959580101</v>
      </c>
      <c r="H58" s="10" t="s">
        <v>59</v>
      </c>
      <c r="I58" s="10" t="s">
        <v>59</v>
      </c>
      <c r="J58" s="10" t="s">
        <v>59</v>
      </c>
      <c r="K58" s="11">
        <v>88.533013526688805</v>
      </c>
      <c r="L58" s="10" t="s">
        <v>59</v>
      </c>
      <c r="M58" s="10" t="s">
        <v>59</v>
      </c>
      <c r="N58" s="11">
        <v>85.655974413502804</v>
      </c>
      <c r="O58" s="11">
        <v>85.655974413502804</v>
      </c>
      <c r="P58" s="10" t="s">
        <v>59</v>
      </c>
      <c r="Q58" s="10" t="s">
        <v>59</v>
      </c>
      <c r="R58" s="11">
        <v>88.602654608837597</v>
      </c>
      <c r="S58" s="11">
        <v>88.602654608837597</v>
      </c>
      <c r="T58" s="10" t="s">
        <v>59</v>
      </c>
      <c r="U58" s="10" t="s">
        <v>59</v>
      </c>
      <c r="V58" s="11">
        <v>85.509778371153303</v>
      </c>
      <c r="W58" s="11">
        <v>85.509778371153303</v>
      </c>
      <c r="X58" s="10" t="s">
        <v>59</v>
      </c>
      <c r="Y58" s="10" t="s">
        <v>59</v>
      </c>
      <c r="Z58" s="11">
        <v>88.397717715456196</v>
      </c>
      <c r="AA58" s="11">
        <v>88.397717715456196</v>
      </c>
      <c r="AB58" s="10" t="s">
        <v>59</v>
      </c>
      <c r="AC58" s="10" t="s">
        <v>59</v>
      </c>
      <c r="AD58" s="11">
        <v>83.799309326694697</v>
      </c>
      <c r="AE58" s="11">
        <v>83.799309326694697</v>
      </c>
      <c r="AF58" s="10" t="s">
        <v>59</v>
      </c>
      <c r="AG58" s="10" t="s">
        <v>59</v>
      </c>
      <c r="AH58" s="11">
        <v>87.790998661695298</v>
      </c>
      <c r="AI58" s="11">
        <v>87.790998661695298</v>
      </c>
      <c r="AJ58" s="10" t="s">
        <v>59</v>
      </c>
      <c r="AK58" s="10" t="s">
        <v>59</v>
      </c>
      <c r="AL58" s="11">
        <v>91.701637419596906</v>
      </c>
      <c r="AM58" s="11">
        <v>91.701637419596906</v>
      </c>
      <c r="AN58" s="10" t="s">
        <v>59</v>
      </c>
      <c r="AO58" s="10" t="s">
        <v>59</v>
      </c>
      <c r="AP58" s="11">
        <v>93.4292504578261</v>
      </c>
      <c r="AQ58" s="11">
        <v>93.4292504578261</v>
      </c>
      <c r="AR58" s="10" t="s">
        <v>59</v>
      </c>
      <c r="AS58" s="10" t="s">
        <v>59</v>
      </c>
      <c r="AT58" s="11">
        <v>89.254924464326706</v>
      </c>
      <c r="AU58" s="11">
        <v>89.254924464326706</v>
      </c>
      <c r="AV58" s="10" t="s">
        <v>59</v>
      </c>
      <c r="AW58" s="10" t="s">
        <v>59</v>
      </c>
      <c r="AX58" s="11">
        <v>92.373534528565301</v>
      </c>
      <c r="AY58" s="11">
        <v>92.373534528565301</v>
      </c>
      <c r="AZ58" s="10" t="s">
        <v>59</v>
      </c>
      <c r="BA58" s="10" t="s">
        <v>59</v>
      </c>
      <c r="BB58" s="10" t="s">
        <v>59</v>
      </c>
      <c r="BC58" s="10" t="s">
        <v>59</v>
      </c>
      <c r="BD58" s="10" t="s">
        <v>59</v>
      </c>
      <c r="BE58" s="10" t="s">
        <v>59</v>
      </c>
      <c r="BF58" s="5" t="s">
        <v>59</v>
      </c>
    </row>
    <row r="59" spans="1:58" x14ac:dyDescent="0.2">
      <c r="A59" s="8" t="s">
        <v>116</v>
      </c>
      <c r="B59" s="9">
        <v>4836459</v>
      </c>
      <c r="C59" s="16" t="s">
        <v>452</v>
      </c>
      <c r="D59" s="16"/>
      <c r="E59" s="17" t="s">
        <v>441</v>
      </c>
      <c r="F59" s="17" t="s">
        <v>446</v>
      </c>
      <c r="G59" s="11">
        <v>71.013035372627201</v>
      </c>
      <c r="H59" s="10" t="s">
        <v>59</v>
      </c>
      <c r="I59" s="11">
        <v>70.790275585269498</v>
      </c>
      <c r="J59" s="11">
        <v>70.685778509505298</v>
      </c>
      <c r="K59" s="11">
        <v>72.385528768986205</v>
      </c>
      <c r="L59" s="11">
        <v>74.264554641821505</v>
      </c>
      <c r="M59" s="10" t="s">
        <v>59</v>
      </c>
      <c r="N59" s="11">
        <v>66.417517455641701</v>
      </c>
      <c r="O59" s="11">
        <v>66.417517455641701</v>
      </c>
      <c r="P59" s="10" t="s">
        <v>59</v>
      </c>
      <c r="Q59" s="10" t="s">
        <v>59</v>
      </c>
      <c r="R59" s="11">
        <v>71.916907164721096</v>
      </c>
      <c r="S59" s="11">
        <v>71.916907164721096</v>
      </c>
      <c r="T59" s="10" t="s">
        <v>59</v>
      </c>
      <c r="U59" s="10" t="s">
        <v>59</v>
      </c>
      <c r="V59" s="11">
        <v>62.623385191624699</v>
      </c>
      <c r="W59" s="11">
        <v>62.623385191624699</v>
      </c>
      <c r="X59" s="10" t="s">
        <v>59</v>
      </c>
      <c r="Y59" s="10" t="s">
        <v>59</v>
      </c>
      <c r="Z59" s="11">
        <v>57.7030806246145</v>
      </c>
      <c r="AA59" s="11">
        <v>57.7030806246145</v>
      </c>
      <c r="AB59" s="10" t="s">
        <v>59</v>
      </c>
      <c r="AC59" s="10" t="s">
        <v>59</v>
      </c>
      <c r="AD59" s="11">
        <v>56.386968803675401</v>
      </c>
      <c r="AE59" s="11">
        <v>56.386968803675401</v>
      </c>
      <c r="AF59" s="10" t="s">
        <v>59</v>
      </c>
      <c r="AG59" s="10" t="s">
        <v>59</v>
      </c>
      <c r="AH59" s="11">
        <v>60.610265952864999</v>
      </c>
      <c r="AI59" s="11">
        <v>60.610265952864999</v>
      </c>
      <c r="AJ59" s="10" t="s">
        <v>59</v>
      </c>
      <c r="AK59" s="10" t="s">
        <v>59</v>
      </c>
      <c r="AL59" s="11">
        <v>57.040502858852101</v>
      </c>
      <c r="AM59" s="11">
        <v>57.040502858852101</v>
      </c>
      <c r="AN59" s="10" t="s">
        <v>59</v>
      </c>
      <c r="AO59" s="10" t="s">
        <v>59</v>
      </c>
      <c r="AP59" s="11">
        <v>64.9687160524511</v>
      </c>
      <c r="AQ59" s="11">
        <v>64.9687160524511</v>
      </c>
      <c r="AR59" s="10" t="s">
        <v>59</v>
      </c>
      <c r="AS59" s="10" t="s">
        <v>59</v>
      </c>
      <c r="AT59" s="11">
        <v>65.490815403615201</v>
      </c>
      <c r="AU59" s="11">
        <v>65.490815403615201</v>
      </c>
      <c r="AV59" s="10" t="s">
        <v>59</v>
      </c>
      <c r="AW59" s="10" t="s">
        <v>59</v>
      </c>
      <c r="AX59" s="11">
        <v>82.034982688607101</v>
      </c>
      <c r="AY59" s="11">
        <v>82.034982688607101</v>
      </c>
      <c r="AZ59" s="10" t="s">
        <v>59</v>
      </c>
      <c r="BA59" s="10" t="s">
        <v>59</v>
      </c>
      <c r="BB59" s="10" t="s">
        <v>59</v>
      </c>
      <c r="BC59" s="10" t="s">
        <v>59</v>
      </c>
      <c r="BD59" s="10" t="s">
        <v>59</v>
      </c>
      <c r="BE59" s="10" t="s">
        <v>59</v>
      </c>
      <c r="BF59" s="5" t="s">
        <v>59</v>
      </c>
    </row>
    <row r="60" spans="1:58" x14ac:dyDescent="0.2">
      <c r="A60" s="8" t="s">
        <v>117</v>
      </c>
      <c r="B60" s="9">
        <v>4332463</v>
      </c>
      <c r="C60" s="14" t="s">
        <v>452</v>
      </c>
      <c r="D60" s="14"/>
      <c r="E60" s="15" t="s">
        <v>441</v>
      </c>
      <c r="F60" s="15" t="s">
        <v>446</v>
      </c>
      <c r="G60" s="11">
        <v>74.697028195767999</v>
      </c>
      <c r="H60" s="11">
        <v>73.301430261516302</v>
      </c>
      <c r="I60" s="11">
        <v>75.021801221051007</v>
      </c>
      <c r="J60" s="11">
        <v>74.479402828075393</v>
      </c>
      <c r="K60" s="11">
        <v>74.093502138159394</v>
      </c>
      <c r="L60" s="10" t="s">
        <v>59</v>
      </c>
      <c r="M60" s="11">
        <v>72.471968393175203</v>
      </c>
      <c r="N60" s="11">
        <v>74.575755893923201</v>
      </c>
      <c r="O60" s="11">
        <v>75.494022121378805</v>
      </c>
      <c r="P60" s="11">
        <v>76.910105964951001</v>
      </c>
      <c r="Q60" s="11">
        <v>77.361717339482297</v>
      </c>
      <c r="R60" s="11">
        <v>78.654066831793301</v>
      </c>
      <c r="S60" s="11">
        <v>72.607459148411394</v>
      </c>
      <c r="T60" s="11">
        <v>70.471679954733503</v>
      </c>
      <c r="U60" s="11">
        <v>67.672640618092103</v>
      </c>
      <c r="V60" s="11">
        <v>68.892979791701507</v>
      </c>
      <c r="W60" s="11">
        <v>68.892979791701507</v>
      </c>
      <c r="X60" s="11">
        <v>69.576528180378403</v>
      </c>
      <c r="Y60" s="11">
        <v>70.074294475447303</v>
      </c>
      <c r="Z60" s="11">
        <v>68.751566788898003</v>
      </c>
      <c r="AA60" s="11">
        <v>71.778798409628195</v>
      </c>
      <c r="AB60" s="11">
        <v>72.026309416416197</v>
      </c>
      <c r="AC60" s="11">
        <v>70.028499717811698</v>
      </c>
      <c r="AD60" s="11">
        <v>71.145393958496598</v>
      </c>
      <c r="AE60" s="11">
        <v>72.265084750125396</v>
      </c>
      <c r="AF60" s="11">
        <v>72.820615087034895</v>
      </c>
      <c r="AG60" s="11">
        <v>67.737198251258107</v>
      </c>
      <c r="AH60" s="11">
        <v>72.758685585606997</v>
      </c>
      <c r="AI60" s="11">
        <v>72.758685585606997</v>
      </c>
      <c r="AJ60" s="11">
        <v>75.721747616831706</v>
      </c>
      <c r="AK60" s="11">
        <v>75.873399169546204</v>
      </c>
      <c r="AL60" s="11">
        <v>77.717189458680807</v>
      </c>
      <c r="AM60" s="11">
        <v>77.717189458680807</v>
      </c>
      <c r="AN60" s="10" t="s">
        <v>59</v>
      </c>
      <c r="AO60" s="10" t="s">
        <v>59</v>
      </c>
      <c r="AP60" s="11">
        <v>78.334640535044898</v>
      </c>
      <c r="AQ60" s="11">
        <v>78.334640535044898</v>
      </c>
      <c r="AR60" s="10" t="s">
        <v>59</v>
      </c>
      <c r="AS60" s="10" t="s">
        <v>59</v>
      </c>
      <c r="AT60" s="11">
        <v>80.036177724530404</v>
      </c>
      <c r="AU60" s="11">
        <v>80.036177724530404</v>
      </c>
      <c r="AV60" s="10" t="s">
        <v>59</v>
      </c>
      <c r="AW60" s="10" t="s">
        <v>59</v>
      </c>
      <c r="AX60" s="11">
        <v>81.622350306379204</v>
      </c>
      <c r="AY60" s="11">
        <v>81.622350306379204</v>
      </c>
      <c r="AZ60" s="10" t="s">
        <v>59</v>
      </c>
      <c r="BA60" s="10" t="s">
        <v>59</v>
      </c>
      <c r="BB60" s="10" t="s">
        <v>59</v>
      </c>
      <c r="BC60" s="11">
        <v>79.536803287220295</v>
      </c>
      <c r="BD60" s="10" t="s">
        <v>59</v>
      </c>
      <c r="BE60" s="10" t="s">
        <v>59</v>
      </c>
      <c r="BF60" s="5" t="s">
        <v>59</v>
      </c>
    </row>
    <row r="61" spans="1:58" x14ac:dyDescent="0.2">
      <c r="A61" s="8" t="s">
        <v>118</v>
      </c>
      <c r="B61" s="9">
        <v>4303897</v>
      </c>
      <c r="C61" s="14" t="s">
        <v>443</v>
      </c>
      <c r="D61" s="14" t="s">
        <v>476</v>
      </c>
      <c r="E61" s="15" t="s">
        <v>457</v>
      </c>
      <c r="F61" s="15" t="s">
        <v>446</v>
      </c>
      <c r="G61" s="11">
        <v>55.544980080541301</v>
      </c>
      <c r="H61" s="11">
        <v>56.136728147453297</v>
      </c>
      <c r="I61" s="11">
        <v>56.043738162557702</v>
      </c>
      <c r="J61" s="11">
        <v>55.085675903962802</v>
      </c>
      <c r="K61" s="11">
        <v>55.5166104844876</v>
      </c>
      <c r="L61" s="11">
        <v>55.705735428453202</v>
      </c>
      <c r="M61" s="11">
        <v>54.753055572505303</v>
      </c>
      <c r="N61" s="11">
        <v>54.359005697306301</v>
      </c>
      <c r="O61" s="11">
        <v>53.438176474567797</v>
      </c>
      <c r="P61" s="11">
        <v>54.1706530862443</v>
      </c>
      <c r="Q61" s="11">
        <v>54.504067272667598</v>
      </c>
      <c r="R61" s="11">
        <v>53.812459797768199</v>
      </c>
      <c r="S61" s="11">
        <v>53.800065561567997</v>
      </c>
      <c r="T61" s="11">
        <v>54.625541601756296</v>
      </c>
      <c r="U61" s="11">
        <v>53.591175214408103</v>
      </c>
      <c r="V61" s="11">
        <v>52.878048345242298</v>
      </c>
      <c r="W61" s="11">
        <v>51.410582643007899</v>
      </c>
      <c r="X61" s="11">
        <v>51.681585565673103</v>
      </c>
      <c r="Y61" s="11">
        <v>51.630098809394902</v>
      </c>
      <c r="Z61" s="11">
        <v>51.451751823668602</v>
      </c>
      <c r="AA61" s="11">
        <v>51.089844856981202</v>
      </c>
      <c r="AB61" s="11">
        <v>51.518850381030298</v>
      </c>
      <c r="AC61" s="11">
        <v>51.463372889788502</v>
      </c>
      <c r="AD61" s="11">
        <v>48.476069319965298</v>
      </c>
      <c r="AE61" s="11">
        <v>48.370020620289303</v>
      </c>
      <c r="AF61" s="11">
        <v>51.534215131733198</v>
      </c>
      <c r="AG61" s="11">
        <v>51.015714272523603</v>
      </c>
      <c r="AH61" s="11">
        <v>53.464957218045299</v>
      </c>
      <c r="AI61" s="11">
        <v>54.700002733413399</v>
      </c>
      <c r="AJ61" s="11">
        <v>54.658082032443303</v>
      </c>
      <c r="AK61" s="10" t="s">
        <v>59</v>
      </c>
      <c r="AL61" s="11">
        <v>61.022930424541499</v>
      </c>
      <c r="AM61" s="11">
        <v>61.022930424541499</v>
      </c>
      <c r="AN61" s="10" t="s">
        <v>59</v>
      </c>
      <c r="AO61" s="10" t="s">
        <v>59</v>
      </c>
      <c r="AP61" s="11">
        <v>64.027641861985202</v>
      </c>
      <c r="AQ61" s="11">
        <v>64.027641861985202</v>
      </c>
      <c r="AR61" s="10" t="s">
        <v>59</v>
      </c>
      <c r="AS61" s="10" t="s">
        <v>59</v>
      </c>
      <c r="AT61" s="11">
        <v>66.719190793290196</v>
      </c>
      <c r="AU61" s="11">
        <v>66.719190793290196</v>
      </c>
      <c r="AV61" s="10" t="s">
        <v>59</v>
      </c>
      <c r="AW61" s="10" t="s">
        <v>59</v>
      </c>
      <c r="AX61" s="11">
        <v>71.832264972562399</v>
      </c>
      <c r="AY61" s="11">
        <v>71.832264972562399</v>
      </c>
      <c r="AZ61" s="10" t="s">
        <v>59</v>
      </c>
      <c r="BA61" s="10" t="s">
        <v>59</v>
      </c>
      <c r="BB61" s="11">
        <v>72.782778331806995</v>
      </c>
      <c r="BC61" s="11">
        <v>72.782778331806995</v>
      </c>
      <c r="BD61" s="10" t="s">
        <v>59</v>
      </c>
      <c r="BE61" s="10" t="s">
        <v>59</v>
      </c>
      <c r="BF61" s="6">
        <v>74.593161205531899</v>
      </c>
    </row>
    <row r="62" spans="1:58" x14ac:dyDescent="0.2">
      <c r="A62" s="8" t="s">
        <v>119</v>
      </c>
      <c r="B62" s="9">
        <v>4814099</v>
      </c>
      <c r="C62" s="16" t="s">
        <v>452</v>
      </c>
      <c r="D62" s="16"/>
      <c r="E62" s="17" t="s">
        <v>450</v>
      </c>
      <c r="F62" s="17" t="s">
        <v>446</v>
      </c>
      <c r="G62" s="11">
        <v>73.977746457798204</v>
      </c>
      <c r="H62" s="11">
        <v>73.790084186132901</v>
      </c>
      <c r="I62" s="11">
        <v>74.495475970395503</v>
      </c>
      <c r="J62" s="11">
        <v>74.742706139195505</v>
      </c>
      <c r="K62" s="11">
        <v>73.353509163252497</v>
      </c>
      <c r="L62" s="11">
        <v>74.205950460991701</v>
      </c>
      <c r="M62" s="10" t="s">
        <v>59</v>
      </c>
      <c r="N62" s="11">
        <v>76.263451120327204</v>
      </c>
      <c r="O62" s="11">
        <v>76.263451120327204</v>
      </c>
      <c r="P62" s="11">
        <v>78.993410521732997</v>
      </c>
      <c r="Q62" s="11">
        <v>80.188721635424301</v>
      </c>
      <c r="R62" s="11">
        <v>78.207806731165206</v>
      </c>
      <c r="S62" s="11">
        <v>72.180718629286304</v>
      </c>
      <c r="T62" s="11">
        <v>73.983863330421997</v>
      </c>
      <c r="U62" s="11">
        <v>69.5452430114442</v>
      </c>
      <c r="V62" s="11">
        <v>67.975212220272397</v>
      </c>
      <c r="W62" s="11">
        <v>66.501109853765996</v>
      </c>
      <c r="X62" s="11">
        <v>68.666485528749703</v>
      </c>
      <c r="Y62" s="11">
        <v>69.707407257606505</v>
      </c>
      <c r="Z62" s="11">
        <v>67.320843678303007</v>
      </c>
      <c r="AA62" s="11">
        <v>67.320843678303007</v>
      </c>
      <c r="AB62" s="11">
        <v>67.220703567790196</v>
      </c>
      <c r="AC62" s="11">
        <v>68.5917648583643</v>
      </c>
      <c r="AD62" s="11">
        <v>68.092152372099093</v>
      </c>
      <c r="AE62" s="11">
        <v>65.630013174936906</v>
      </c>
      <c r="AF62" s="11">
        <v>70.309641102967106</v>
      </c>
      <c r="AG62" s="10" t="s">
        <v>59</v>
      </c>
      <c r="AH62" s="11">
        <v>65.259843297520703</v>
      </c>
      <c r="AI62" s="11">
        <v>65.259843297520703</v>
      </c>
      <c r="AJ62" s="10" t="s">
        <v>59</v>
      </c>
      <c r="AK62" s="10" t="s">
        <v>59</v>
      </c>
      <c r="AL62" s="11">
        <v>58.696607914611697</v>
      </c>
      <c r="AM62" s="11">
        <v>58.696607914611697</v>
      </c>
      <c r="AN62" s="10" t="s">
        <v>59</v>
      </c>
      <c r="AO62" s="10" t="s">
        <v>59</v>
      </c>
      <c r="AP62" s="11">
        <v>68.329114240996404</v>
      </c>
      <c r="AQ62" s="11">
        <v>68.329114240996404</v>
      </c>
      <c r="AR62" s="10" t="s">
        <v>59</v>
      </c>
      <c r="AS62" s="10" t="s">
        <v>59</v>
      </c>
      <c r="AT62" s="11">
        <v>69.391734069270498</v>
      </c>
      <c r="AU62" s="11">
        <v>69.391734069270498</v>
      </c>
      <c r="AV62" s="10" t="s">
        <v>59</v>
      </c>
      <c r="AW62" s="10" t="s">
        <v>59</v>
      </c>
      <c r="AX62" s="11">
        <v>67.885177708297206</v>
      </c>
      <c r="AY62" s="11">
        <v>67.885177708297206</v>
      </c>
      <c r="AZ62" s="10" t="s">
        <v>59</v>
      </c>
      <c r="BA62" s="10" t="s">
        <v>59</v>
      </c>
      <c r="BB62" s="10" t="s">
        <v>59</v>
      </c>
      <c r="BC62" s="10" t="s">
        <v>59</v>
      </c>
      <c r="BD62" s="10" t="s">
        <v>59</v>
      </c>
      <c r="BE62" s="10" t="s">
        <v>59</v>
      </c>
      <c r="BF62" s="5" t="s">
        <v>59</v>
      </c>
    </row>
    <row r="63" spans="1:58" x14ac:dyDescent="0.2">
      <c r="A63" s="8" t="s">
        <v>120</v>
      </c>
      <c r="B63" s="9">
        <v>4306603</v>
      </c>
      <c r="C63" s="16" t="s">
        <v>453</v>
      </c>
      <c r="D63" s="16"/>
      <c r="E63" s="17" t="s">
        <v>441</v>
      </c>
      <c r="F63" s="17" t="s">
        <v>446</v>
      </c>
      <c r="G63" s="11">
        <v>64.912889879135093</v>
      </c>
      <c r="H63" s="10" t="s">
        <v>59</v>
      </c>
      <c r="I63" s="10" t="s">
        <v>59</v>
      </c>
      <c r="J63" s="10" t="s">
        <v>59</v>
      </c>
      <c r="K63" s="11">
        <v>63.724533770270398</v>
      </c>
      <c r="L63" s="10" t="s">
        <v>59</v>
      </c>
      <c r="M63" s="10" t="s">
        <v>59</v>
      </c>
      <c r="N63" s="11">
        <v>68.578922198350696</v>
      </c>
      <c r="O63" s="11">
        <v>68.578922198350696</v>
      </c>
      <c r="P63" s="10" t="s">
        <v>59</v>
      </c>
      <c r="Q63" s="11">
        <v>71.187298638902703</v>
      </c>
      <c r="R63" s="11">
        <v>69.871475231503993</v>
      </c>
      <c r="S63" s="11">
        <v>69.871475231503993</v>
      </c>
      <c r="T63" s="10" t="s">
        <v>59</v>
      </c>
      <c r="U63" s="10" t="s">
        <v>59</v>
      </c>
      <c r="V63" s="11">
        <v>63.879028664408501</v>
      </c>
      <c r="W63" s="11">
        <v>63.879028664408501</v>
      </c>
      <c r="X63" s="10" t="s">
        <v>59</v>
      </c>
      <c r="Y63" s="10" t="s">
        <v>59</v>
      </c>
      <c r="Z63" s="11">
        <v>62.032253994221001</v>
      </c>
      <c r="AA63" s="11">
        <v>62.032253994221001</v>
      </c>
      <c r="AB63" s="10" t="s">
        <v>59</v>
      </c>
      <c r="AC63" s="10" t="s">
        <v>59</v>
      </c>
      <c r="AD63" s="11">
        <v>54.110326612541797</v>
      </c>
      <c r="AE63" s="11">
        <v>54.110326612541797</v>
      </c>
      <c r="AF63" s="10" t="s">
        <v>59</v>
      </c>
      <c r="AG63" s="10" t="s">
        <v>59</v>
      </c>
      <c r="AH63" s="11">
        <v>54.990102455644802</v>
      </c>
      <c r="AI63" s="11">
        <v>54.990102455644802</v>
      </c>
      <c r="AJ63" s="10" t="s">
        <v>59</v>
      </c>
      <c r="AK63" s="10" t="s">
        <v>59</v>
      </c>
      <c r="AL63" s="11">
        <v>72.131469332177204</v>
      </c>
      <c r="AM63" s="11">
        <v>72.131469332177204</v>
      </c>
      <c r="AN63" s="10" t="s">
        <v>59</v>
      </c>
      <c r="AO63" s="10" t="s">
        <v>59</v>
      </c>
      <c r="AP63" s="11">
        <v>76.843966801329699</v>
      </c>
      <c r="AQ63" s="11">
        <v>76.843966801329699</v>
      </c>
      <c r="AR63" s="10" t="s">
        <v>59</v>
      </c>
      <c r="AS63" s="10" t="s">
        <v>59</v>
      </c>
      <c r="AT63" s="11">
        <v>77.687140661015704</v>
      </c>
      <c r="AU63" s="11">
        <v>77.687140661015704</v>
      </c>
      <c r="AV63" s="10" t="s">
        <v>59</v>
      </c>
      <c r="AW63" s="10" t="s">
        <v>59</v>
      </c>
      <c r="AX63" s="11">
        <v>83.354531849617302</v>
      </c>
      <c r="AY63" s="11">
        <v>83.354531849617302</v>
      </c>
      <c r="AZ63" s="10" t="s">
        <v>59</v>
      </c>
      <c r="BA63" s="10" t="s">
        <v>59</v>
      </c>
      <c r="BB63" s="11">
        <v>83.9402562714467</v>
      </c>
      <c r="BC63" s="11">
        <v>83.9402562714467</v>
      </c>
      <c r="BD63" s="10" t="s">
        <v>59</v>
      </c>
      <c r="BE63" s="10" t="s">
        <v>59</v>
      </c>
      <c r="BF63" s="6">
        <v>85.162906751881707</v>
      </c>
    </row>
    <row r="64" spans="1:58" x14ac:dyDescent="0.2">
      <c r="A64" s="8" t="s">
        <v>121</v>
      </c>
      <c r="B64" s="9">
        <v>4331948</v>
      </c>
      <c r="C64" s="16" t="s">
        <v>453</v>
      </c>
      <c r="D64" s="16"/>
      <c r="E64" s="17" t="s">
        <v>441</v>
      </c>
      <c r="F64" s="17" t="s">
        <v>446</v>
      </c>
      <c r="G64" s="11">
        <v>87.112500102180604</v>
      </c>
      <c r="H64" s="11">
        <v>83.375412773807</v>
      </c>
      <c r="I64" s="11">
        <v>83.391233997813302</v>
      </c>
      <c r="J64" s="11">
        <v>84.399840776497498</v>
      </c>
      <c r="K64" s="11">
        <v>85.705024623720007</v>
      </c>
      <c r="L64" s="10" t="s">
        <v>59</v>
      </c>
      <c r="M64" s="10" t="s">
        <v>59</v>
      </c>
      <c r="N64" s="11">
        <v>85.270069675997902</v>
      </c>
      <c r="O64" s="11">
        <v>85.141126695781693</v>
      </c>
      <c r="P64" s="10" t="s">
        <v>59</v>
      </c>
      <c r="Q64" s="11">
        <v>75.940831472829899</v>
      </c>
      <c r="R64" s="11">
        <v>73.718993649936493</v>
      </c>
      <c r="S64" s="11">
        <v>74.515091524740896</v>
      </c>
      <c r="T64" s="10" t="s">
        <v>59</v>
      </c>
      <c r="U64" s="10" t="s">
        <v>59</v>
      </c>
      <c r="V64" s="11">
        <v>67.459917302018496</v>
      </c>
      <c r="W64" s="11">
        <v>67.459917302018496</v>
      </c>
      <c r="X64" s="10" t="s">
        <v>59</v>
      </c>
      <c r="Y64" s="10" t="s">
        <v>59</v>
      </c>
      <c r="Z64" s="11">
        <v>64.453612270208495</v>
      </c>
      <c r="AA64" s="11">
        <v>64.453612270208495</v>
      </c>
      <c r="AB64" s="10" t="s">
        <v>59</v>
      </c>
      <c r="AC64" s="10" t="s">
        <v>59</v>
      </c>
      <c r="AD64" s="11">
        <v>59.376463503023103</v>
      </c>
      <c r="AE64" s="11">
        <v>68.922914408165099</v>
      </c>
      <c r="AF64" s="10" t="s">
        <v>59</v>
      </c>
      <c r="AG64" s="10" t="s">
        <v>59</v>
      </c>
      <c r="AH64" s="11">
        <v>68.004951261599203</v>
      </c>
      <c r="AI64" s="11">
        <v>68.004951261599203</v>
      </c>
      <c r="AJ64" s="10" t="s">
        <v>59</v>
      </c>
      <c r="AK64" s="10" t="s">
        <v>59</v>
      </c>
      <c r="AL64" s="11">
        <v>68.336319316390401</v>
      </c>
      <c r="AM64" s="11">
        <v>68.336319316390401</v>
      </c>
      <c r="AN64" s="10" t="s">
        <v>59</v>
      </c>
      <c r="AO64" s="10" t="s">
        <v>59</v>
      </c>
      <c r="AP64" s="11">
        <v>69.771379679332099</v>
      </c>
      <c r="AQ64" s="11">
        <v>69.771379679332099</v>
      </c>
      <c r="AR64" s="10" t="s">
        <v>59</v>
      </c>
      <c r="AS64" s="10" t="s">
        <v>59</v>
      </c>
      <c r="AT64" s="11">
        <v>71.124821052707205</v>
      </c>
      <c r="AU64" s="11">
        <v>71.124821052707205</v>
      </c>
      <c r="AV64" s="10" t="s">
        <v>59</v>
      </c>
      <c r="AW64" s="10" t="s">
        <v>59</v>
      </c>
      <c r="AX64" s="11">
        <v>80.094545417309405</v>
      </c>
      <c r="AY64" s="11">
        <v>80.094545417309405</v>
      </c>
      <c r="AZ64" s="10" t="s">
        <v>59</v>
      </c>
      <c r="BA64" s="10" t="s">
        <v>59</v>
      </c>
      <c r="BB64" s="11">
        <v>81.792145826357398</v>
      </c>
      <c r="BC64" s="11">
        <v>81.792145826357398</v>
      </c>
      <c r="BD64" s="10" t="s">
        <v>59</v>
      </c>
      <c r="BE64" s="10" t="s">
        <v>59</v>
      </c>
      <c r="BF64" s="5" t="s">
        <v>59</v>
      </c>
    </row>
    <row r="65" spans="1:58" x14ac:dyDescent="0.2">
      <c r="A65" s="8" t="s">
        <v>122</v>
      </c>
      <c r="B65" s="9">
        <v>4384421</v>
      </c>
      <c r="C65" s="16" t="s">
        <v>443</v>
      </c>
      <c r="D65" s="16" t="s">
        <v>477</v>
      </c>
      <c r="E65" s="17" t="s">
        <v>441</v>
      </c>
      <c r="F65" s="17" t="s">
        <v>446</v>
      </c>
      <c r="G65" s="11">
        <v>61.688267607127699</v>
      </c>
      <c r="H65" s="11">
        <v>61.3900585072914</v>
      </c>
      <c r="I65" s="11">
        <v>61.607334306515</v>
      </c>
      <c r="J65" s="11">
        <v>60.679885868139998</v>
      </c>
      <c r="K65" s="11">
        <v>61.440490942500801</v>
      </c>
      <c r="L65" s="11">
        <v>61.480643199091602</v>
      </c>
      <c r="M65" s="11">
        <v>61.099366630784601</v>
      </c>
      <c r="N65" s="11">
        <v>62.843746842078502</v>
      </c>
      <c r="O65" s="11">
        <v>64.449782110396697</v>
      </c>
      <c r="P65" s="11">
        <v>64.870322455881805</v>
      </c>
      <c r="Q65" s="11">
        <v>66.4987644690856</v>
      </c>
      <c r="R65" s="11">
        <v>64.004637961705001</v>
      </c>
      <c r="S65" s="11">
        <v>64.667405153820596</v>
      </c>
      <c r="T65" s="11">
        <v>62.9348420879899</v>
      </c>
      <c r="U65" s="11">
        <v>64.166809613635095</v>
      </c>
      <c r="V65" s="11">
        <v>61.936349196031998</v>
      </c>
      <c r="W65" s="11">
        <v>61.936349196031998</v>
      </c>
      <c r="X65" s="10" t="s">
        <v>59</v>
      </c>
      <c r="Y65" s="11">
        <v>61.0876895155561</v>
      </c>
      <c r="Z65" s="11">
        <v>59.389655098330898</v>
      </c>
      <c r="AA65" s="11">
        <v>59.389655098330898</v>
      </c>
      <c r="AB65" s="10" t="s">
        <v>59</v>
      </c>
      <c r="AC65" s="10" t="s">
        <v>59</v>
      </c>
      <c r="AD65" s="11">
        <v>60.916935612054999</v>
      </c>
      <c r="AE65" s="11">
        <v>60.916935612054999</v>
      </c>
      <c r="AF65" s="10" t="s">
        <v>59</v>
      </c>
      <c r="AG65" s="10" t="s">
        <v>59</v>
      </c>
      <c r="AH65" s="11">
        <v>57.259783068594601</v>
      </c>
      <c r="AI65" s="11">
        <v>57.259783068594601</v>
      </c>
      <c r="AJ65" s="10" t="s">
        <v>59</v>
      </c>
      <c r="AK65" s="10" t="s">
        <v>59</v>
      </c>
      <c r="AL65" s="11">
        <v>60.6783212315908</v>
      </c>
      <c r="AM65" s="11">
        <v>60.6783212315908</v>
      </c>
      <c r="AN65" s="10" t="s">
        <v>59</v>
      </c>
      <c r="AO65" s="10" t="s">
        <v>59</v>
      </c>
      <c r="AP65" s="11">
        <v>58.763803085836599</v>
      </c>
      <c r="AQ65" s="11">
        <v>58.763803085836599</v>
      </c>
      <c r="AR65" s="10" t="s">
        <v>59</v>
      </c>
      <c r="AS65" s="10" t="s">
        <v>59</v>
      </c>
      <c r="AT65" s="11">
        <v>55.0241661625601</v>
      </c>
      <c r="AU65" s="11">
        <v>55.0241661625601</v>
      </c>
      <c r="AV65" s="10" t="s">
        <v>59</v>
      </c>
      <c r="AW65" s="10" t="s">
        <v>59</v>
      </c>
      <c r="AX65" s="11">
        <v>63.380472437590598</v>
      </c>
      <c r="AY65" s="11">
        <v>63.380472437590598</v>
      </c>
      <c r="AZ65" s="10" t="s">
        <v>59</v>
      </c>
      <c r="BA65" s="10" t="s">
        <v>59</v>
      </c>
      <c r="BB65" s="11">
        <v>69.567008953133794</v>
      </c>
      <c r="BC65" s="11">
        <v>69.567008953133794</v>
      </c>
      <c r="BD65" s="10" t="s">
        <v>59</v>
      </c>
      <c r="BE65" s="10" t="s">
        <v>59</v>
      </c>
      <c r="BF65" s="6">
        <v>84.092052641571499</v>
      </c>
    </row>
    <row r="66" spans="1:58" x14ac:dyDescent="0.2">
      <c r="A66" s="8" t="s">
        <v>123</v>
      </c>
      <c r="B66" s="9">
        <v>4659536</v>
      </c>
      <c r="C66" s="16" t="s">
        <v>453</v>
      </c>
      <c r="D66" s="16"/>
      <c r="E66" s="17" t="s">
        <v>441</v>
      </c>
      <c r="F66" s="17" t="s">
        <v>446</v>
      </c>
      <c r="G66" s="11">
        <v>79.653147690564595</v>
      </c>
      <c r="H66" s="10" t="s">
        <v>59</v>
      </c>
      <c r="I66" s="11">
        <v>77.431190856485898</v>
      </c>
      <c r="J66" s="10" t="s">
        <v>59</v>
      </c>
      <c r="K66" s="11">
        <v>76.132199723927201</v>
      </c>
      <c r="L66" s="10" t="s">
        <v>59</v>
      </c>
      <c r="M66" s="11">
        <v>72.666303117401696</v>
      </c>
      <c r="N66" s="11">
        <v>74.593350773583396</v>
      </c>
      <c r="O66" s="11">
        <v>71.202491182219205</v>
      </c>
      <c r="P66" s="10" t="s">
        <v>59</v>
      </c>
      <c r="Q66" s="11">
        <v>73.680494890021507</v>
      </c>
      <c r="R66" s="11">
        <v>74.244658000764602</v>
      </c>
      <c r="S66" s="11">
        <v>74.530844175082706</v>
      </c>
      <c r="T66" s="11">
        <v>76.181867841948602</v>
      </c>
      <c r="U66" s="11">
        <v>78.442002569783</v>
      </c>
      <c r="V66" s="11">
        <v>74.625986295845095</v>
      </c>
      <c r="W66" s="11">
        <v>74.625986295845095</v>
      </c>
      <c r="X66" s="11">
        <v>69.177236584447797</v>
      </c>
      <c r="Y66" s="11">
        <v>67.427200634623901</v>
      </c>
      <c r="Z66" s="11">
        <v>67.126476197509405</v>
      </c>
      <c r="AA66" s="11">
        <v>68.755049616643305</v>
      </c>
      <c r="AB66" s="11">
        <v>66.847514644006196</v>
      </c>
      <c r="AC66" s="11">
        <v>59.237651310510202</v>
      </c>
      <c r="AD66" s="11">
        <v>54.569835093450301</v>
      </c>
      <c r="AE66" s="11">
        <v>52.691470393198699</v>
      </c>
      <c r="AF66" s="10" t="s">
        <v>59</v>
      </c>
      <c r="AG66" s="10" t="s">
        <v>59</v>
      </c>
      <c r="AH66" s="11">
        <v>56.213347265902399</v>
      </c>
      <c r="AI66" s="11">
        <v>56.213347265902399</v>
      </c>
      <c r="AJ66" s="10" t="s">
        <v>59</v>
      </c>
      <c r="AK66" s="10" t="s">
        <v>59</v>
      </c>
      <c r="AL66" s="11">
        <v>69.558067588980506</v>
      </c>
      <c r="AM66" s="11">
        <v>69.558067588980506</v>
      </c>
      <c r="AN66" s="10" t="s">
        <v>59</v>
      </c>
      <c r="AO66" s="10" t="s">
        <v>59</v>
      </c>
      <c r="AP66" s="11">
        <v>79.246512488284395</v>
      </c>
      <c r="AQ66" s="11">
        <v>79.246512488284395</v>
      </c>
      <c r="AR66" s="10" t="s">
        <v>59</v>
      </c>
      <c r="AS66" s="10" t="s">
        <v>59</v>
      </c>
      <c r="AT66" s="11">
        <v>74.360165235020204</v>
      </c>
      <c r="AU66" s="11">
        <v>74.360165235020204</v>
      </c>
      <c r="AV66" s="10" t="s">
        <v>59</v>
      </c>
      <c r="AW66" s="10" t="s">
        <v>59</v>
      </c>
      <c r="AX66" s="11">
        <v>68.230931923062002</v>
      </c>
      <c r="AY66" s="11">
        <v>68.230931923062002</v>
      </c>
      <c r="AZ66" s="10" t="s">
        <v>59</v>
      </c>
      <c r="BA66" s="10" t="s">
        <v>59</v>
      </c>
      <c r="BB66" s="11">
        <v>80.166315204777405</v>
      </c>
      <c r="BC66" s="11">
        <v>80.166315204777405</v>
      </c>
      <c r="BD66" s="10" t="s">
        <v>59</v>
      </c>
      <c r="BE66" s="10" t="s">
        <v>59</v>
      </c>
      <c r="BF66" s="5" t="s">
        <v>59</v>
      </c>
    </row>
    <row r="67" spans="1:58" x14ac:dyDescent="0.2">
      <c r="A67" s="8" t="s">
        <v>124</v>
      </c>
      <c r="B67" s="9">
        <v>4330844</v>
      </c>
      <c r="C67" s="16" t="s">
        <v>453</v>
      </c>
      <c r="D67" s="16"/>
      <c r="E67" s="17" t="s">
        <v>441</v>
      </c>
      <c r="F67" s="17" t="s">
        <v>446</v>
      </c>
      <c r="G67" s="11">
        <v>77.873346533710702</v>
      </c>
      <c r="H67" s="11">
        <v>76.880589335390496</v>
      </c>
      <c r="I67" s="11">
        <v>74.270879896209095</v>
      </c>
      <c r="J67" s="11">
        <v>75.573545650887496</v>
      </c>
      <c r="K67" s="11">
        <v>76.391793356276807</v>
      </c>
      <c r="L67" s="11">
        <v>75.647012410867106</v>
      </c>
      <c r="M67" s="10" t="s">
        <v>59</v>
      </c>
      <c r="N67" s="11">
        <v>76.1452187758549</v>
      </c>
      <c r="O67" s="11">
        <v>75.312603417004297</v>
      </c>
      <c r="P67" s="11">
        <v>77.759103042002494</v>
      </c>
      <c r="Q67" s="10" t="s">
        <v>59</v>
      </c>
      <c r="R67" s="11">
        <v>78.1088748137919</v>
      </c>
      <c r="S67" s="11">
        <v>78.1088748137919</v>
      </c>
      <c r="T67" s="10" t="s">
        <v>59</v>
      </c>
      <c r="U67" s="10" t="s">
        <v>59</v>
      </c>
      <c r="V67" s="11">
        <v>78.334762642480797</v>
      </c>
      <c r="W67" s="11">
        <v>78.334762642480797</v>
      </c>
      <c r="X67" s="10" t="s">
        <v>59</v>
      </c>
      <c r="Y67" s="10" t="s">
        <v>59</v>
      </c>
      <c r="Z67" s="11">
        <v>83.878395315530796</v>
      </c>
      <c r="AA67" s="11">
        <v>83.878395315530796</v>
      </c>
      <c r="AB67" s="10" t="s">
        <v>59</v>
      </c>
      <c r="AC67" s="10" t="s">
        <v>59</v>
      </c>
      <c r="AD67" s="11">
        <v>78.714727391367504</v>
      </c>
      <c r="AE67" s="11">
        <v>78.714727391367504</v>
      </c>
      <c r="AF67" s="10" t="s">
        <v>59</v>
      </c>
      <c r="AG67" s="11">
        <v>81.807666991712594</v>
      </c>
      <c r="AH67" s="11">
        <v>82.247570159313398</v>
      </c>
      <c r="AI67" s="11">
        <v>82.247570159313398</v>
      </c>
      <c r="AJ67" s="10" t="s">
        <v>59</v>
      </c>
      <c r="AK67" s="10" t="s">
        <v>59</v>
      </c>
      <c r="AL67" s="11">
        <v>81.2999624124988</v>
      </c>
      <c r="AM67" s="11">
        <v>81.2999624124988</v>
      </c>
      <c r="AN67" s="10" t="s">
        <v>59</v>
      </c>
      <c r="AO67" s="10" t="s">
        <v>59</v>
      </c>
      <c r="AP67" s="11">
        <v>84.026342730813695</v>
      </c>
      <c r="AQ67" s="11">
        <v>84.026342730813695</v>
      </c>
      <c r="AR67" s="10" t="s">
        <v>59</v>
      </c>
      <c r="AS67" s="10" t="s">
        <v>59</v>
      </c>
      <c r="AT67" s="11">
        <v>82.498752868324502</v>
      </c>
      <c r="AU67" s="11">
        <v>82.498752868324502</v>
      </c>
      <c r="AV67" s="10" t="s">
        <v>59</v>
      </c>
      <c r="AW67" s="10" t="s">
        <v>59</v>
      </c>
      <c r="AX67" s="11">
        <v>82.915065221296899</v>
      </c>
      <c r="AY67" s="11">
        <v>82.915065221296899</v>
      </c>
      <c r="AZ67" s="10" t="s">
        <v>59</v>
      </c>
      <c r="BA67" s="10" t="s">
        <v>59</v>
      </c>
      <c r="BB67" s="11">
        <v>89.930982056538994</v>
      </c>
      <c r="BC67" s="11">
        <v>89.930982056538994</v>
      </c>
      <c r="BD67" s="10" t="s">
        <v>59</v>
      </c>
      <c r="BE67" s="10" t="s">
        <v>59</v>
      </c>
      <c r="BF67" s="5" t="s">
        <v>59</v>
      </c>
    </row>
    <row r="68" spans="1:58" x14ac:dyDescent="0.2">
      <c r="A68" s="8" t="s">
        <v>125</v>
      </c>
      <c r="B68" s="9">
        <v>4676227</v>
      </c>
      <c r="C68" s="16" t="s">
        <v>452</v>
      </c>
      <c r="D68" s="16"/>
      <c r="E68" s="17" t="s">
        <v>450</v>
      </c>
      <c r="F68" s="17" t="s">
        <v>446</v>
      </c>
      <c r="G68" s="11">
        <v>72.264431226475594</v>
      </c>
      <c r="H68" s="11">
        <v>73.271966260275704</v>
      </c>
      <c r="I68" s="11">
        <v>75.0628456910772</v>
      </c>
      <c r="J68" s="10" t="s">
        <v>59</v>
      </c>
      <c r="K68" s="11">
        <v>73.44442526892</v>
      </c>
      <c r="L68" s="10" t="s">
        <v>59</v>
      </c>
      <c r="M68" s="10" t="s">
        <v>59</v>
      </c>
      <c r="N68" s="11">
        <v>76.112120632310294</v>
      </c>
      <c r="O68" s="11">
        <v>76.112120632310294</v>
      </c>
      <c r="P68" s="10" t="s">
        <v>59</v>
      </c>
      <c r="Q68" s="10" t="s">
        <v>59</v>
      </c>
      <c r="R68" s="11">
        <v>66.699967214636899</v>
      </c>
      <c r="S68" s="11">
        <v>66.699967214636899</v>
      </c>
      <c r="T68" s="10" t="s">
        <v>59</v>
      </c>
      <c r="U68" s="10" t="s">
        <v>59</v>
      </c>
      <c r="V68" s="11">
        <v>61.026505506723304</v>
      </c>
      <c r="W68" s="11">
        <v>61.026505506723304</v>
      </c>
      <c r="X68" s="10" t="s">
        <v>59</v>
      </c>
      <c r="Y68" s="10" t="s">
        <v>59</v>
      </c>
      <c r="Z68" s="11">
        <v>62.681364133438201</v>
      </c>
      <c r="AA68" s="11">
        <v>62.681364133438201</v>
      </c>
      <c r="AB68" s="10" t="s">
        <v>59</v>
      </c>
      <c r="AC68" s="10" t="s">
        <v>59</v>
      </c>
      <c r="AD68" s="11">
        <v>65.278994139071798</v>
      </c>
      <c r="AE68" s="11">
        <v>65.278994139071798</v>
      </c>
      <c r="AF68" s="10" t="s">
        <v>59</v>
      </c>
      <c r="AG68" s="10" t="s">
        <v>59</v>
      </c>
      <c r="AH68" s="11">
        <v>72.560193882338595</v>
      </c>
      <c r="AI68" s="11">
        <v>72.560193882338595</v>
      </c>
      <c r="AJ68" s="10" t="s">
        <v>59</v>
      </c>
      <c r="AK68" s="10" t="s">
        <v>59</v>
      </c>
      <c r="AL68" s="11">
        <v>87.411237426655504</v>
      </c>
      <c r="AM68" s="11">
        <v>87.411237426655504</v>
      </c>
      <c r="AN68" s="10" t="s">
        <v>59</v>
      </c>
      <c r="AO68" s="10" t="s">
        <v>59</v>
      </c>
      <c r="AP68" s="11">
        <v>92.102571202248797</v>
      </c>
      <c r="AQ68" s="11">
        <v>92.102571202248797</v>
      </c>
      <c r="AR68" s="10" t="s">
        <v>59</v>
      </c>
      <c r="AS68" s="10" t="s">
        <v>59</v>
      </c>
      <c r="AT68" s="11">
        <v>92.445557692499605</v>
      </c>
      <c r="AU68" s="11">
        <v>92.445557692499605</v>
      </c>
      <c r="AV68" s="10" t="s">
        <v>59</v>
      </c>
      <c r="AW68" s="10" t="s">
        <v>59</v>
      </c>
      <c r="AX68" s="11">
        <v>93.457173262904703</v>
      </c>
      <c r="AY68" s="11">
        <v>93.457173262904703</v>
      </c>
      <c r="AZ68" s="10" t="s">
        <v>59</v>
      </c>
      <c r="BA68" s="10" t="s">
        <v>59</v>
      </c>
      <c r="BB68" s="11">
        <v>78.142914077133099</v>
      </c>
      <c r="BC68" s="11">
        <v>78.142914077133099</v>
      </c>
      <c r="BD68" s="10" t="s">
        <v>59</v>
      </c>
      <c r="BE68" s="10" t="s">
        <v>59</v>
      </c>
      <c r="BF68" s="5" t="s">
        <v>59</v>
      </c>
    </row>
    <row r="69" spans="1:58" x14ac:dyDescent="0.2">
      <c r="A69" s="8" t="s">
        <v>126</v>
      </c>
      <c r="B69" s="9">
        <v>4306175</v>
      </c>
      <c r="C69" s="20" t="s">
        <v>443</v>
      </c>
      <c r="D69" s="20" t="s">
        <v>478</v>
      </c>
      <c r="E69" s="21" t="s">
        <v>457</v>
      </c>
      <c r="F69" s="21" t="s">
        <v>446</v>
      </c>
      <c r="G69" s="11">
        <v>52.263071027992503</v>
      </c>
      <c r="H69" s="10" t="s">
        <v>59</v>
      </c>
      <c r="I69" s="10" t="s">
        <v>59</v>
      </c>
      <c r="J69" s="10" t="s">
        <v>59</v>
      </c>
      <c r="K69" s="11">
        <v>53.129156960904098</v>
      </c>
      <c r="L69" s="10" t="s">
        <v>59</v>
      </c>
      <c r="M69" s="10" t="s">
        <v>59</v>
      </c>
      <c r="N69" s="11">
        <v>51.759589246018599</v>
      </c>
      <c r="O69" s="11">
        <v>51.759589246018599</v>
      </c>
      <c r="P69" s="10" t="s">
        <v>59</v>
      </c>
      <c r="Q69" s="10" t="s">
        <v>59</v>
      </c>
      <c r="R69" s="11">
        <v>52.434385913939302</v>
      </c>
      <c r="S69" s="11">
        <v>52.434385913939302</v>
      </c>
      <c r="T69" s="10" t="s">
        <v>59</v>
      </c>
      <c r="U69" s="10" t="s">
        <v>59</v>
      </c>
      <c r="V69" s="11">
        <v>52.003096345285201</v>
      </c>
      <c r="W69" s="11">
        <v>52.003096345285201</v>
      </c>
      <c r="X69" s="10" t="s">
        <v>59</v>
      </c>
      <c r="Y69" s="10" t="s">
        <v>59</v>
      </c>
      <c r="Z69" s="11">
        <v>50.983146730330702</v>
      </c>
      <c r="AA69" s="11">
        <v>50.983146730330702</v>
      </c>
      <c r="AB69" s="10" t="s">
        <v>59</v>
      </c>
      <c r="AC69" s="10" t="s">
        <v>59</v>
      </c>
      <c r="AD69" s="11">
        <v>55.600994585041398</v>
      </c>
      <c r="AE69" s="11">
        <v>55.600994585041398</v>
      </c>
      <c r="AF69" s="10" t="s">
        <v>59</v>
      </c>
      <c r="AG69" s="10" t="s">
        <v>59</v>
      </c>
      <c r="AH69" s="11">
        <v>59.167424206490601</v>
      </c>
      <c r="AI69" s="11">
        <v>59.167424206490601</v>
      </c>
      <c r="AJ69" s="10" t="s">
        <v>59</v>
      </c>
      <c r="AK69" s="10" t="s">
        <v>59</v>
      </c>
      <c r="AL69" s="11">
        <v>60.449401440710702</v>
      </c>
      <c r="AM69" s="11">
        <v>60.449401440710702</v>
      </c>
      <c r="AN69" s="10" t="s">
        <v>59</v>
      </c>
      <c r="AO69" s="10" t="s">
        <v>59</v>
      </c>
      <c r="AP69" s="11">
        <v>60.935584102614598</v>
      </c>
      <c r="AQ69" s="11">
        <v>60.935584102614598</v>
      </c>
      <c r="AR69" s="10" t="s">
        <v>59</v>
      </c>
      <c r="AS69" s="10" t="s">
        <v>59</v>
      </c>
      <c r="AT69" s="11">
        <v>66.617778530219596</v>
      </c>
      <c r="AU69" s="11">
        <v>66.617778530219596</v>
      </c>
      <c r="AV69" s="10" t="s">
        <v>59</v>
      </c>
      <c r="AW69" s="10" t="s">
        <v>59</v>
      </c>
      <c r="AX69" s="11">
        <v>72.287258672546997</v>
      </c>
      <c r="AY69" s="11">
        <v>72.287258672546997</v>
      </c>
      <c r="AZ69" s="10" t="s">
        <v>59</v>
      </c>
      <c r="BA69" s="10" t="s">
        <v>59</v>
      </c>
      <c r="BB69" s="11">
        <v>75.276877932061296</v>
      </c>
      <c r="BC69" s="11">
        <v>75.276877932061296</v>
      </c>
      <c r="BD69" s="10" t="s">
        <v>59</v>
      </c>
      <c r="BE69" s="10" t="s">
        <v>59</v>
      </c>
      <c r="BF69" s="6">
        <v>85.745320476884999</v>
      </c>
    </row>
    <row r="70" spans="1:58" x14ac:dyDescent="0.2">
      <c r="A70" s="8" t="s">
        <v>127</v>
      </c>
      <c r="B70" s="9">
        <v>4641445</v>
      </c>
      <c r="C70" s="16" t="s">
        <v>452</v>
      </c>
      <c r="D70" s="16"/>
      <c r="E70" s="17" t="s">
        <v>450</v>
      </c>
      <c r="F70" s="17" t="s">
        <v>446</v>
      </c>
      <c r="G70" s="11">
        <v>71.059467222060803</v>
      </c>
      <c r="H70" s="11">
        <v>68.976100682299304</v>
      </c>
      <c r="I70" s="11">
        <v>67.434469479776197</v>
      </c>
      <c r="J70" s="11">
        <v>66.296842876004106</v>
      </c>
      <c r="K70" s="11">
        <v>64.449083925742897</v>
      </c>
      <c r="L70" s="11">
        <v>65.409740013722597</v>
      </c>
      <c r="M70" s="10" t="s">
        <v>59</v>
      </c>
      <c r="N70" s="11">
        <v>64.238645124565494</v>
      </c>
      <c r="O70" s="11">
        <v>64.238645124565494</v>
      </c>
      <c r="P70" s="11">
        <v>68.8033239587145</v>
      </c>
      <c r="Q70" s="11">
        <v>68.843093964556701</v>
      </c>
      <c r="R70" s="11">
        <v>62.468456708595099</v>
      </c>
      <c r="S70" s="11">
        <v>58.611340890653501</v>
      </c>
      <c r="T70" s="11">
        <v>63.360333969913597</v>
      </c>
      <c r="U70" s="11">
        <v>60.328817858634899</v>
      </c>
      <c r="V70" s="11">
        <v>55.4281368189624</v>
      </c>
      <c r="W70" s="11">
        <v>57.572104354166598</v>
      </c>
      <c r="X70" s="11">
        <v>59.6470995481586</v>
      </c>
      <c r="Y70" s="10" t="s">
        <v>59</v>
      </c>
      <c r="Z70" s="11">
        <v>60.590555822406301</v>
      </c>
      <c r="AA70" s="11">
        <v>60.590555822406301</v>
      </c>
      <c r="AB70" s="11">
        <v>68.951530438339404</v>
      </c>
      <c r="AC70" s="10" t="s">
        <v>59</v>
      </c>
      <c r="AD70" s="11">
        <v>62.238721918948002</v>
      </c>
      <c r="AE70" s="11">
        <v>62.238721918948002</v>
      </c>
      <c r="AF70" s="10" t="s">
        <v>59</v>
      </c>
      <c r="AG70" s="11">
        <v>67.009547542441197</v>
      </c>
      <c r="AH70" s="11">
        <v>67.184113138288097</v>
      </c>
      <c r="AI70" s="11">
        <v>67.184113138288097</v>
      </c>
      <c r="AJ70" s="10" t="s">
        <v>59</v>
      </c>
      <c r="AK70" s="10" t="s">
        <v>59</v>
      </c>
      <c r="AL70" s="11">
        <v>69.195735853694501</v>
      </c>
      <c r="AM70" s="11">
        <v>69.195735853694501</v>
      </c>
      <c r="AN70" s="10" t="s">
        <v>59</v>
      </c>
      <c r="AO70" s="10" t="s">
        <v>59</v>
      </c>
      <c r="AP70" s="11">
        <v>70.969241088736794</v>
      </c>
      <c r="AQ70" s="11">
        <v>70.969241088736794</v>
      </c>
      <c r="AR70" s="10" t="s">
        <v>59</v>
      </c>
      <c r="AS70" s="10" t="s">
        <v>59</v>
      </c>
      <c r="AT70" s="11">
        <v>81.835610051620804</v>
      </c>
      <c r="AU70" s="11">
        <v>81.835610051620804</v>
      </c>
      <c r="AV70" s="10" t="s">
        <v>59</v>
      </c>
      <c r="AW70" s="10" t="s">
        <v>59</v>
      </c>
      <c r="AX70" s="10" t="s">
        <v>59</v>
      </c>
      <c r="AY70" s="10" t="s">
        <v>59</v>
      </c>
      <c r="AZ70" s="10" t="s">
        <v>59</v>
      </c>
      <c r="BA70" s="10" t="s">
        <v>59</v>
      </c>
      <c r="BB70" s="10" t="s">
        <v>59</v>
      </c>
      <c r="BC70" s="10" t="s">
        <v>59</v>
      </c>
      <c r="BD70" s="10" t="s">
        <v>59</v>
      </c>
      <c r="BE70" s="10" t="s">
        <v>59</v>
      </c>
      <c r="BF70" s="5" t="s">
        <v>59</v>
      </c>
    </row>
    <row r="71" spans="1:58" x14ac:dyDescent="0.2">
      <c r="A71" s="8" t="s">
        <v>128</v>
      </c>
      <c r="B71" s="9">
        <v>4309120</v>
      </c>
      <c r="C71" s="16" t="s">
        <v>452</v>
      </c>
      <c r="D71" s="16"/>
      <c r="E71" s="17" t="s">
        <v>441</v>
      </c>
      <c r="F71" s="17" t="s">
        <v>446</v>
      </c>
      <c r="G71" s="11">
        <v>76.0958412757236</v>
      </c>
      <c r="H71" s="10" t="s">
        <v>59</v>
      </c>
      <c r="I71" s="11">
        <v>76.779424035525395</v>
      </c>
      <c r="J71" s="10" t="s">
        <v>59</v>
      </c>
      <c r="K71" s="11">
        <v>74.369432106714996</v>
      </c>
      <c r="L71" s="10" t="s">
        <v>59</v>
      </c>
      <c r="M71" s="11">
        <v>75.803591488083697</v>
      </c>
      <c r="N71" s="11">
        <v>74.646555387979006</v>
      </c>
      <c r="O71" s="11">
        <v>74.646555387979006</v>
      </c>
      <c r="P71" s="10" t="s">
        <v>59</v>
      </c>
      <c r="Q71" s="11">
        <v>76.427871511077896</v>
      </c>
      <c r="R71" s="11">
        <v>71.313474017895899</v>
      </c>
      <c r="S71" s="11">
        <v>71.313474017895899</v>
      </c>
      <c r="T71" s="10" t="s">
        <v>59</v>
      </c>
      <c r="U71" s="10" t="s">
        <v>59</v>
      </c>
      <c r="V71" s="11">
        <v>68.102466834969405</v>
      </c>
      <c r="W71" s="11">
        <v>68.102466834969405</v>
      </c>
      <c r="X71" s="10" t="s">
        <v>59</v>
      </c>
      <c r="Y71" s="10" t="s">
        <v>59</v>
      </c>
      <c r="Z71" s="11">
        <v>68.905445498708104</v>
      </c>
      <c r="AA71" s="11">
        <v>68.905445498708104</v>
      </c>
      <c r="AB71" s="10" t="s">
        <v>59</v>
      </c>
      <c r="AC71" s="10" t="s">
        <v>59</v>
      </c>
      <c r="AD71" s="11">
        <v>67.667038317546698</v>
      </c>
      <c r="AE71" s="11">
        <v>67.667038317546698</v>
      </c>
      <c r="AF71" s="10" t="s">
        <v>59</v>
      </c>
      <c r="AG71" s="10" t="s">
        <v>59</v>
      </c>
      <c r="AH71" s="11">
        <v>65.0420563324776</v>
      </c>
      <c r="AI71" s="11">
        <v>65.0420563324776</v>
      </c>
      <c r="AJ71" s="10" t="s">
        <v>59</v>
      </c>
      <c r="AK71" s="10" t="s">
        <v>59</v>
      </c>
      <c r="AL71" s="11">
        <v>68.199420584424502</v>
      </c>
      <c r="AM71" s="11">
        <v>68.199420584424502</v>
      </c>
      <c r="AN71" s="10" t="s">
        <v>59</v>
      </c>
      <c r="AO71" s="10" t="s">
        <v>59</v>
      </c>
      <c r="AP71" s="11">
        <v>86.132901830554005</v>
      </c>
      <c r="AQ71" s="11">
        <v>86.132901830554005</v>
      </c>
      <c r="AR71" s="10" t="s">
        <v>59</v>
      </c>
      <c r="AS71" s="10" t="s">
        <v>59</v>
      </c>
      <c r="AT71" s="11">
        <v>86.208186564516794</v>
      </c>
      <c r="AU71" s="11">
        <v>86.208186564516794</v>
      </c>
      <c r="AV71" s="10" t="s">
        <v>59</v>
      </c>
      <c r="AW71" s="10" t="s">
        <v>59</v>
      </c>
      <c r="AX71" s="11">
        <v>82.665051123944494</v>
      </c>
      <c r="AY71" s="11">
        <v>82.665051123944494</v>
      </c>
      <c r="AZ71" s="10" t="s">
        <v>59</v>
      </c>
      <c r="BA71" s="10" t="s">
        <v>59</v>
      </c>
      <c r="BB71" s="11">
        <v>86.497957136620599</v>
      </c>
      <c r="BC71" s="11">
        <v>86.497957136620599</v>
      </c>
      <c r="BD71" s="10" t="s">
        <v>59</v>
      </c>
      <c r="BE71" s="10" t="s">
        <v>59</v>
      </c>
      <c r="BF71" s="6">
        <v>91.034444579654604</v>
      </c>
    </row>
    <row r="72" spans="1:58" x14ac:dyDescent="0.2">
      <c r="A72" s="8" t="s">
        <v>129</v>
      </c>
      <c r="B72" s="9">
        <v>4306715</v>
      </c>
      <c r="C72" s="16" t="s">
        <v>452</v>
      </c>
      <c r="D72" s="16"/>
      <c r="E72" s="17" t="s">
        <v>441</v>
      </c>
      <c r="F72" s="17" t="s">
        <v>446</v>
      </c>
      <c r="G72" s="11">
        <v>72.936305918592097</v>
      </c>
      <c r="H72" s="11">
        <v>69.842608631624998</v>
      </c>
      <c r="I72" s="11">
        <v>68.796403609799697</v>
      </c>
      <c r="J72" s="11">
        <v>67.499696426573493</v>
      </c>
      <c r="K72" s="11">
        <v>68.858239704596102</v>
      </c>
      <c r="L72" s="11">
        <v>65.5568961982204</v>
      </c>
      <c r="M72" s="11">
        <v>65.874348212761603</v>
      </c>
      <c r="N72" s="11">
        <v>66.610426263163006</v>
      </c>
      <c r="O72" s="11">
        <v>69.122791218561701</v>
      </c>
      <c r="P72" s="10" t="s">
        <v>59</v>
      </c>
      <c r="Q72" s="11">
        <v>71.462886981891003</v>
      </c>
      <c r="R72" s="11">
        <v>66.982045623428206</v>
      </c>
      <c r="S72" s="11">
        <v>66.982045623428206</v>
      </c>
      <c r="T72" s="10" t="s">
        <v>59</v>
      </c>
      <c r="U72" s="10" t="s">
        <v>59</v>
      </c>
      <c r="V72" s="11">
        <v>59.948061131641303</v>
      </c>
      <c r="W72" s="11">
        <v>59.948061131641303</v>
      </c>
      <c r="X72" s="10" t="s">
        <v>59</v>
      </c>
      <c r="Y72" s="10" t="s">
        <v>59</v>
      </c>
      <c r="Z72" s="11">
        <v>51.764937940765002</v>
      </c>
      <c r="AA72" s="11">
        <v>51.764937940765002</v>
      </c>
      <c r="AB72" s="10" t="s">
        <v>59</v>
      </c>
      <c r="AC72" s="10" t="s">
        <v>59</v>
      </c>
      <c r="AD72" s="11">
        <v>50.947719752439802</v>
      </c>
      <c r="AE72" s="11">
        <v>50.947719752439802</v>
      </c>
      <c r="AF72" s="10" t="s">
        <v>59</v>
      </c>
      <c r="AG72" s="10" t="s">
        <v>59</v>
      </c>
      <c r="AH72" s="11">
        <v>57.734429149485003</v>
      </c>
      <c r="AI72" s="11">
        <v>57.734429149485003</v>
      </c>
      <c r="AJ72" s="10" t="s">
        <v>59</v>
      </c>
      <c r="AK72" s="10" t="s">
        <v>59</v>
      </c>
      <c r="AL72" s="11">
        <v>63.364496262356099</v>
      </c>
      <c r="AM72" s="11">
        <v>63.364496262356099</v>
      </c>
      <c r="AN72" s="10" t="s">
        <v>59</v>
      </c>
      <c r="AO72" s="10" t="s">
        <v>59</v>
      </c>
      <c r="AP72" s="11">
        <v>69.662346041636297</v>
      </c>
      <c r="AQ72" s="11">
        <v>69.662346041636297</v>
      </c>
      <c r="AR72" s="10" t="s">
        <v>59</v>
      </c>
      <c r="AS72" s="10" t="s">
        <v>59</v>
      </c>
      <c r="AT72" s="11">
        <v>74.830671207157195</v>
      </c>
      <c r="AU72" s="11">
        <v>74.830671207157195</v>
      </c>
      <c r="AV72" s="10" t="s">
        <v>59</v>
      </c>
      <c r="AW72" s="10" t="s">
        <v>59</v>
      </c>
      <c r="AX72" s="11">
        <v>79.474288044161099</v>
      </c>
      <c r="AY72" s="11">
        <v>79.474288044161099</v>
      </c>
      <c r="AZ72" s="10" t="s">
        <v>59</v>
      </c>
      <c r="BA72" s="10" t="s">
        <v>59</v>
      </c>
      <c r="BB72" s="11">
        <v>81.5832567951269</v>
      </c>
      <c r="BC72" s="11">
        <v>81.5832567951269</v>
      </c>
      <c r="BD72" s="10" t="s">
        <v>59</v>
      </c>
      <c r="BE72" s="10" t="s">
        <v>59</v>
      </c>
      <c r="BF72" s="6">
        <v>76.836587668948297</v>
      </c>
    </row>
    <row r="73" spans="1:58" x14ac:dyDescent="0.2">
      <c r="A73" s="8" t="s">
        <v>130</v>
      </c>
      <c r="B73" s="9">
        <v>7137012</v>
      </c>
      <c r="C73" s="18" t="s">
        <v>452</v>
      </c>
      <c r="D73" s="18"/>
      <c r="E73" s="19" t="s">
        <v>441</v>
      </c>
      <c r="F73" s="19" t="s">
        <v>446</v>
      </c>
      <c r="G73" s="10" t="s">
        <v>59</v>
      </c>
      <c r="H73" s="10" t="s">
        <v>59</v>
      </c>
      <c r="I73" s="10" t="s">
        <v>59</v>
      </c>
      <c r="J73" s="10" t="s">
        <v>59</v>
      </c>
      <c r="K73" s="10" t="s">
        <v>59</v>
      </c>
      <c r="L73" s="10" t="s">
        <v>59</v>
      </c>
      <c r="M73" s="10" t="s">
        <v>59</v>
      </c>
      <c r="N73" s="10">
        <v>74.230098029858098</v>
      </c>
      <c r="O73" s="10">
        <v>74.230098029858098</v>
      </c>
      <c r="P73" s="10" t="s">
        <v>59</v>
      </c>
      <c r="Q73" s="10" t="s">
        <v>59</v>
      </c>
      <c r="R73" s="11">
        <v>62.982792626355703</v>
      </c>
      <c r="S73" s="11">
        <v>62.982792626355703</v>
      </c>
      <c r="T73" s="10" t="s">
        <v>59</v>
      </c>
      <c r="U73" s="10" t="s">
        <v>59</v>
      </c>
      <c r="V73" s="11">
        <v>62.149442099887501</v>
      </c>
      <c r="W73" s="11">
        <v>62.149442099887501</v>
      </c>
      <c r="X73" s="10" t="s">
        <v>59</v>
      </c>
      <c r="Y73" s="10" t="s">
        <v>59</v>
      </c>
      <c r="Z73" s="11">
        <v>59.748905740995397</v>
      </c>
      <c r="AA73" s="11">
        <v>59.748905740995397</v>
      </c>
      <c r="AB73" s="10" t="s">
        <v>59</v>
      </c>
      <c r="AC73" s="10" t="s">
        <v>59</v>
      </c>
      <c r="AD73" s="11">
        <v>56.695992649913897</v>
      </c>
      <c r="AE73" s="11">
        <v>56.695992649913897</v>
      </c>
      <c r="AF73" s="10" t="s">
        <v>59</v>
      </c>
      <c r="AG73" s="10" t="s">
        <v>59</v>
      </c>
      <c r="AH73" s="11">
        <v>65.983888793890401</v>
      </c>
      <c r="AI73" s="11">
        <v>65.983888793890401</v>
      </c>
      <c r="AJ73" s="10" t="s">
        <v>59</v>
      </c>
      <c r="AK73" s="10" t="s">
        <v>59</v>
      </c>
      <c r="AL73" s="11">
        <v>70.622871363568507</v>
      </c>
      <c r="AM73" s="11">
        <v>70.622871363568507</v>
      </c>
      <c r="AN73" s="10" t="s">
        <v>59</v>
      </c>
      <c r="AO73" s="10" t="s">
        <v>59</v>
      </c>
      <c r="AP73" s="11">
        <v>74.872781077834205</v>
      </c>
      <c r="AQ73" s="11">
        <v>74.872781077834205</v>
      </c>
      <c r="AR73" s="10" t="s">
        <v>59</v>
      </c>
      <c r="AS73" s="10" t="s">
        <v>59</v>
      </c>
      <c r="AT73" s="11">
        <v>75.424945132378696</v>
      </c>
      <c r="AU73" s="11">
        <v>75.424945132378696</v>
      </c>
      <c r="AV73" s="10" t="s">
        <v>59</v>
      </c>
      <c r="AW73" s="10" t="s">
        <v>59</v>
      </c>
      <c r="AX73" s="10">
        <f>1484167/1733747*100</f>
        <v>85.604589366268542</v>
      </c>
      <c r="AY73" s="10">
        <f>1484167/1733747*100</f>
        <v>85.604589366268542</v>
      </c>
      <c r="AZ73" s="10" t="s">
        <v>59</v>
      </c>
      <c r="BA73" s="10" t="s">
        <v>59</v>
      </c>
      <c r="BB73" s="10">
        <f>1130132/1253876*100</f>
        <v>90.131081542353471</v>
      </c>
      <c r="BC73" s="10">
        <f>1130132/1253876*100</f>
        <v>90.131081542353471</v>
      </c>
      <c r="BD73" s="10" t="s">
        <v>59</v>
      </c>
      <c r="BE73" s="10" t="s">
        <v>59</v>
      </c>
      <c r="BF73" s="5" t="s">
        <v>59</v>
      </c>
    </row>
    <row r="74" spans="1:58" x14ac:dyDescent="0.2">
      <c r="A74" s="8" t="s">
        <v>131</v>
      </c>
      <c r="B74" s="9">
        <v>4307072</v>
      </c>
      <c r="C74" s="14" t="s">
        <v>443</v>
      </c>
      <c r="D74" s="14" t="s">
        <v>479</v>
      </c>
      <c r="E74" s="15" t="s">
        <v>450</v>
      </c>
      <c r="F74" s="15" t="s">
        <v>446</v>
      </c>
      <c r="G74" s="11">
        <v>70.884292144668294</v>
      </c>
      <c r="H74" s="11">
        <v>72.210983889346807</v>
      </c>
      <c r="I74" s="11">
        <v>72.610045312780002</v>
      </c>
      <c r="J74" s="11">
        <v>68.251075002102596</v>
      </c>
      <c r="K74" s="11">
        <v>67.865881481935602</v>
      </c>
      <c r="L74" s="11">
        <v>66.617634315829704</v>
      </c>
      <c r="M74" s="11">
        <v>69.983788413624495</v>
      </c>
      <c r="N74" s="11">
        <v>70.999557465636997</v>
      </c>
      <c r="O74" s="11">
        <v>69.104227472091395</v>
      </c>
      <c r="P74" s="11">
        <v>68.028509047937405</v>
      </c>
      <c r="Q74" s="11">
        <v>66.149974793836293</v>
      </c>
      <c r="R74" s="11">
        <v>62.372468498605699</v>
      </c>
      <c r="S74" s="11">
        <v>62.103630350431899</v>
      </c>
      <c r="T74" s="11">
        <v>62.624293393814298</v>
      </c>
      <c r="U74" s="11">
        <v>64.1576650468308</v>
      </c>
      <c r="V74" s="11">
        <v>62.912098642197201</v>
      </c>
      <c r="W74" s="11">
        <v>64.058911218678801</v>
      </c>
      <c r="X74" s="10" t="s">
        <v>59</v>
      </c>
      <c r="Y74" s="11">
        <v>63.485568713490402</v>
      </c>
      <c r="Z74" s="11">
        <v>62.151494129190297</v>
      </c>
      <c r="AA74" s="11">
        <v>62.151494129190297</v>
      </c>
      <c r="AB74" s="10" t="s">
        <v>59</v>
      </c>
      <c r="AC74" s="11">
        <v>66.721279256374601</v>
      </c>
      <c r="AD74" s="11">
        <v>61.2475749713902</v>
      </c>
      <c r="AE74" s="11">
        <v>61.2475749713902</v>
      </c>
      <c r="AF74" s="10" t="s">
        <v>59</v>
      </c>
      <c r="AG74" s="11">
        <v>65.5073770509848</v>
      </c>
      <c r="AH74" s="11">
        <v>57.950258923282902</v>
      </c>
      <c r="AI74" s="11">
        <v>57.950258923282902</v>
      </c>
      <c r="AJ74" s="10" t="s">
        <v>59</v>
      </c>
      <c r="AK74" s="11">
        <v>81.922133708816105</v>
      </c>
      <c r="AL74" s="11">
        <v>74.0176357881641</v>
      </c>
      <c r="AM74" s="11">
        <v>74.0176357881641</v>
      </c>
      <c r="AN74" s="10" t="s">
        <v>59</v>
      </c>
      <c r="AO74" s="10" t="s">
        <v>59</v>
      </c>
      <c r="AP74" s="10" t="s">
        <v>59</v>
      </c>
      <c r="AQ74" s="10" t="s">
        <v>59</v>
      </c>
      <c r="AR74" s="10" t="s">
        <v>59</v>
      </c>
      <c r="AS74" s="10" t="s">
        <v>59</v>
      </c>
      <c r="AT74" s="10" t="s">
        <v>59</v>
      </c>
      <c r="AU74" s="10" t="s">
        <v>59</v>
      </c>
      <c r="AV74" s="10" t="s">
        <v>59</v>
      </c>
      <c r="AW74" s="10" t="s">
        <v>59</v>
      </c>
      <c r="AX74" s="10" t="s">
        <v>59</v>
      </c>
      <c r="AY74" s="10" t="s">
        <v>59</v>
      </c>
      <c r="AZ74" s="10" t="s">
        <v>59</v>
      </c>
      <c r="BA74" s="10" t="s">
        <v>59</v>
      </c>
      <c r="BB74" s="11">
        <v>76.650294467766898</v>
      </c>
      <c r="BC74" s="11">
        <v>76.650294467766898</v>
      </c>
      <c r="BD74" s="10" t="s">
        <v>59</v>
      </c>
      <c r="BE74" s="10" t="s">
        <v>59</v>
      </c>
      <c r="BF74" s="6">
        <v>81.414329000643804</v>
      </c>
    </row>
    <row r="75" spans="1:58" x14ac:dyDescent="0.2">
      <c r="A75" s="8" t="s">
        <v>132</v>
      </c>
      <c r="B75" s="9">
        <v>4535948</v>
      </c>
      <c r="C75" s="16" t="s">
        <v>452</v>
      </c>
      <c r="D75" s="16"/>
      <c r="E75" s="17" t="s">
        <v>441</v>
      </c>
      <c r="F75" s="17" t="s">
        <v>446</v>
      </c>
      <c r="G75" s="11">
        <v>90.191347821016507</v>
      </c>
      <c r="H75" s="11">
        <v>88.179236091537803</v>
      </c>
      <c r="I75" s="11">
        <v>88.353654634849605</v>
      </c>
      <c r="J75" s="11">
        <v>87.942959406156405</v>
      </c>
      <c r="K75" s="11">
        <v>88.015360269694895</v>
      </c>
      <c r="L75" s="11">
        <v>88.114190787667894</v>
      </c>
      <c r="M75" s="11">
        <v>87.734665695551698</v>
      </c>
      <c r="N75" s="11">
        <v>89.992590566287802</v>
      </c>
      <c r="O75" s="11">
        <v>84.993479062792105</v>
      </c>
      <c r="P75" s="11">
        <v>86.622956111625001</v>
      </c>
      <c r="Q75" s="11">
        <v>87.252437628004003</v>
      </c>
      <c r="R75" s="11">
        <v>85.295173696683406</v>
      </c>
      <c r="S75" s="11">
        <v>85.295173696683406</v>
      </c>
      <c r="T75" s="10" t="s">
        <v>59</v>
      </c>
      <c r="U75" s="11">
        <v>85.374529471989305</v>
      </c>
      <c r="V75" s="11">
        <v>82.336911673270905</v>
      </c>
      <c r="W75" s="11">
        <v>82.336911673270905</v>
      </c>
      <c r="X75" s="10" t="s">
        <v>59</v>
      </c>
      <c r="Y75" s="10" t="s">
        <v>59</v>
      </c>
      <c r="Z75" s="11">
        <v>68.194007186403198</v>
      </c>
      <c r="AA75" s="11">
        <v>68.194007186403198</v>
      </c>
      <c r="AB75" s="10" t="s">
        <v>59</v>
      </c>
      <c r="AC75" s="10" t="s">
        <v>59</v>
      </c>
      <c r="AD75" s="11">
        <v>62.536068089494698</v>
      </c>
      <c r="AE75" s="11">
        <v>62.536068089494698</v>
      </c>
      <c r="AF75" s="10" t="s">
        <v>59</v>
      </c>
      <c r="AG75" s="10" t="s">
        <v>59</v>
      </c>
      <c r="AH75" s="11">
        <v>84.185993976385404</v>
      </c>
      <c r="AI75" s="11">
        <v>84.185993976385404</v>
      </c>
      <c r="AJ75" s="10" t="s">
        <v>59</v>
      </c>
      <c r="AK75" s="10" t="s">
        <v>59</v>
      </c>
      <c r="AL75" s="11">
        <v>78.771273342981701</v>
      </c>
      <c r="AM75" s="11">
        <v>78.771273342981701</v>
      </c>
      <c r="AN75" s="10" t="s">
        <v>59</v>
      </c>
      <c r="AO75" s="10" t="s">
        <v>59</v>
      </c>
      <c r="AP75" s="11">
        <v>85.985952803146404</v>
      </c>
      <c r="AQ75" s="11">
        <v>85.985952803146404</v>
      </c>
      <c r="AR75" s="10" t="s">
        <v>59</v>
      </c>
      <c r="AS75" s="10" t="s">
        <v>59</v>
      </c>
      <c r="AT75" s="11">
        <v>84.633510650364897</v>
      </c>
      <c r="AU75" s="11">
        <v>84.633510650364897</v>
      </c>
      <c r="AV75" s="10" t="s">
        <v>59</v>
      </c>
      <c r="AW75" s="10" t="s">
        <v>59</v>
      </c>
      <c r="AX75" s="11">
        <v>68.120779103212598</v>
      </c>
      <c r="AY75" s="11">
        <v>68.120779103212598</v>
      </c>
      <c r="AZ75" s="10" t="s">
        <v>59</v>
      </c>
      <c r="BA75" s="10" t="s">
        <v>59</v>
      </c>
      <c r="BB75" s="10" t="s">
        <v>59</v>
      </c>
      <c r="BC75" s="10" t="s">
        <v>59</v>
      </c>
      <c r="BD75" s="10" t="s">
        <v>59</v>
      </c>
      <c r="BE75" s="10" t="s">
        <v>59</v>
      </c>
      <c r="BF75" s="5" t="s">
        <v>59</v>
      </c>
    </row>
    <row r="76" spans="1:58" x14ac:dyDescent="0.2">
      <c r="A76" s="8" t="s">
        <v>133</v>
      </c>
      <c r="B76" s="9">
        <v>4311017</v>
      </c>
      <c r="C76" s="20" t="s">
        <v>452</v>
      </c>
      <c r="D76" s="20"/>
      <c r="E76" s="21" t="s">
        <v>441</v>
      </c>
      <c r="F76" s="21" t="s">
        <v>446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 t="s">
        <v>59</v>
      </c>
      <c r="P76" s="11">
        <v>83.065517686410104</v>
      </c>
      <c r="Q76" s="11">
        <v>82.551222122591994</v>
      </c>
      <c r="R76" s="11">
        <v>80.886371723420893</v>
      </c>
      <c r="S76" s="11">
        <v>78.162172831518305</v>
      </c>
      <c r="T76" s="11">
        <v>69.806309224384293</v>
      </c>
      <c r="U76" s="11">
        <v>69.185836516059595</v>
      </c>
      <c r="V76" s="11">
        <v>68.263378469716599</v>
      </c>
      <c r="W76" s="11">
        <v>67.298041817728006</v>
      </c>
      <c r="X76" s="11">
        <v>66.725730639735701</v>
      </c>
      <c r="Y76" s="11">
        <v>66.076514030064004</v>
      </c>
      <c r="Z76" s="11">
        <v>62.685113269626598</v>
      </c>
      <c r="AA76" s="11">
        <v>62.406747677115298</v>
      </c>
      <c r="AB76" s="11">
        <v>60.391987907236597</v>
      </c>
      <c r="AC76" s="11">
        <v>60.7761531541504</v>
      </c>
      <c r="AD76" s="11">
        <v>65.680765725958295</v>
      </c>
      <c r="AE76" s="11">
        <v>71.093475042419797</v>
      </c>
      <c r="AF76" s="11">
        <v>75.970304518019105</v>
      </c>
      <c r="AG76" s="11">
        <v>79.288583127874404</v>
      </c>
      <c r="AH76" s="11">
        <v>79.063350704864007</v>
      </c>
      <c r="AI76" s="11">
        <v>79.063350704864007</v>
      </c>
      <c r="AJ76" s="11">
        <v>76.346536397979506</v>
      </c>
      <c r="AK76" s="11">
        <v>76.3572606678011</v>
      </c>
      <c r="AL76" s="11">
        <v>74.271724480804494</v>
      </c>
      <c r="AM76" s="11">
        <v>85.219936826411896</v>
      </c>
      <c r="AN76" s="10" t="s">
        <v>59</v>
      </c>
      <c r="AO76" s="11">
        <v>86.803678612042404</v>
      </c>
      <c r="AP76" s="11">
        <v>86.933830606790707</v>
      </c>
      <c r="AQ76" s="11">
        <v>86.933830606790707</v>
      </c>
      <c r="AR76" s="10" t="s">
        <v>59</v>
      </c>
      <c r="AS76" s="10" t="s">
        <v>59</v>
      </c>
      <c r="AT76" s="11">
        <v>83.240405510174696</v>
      </c>
      <c r="AU76" s="11">
        <v>83.240405510174696</v>
      </c>
      <c r="AV76" s="10" t="s">
        <v>59</v>
      </c>
      <c r="AW76" s="10" t="s">
        <v>59</v>
      </c>
      <c r="AX76" s="11">
        <v>84.462330371839798</v>
      </c>
      <c r="AY76" s="11">
        <v>84.462330371839798</v>
      </c>
      <c r="AZ76" s="10" t="s">
        <v>59</v>
      </c>
      <c r="BA76" s="10" t="s">
        <v>59</v>
      </c>
      <c r="BB76" s="11">
        <v>86.253614134193398</v>
      </c>
      <c r="BC76" s="11">
        <v>86.253614134193398</v>
      </c>
      <c r="BD76" s="10" t="s">
        <v>59</v>
      </c>
      <c r="BE76" s="10" t="s">
        <v>59</v>
      </c>
      <c r="BF76" s="5" t="s">
        <v>59</v>
      </c>
    </row>
    <row r="77" spans="1:58" x14ac:dyDescent="0.2">
      <c r="A77" s="8" t="s">
        <v>134</v>
      </c>
      <c r="B77" s="9">
        <v>4834991</v>
      </c>
      <c r="C77" s="16" t="s">
        <v>452</v>
      </c>
      <c r="D77" s="16"/>
      <c r="E77" s="17" t="s">
        <v>441</v>
      </c>
      <c r="F77" s="17" t="s">
        <v>446</v>
      </c>
      <c r="G77" s="11">
        <v>77.893912570928293</v>
      </c>
      <c r="H77" s="10" t="s">
        <v>59</v>
      </c>
      <c r="I77" s="10" t="s">
        <v>59</v>
      </c>
      <c r="J77" s="10" t="s">
        <v>59</v>
      </c>
      <c r="K77" s="11">
        <v>78.765406815301503</v>
      </c>
      <c r="L77" s="10" t="s">
        <v>59</v>
      </c>
      <c r="M77" s="10" t="s">
        <v>59</v>
      </c>
      <c r="N77" s="11">
        <v>76.488983431215601</v>
      </c>
      <c r="O77" s="11">
        <v>76.751257053251905</v>
      </c>
      <c r="P77" s="10" t="s">
        <v>59</v>
      </c>
      <c r="Q77" s="10" t="s">
        <v>59</v>
      </c>
      <c r="R77" s="11">
        <v>83.138375292228204</v>
      </c>
      <c r="S77" s="11">
        <v>83.138375292228204</v>
      </c>
      <c r="T77" s="10" t="s">
        <v>59</v>
      </c>
      <c r="U77" s="10" t="s">
        <v>59</v>
      </c>
      <c r="V77" s="11">
        <v>74.611509751712404</v>
      </c>
      <c r="W77" s="11">
        <v>74.611509751712404</v>
      </c>
      <c r="X77" s="10" t="s">
        <v>59</v>
      </c>
      <c r="Y77" s="10" t="s">
        <v>59</v>
      </c>
      <c r="Z77" s="11">
        <v>74.221867081977095</v>
      </c>
      <c r="AA77" s="11">
        <v>74.221867081977095</v>
      </c>
      <c r="AB77" s="10" t="s">
        <v>59</v>
      </c>
      <c r="AC77" s="10" t="s">
        <v>59</v>
      </c>
      <c r="AD77" s="11">
        <v>65.656015148848397</v>
      </c>
      <c r="AE77" s="11">
        <v>65.656015148848397</v>
      </c>
      <c r="AF77" s="10" t="s">
        <v>59</v>
      </c>
      <c r="AG77" s="10" t="s">
        <v>59</v>
      </c>
      <c r="AH77" s="11">
        <v>66.754215469884301</v>
      </c>
      <c r="AI77" s="11">
        <v>66.754215469884301</v>
      </c>
      <c r="AJ77" s="10" t="s">
        <v>59</v>
      </c>
      <c r="AK77" s="10" t="s">
        <v>59</v>
      </c>
      <c r="AL77" s="11">
        <v>64.524796571085204</v>
      </c>
      <c r="AM77" s="11">
        <v>64.524796571085204</v>
      </c>
      <c r="AN77" s="10" t="s">
        <v>59</v>
      </c>
      <c r="AO77" s="10" t="s">
        <v>59</v>
      </c>
      <c r="AP77" s="11">
        <v>73.378529003030806</v>
      </c>
      <c r="AQ77" s="11">
        <v>73.378529003030806</v>
      </c>
      <c r="AR77" s="10" t="s">
        <v>59</v>
      </c>
      <c r="AS77" s="10" t="s">
        <v>59</v>
      </c>
      <c r="AT77" s="11">
        <v>74.820782016591394</v>
      </c>
      <c r="AU77" s="11">
        <v>74.820782016591394</v>
      </c>
      <c r="AV77" s="10" t="s">
        <v>59</v>
      </c>
      <c r="AW77" s="10" t="s">
        <v>59</v>
      </c>
      <c r="AX77" s="11">
        <v>77.521796731430001</v>
      </c>
      <c r="AY77" s="11">
        <v>77.521796731430001</v>
      </c>
      <c r="AZ77" s="10" t="s">
        <v>59</v>
      </c>
      <c r="BA77" s="10" t="s">
        <v>59</v>
      </c>
      <c r="BB77" s="11">
        <v>65.978526662031101</v>
      </c>
      <c r="BC77" s="11">
        <v>65.978526662031101</v>
      </c>
      <c r="BD77" s="10" t="s">
        <v>59</v>
      </c>
      <c r="BE77" s="10" t="s">
        <v>59</v>
      </c>
      <c r="BF77" s="5" t="s">
        <v>59</v>
      </c>
    </row>
    <row r="78" spans="1:58" x14ac:dyDescent="0.2">
      <c r="A78" s="8" t="s">
        <v>135</v>
      </c>
      <c r="B78" s="9">
        <v>4308988</v>
      </c>
      <c r="C78" s="16" t="s">
        <v>443</v>
      </c>
      <c r="D78" s="16" t="s">
        <v>480</v>
      </c>
      <c r="E78" s="17" t="s">
        <v>450</v>
      </c>
      <c r="F78" s="17" t="s">
        <v>446</v>
      </c>
      <c r="G78" s="11">
        <v>57.7835836063541</v>
      </c>
      <c r="H78" s="11">
        <v>57.015002743171699</v>
      </c>
      <c r="I78" s="11">
        <v>56.070375882573003</v>
      </c>
      <c r="J78" s="11">
        <v>56.539028046782903</v>
      </c>
      <c r="K78" s="11">
        <v>55.927928629934698</v>
      </c>
      <c r="L78" s="11">
        <v>56.120985894727198</v>
      </c>
      <c r="M78" s="11">
        <v>56.992025345124098</v>
      </c>
      <c r="N78" s="11">
        <v>56.7413901474048</v>
      </c>
      <c r="O78" s="11">
        <v>57.777467578908102</v>
      </c>
      <c r="P78" s="11">
        <v>58.573727568840802</v>
      </c>
      <c r="Q78" s="11">
        <v>59.854727079786201</v>
      </c>
      <c r="R78" s="11">
        <v>60.3632555600012</v>
      </c>
      <c r="S78" s="11">
        <v>58.369341283919901</v>
      </c>
      <c r="T78" s="11">
        <v>58.072529268267502</v>
      </c>
      <c r="U78" s="11">
        <v>57.260273222283203</v>
      </c>
      <c r="V78" s="11">
        <v>60.178688132060799</v>
      </c>
      <c r="W78" s="11">
        <v>57.441287396419703</v>
      </c>
      <c r="X78" s="11">
        <v>59.261173869115098</v>
      </c>
      <c r="Y78" s="11">
        <v>59.3082408117303</v>
      </c>
      <c r="Z78" s="11">
        <v>57.675055647259697</v>
      </c>
      <c r="AA78" s="11">
        <v>58.602677706399902</v>
      </c>
      <c r="AB78" s="11">
        <v>57.1100890123952</v>
      </c>
      <c r="AC78" s="11">
        <v>58.773869934534297</v>
      </c>
      <c r="AD78" s="11">
        <v>58.434279635775901</v>
      </c>
      <c r="AE78" s="11">
        <v>59.0989590405269</v>
      </c>
      <c r="AF78" s="10" t="s">
        <v>59</v>
      </c>
      <c r="AG78" s="10" t="s">
        <v>59</v>
      </c>
      <c r="AH78" s="11">
        <v>63.697576756966299</v>
      </c>
      <c r="AI78" s="11">
        <v>63.697576756966299</v>
      </c>
      <c r="AJ78" s="10" t="s">
        <v>59</v>
      </c>
      <c r="AK78" s="10" t="s">
        <v>59</v>
      </c>
      <c r="AL78" s="11">
        <v>64.889073509506801</v>
      </c>
      <c r="AM78" s="11">
        <v>64.889073509506801</v>
      </c>
      <c r="AN78" s="10" t="s">
        <v>59</v>
      </c>
      <c r="AO78" s="10" t="s">
        <v>59</v>
      </c>
      <c r="AP78" s="11">
        <v>68.367959630756999</v>
      </c>
      <c r="AQ78" s="11">
        <v>68.367959630756999</v>
      </c>
      <c r="AR78" s="10" t="s">
        <v>59</v>
      </c>
      <c r="AS78" s="10" t="s">
        <v>59</v>
      </c>
      <c r="AT78" s="11">
        <v>71.967204238015896</v>
      </c>
      <c r="AU78" s="11">
        <v>71.967204238015896</v>
      </c>
      <c r="AV78" s="10" t="s">
        <v>59</v>
      </c>
      <c r="AW78" s="10" t="s">
        <v>59</v>
      </c>
      <c r="AX78" s="11">
        <v>77.541533890376698</v>
      </c>
      <c r="AY78" s="11">
        <v>77.541533890376698</v>
      </c>
      <c r="AZ78" s="10" t="s">
        <v>59</v>
      </c>
      <c r="BA78" s="10" t="s">
        <v>59</v>
      </c>
      <c r="BB78" s="11">
        <v>77.310471016673802</v>
      </c>
      <c r="BC78" s="11">
        <v>77.310471016673802</v>
      </c>
      <c r="BD78" s="10" t="s">
        <v>59</v>
      </c>
      <c r="BE78" s="10" t="s">
        <v>59</v>
      </c>
      <c r="BF78" s="6">
        <v>82.189998708560694</v>
      </c>
    </row>
    <row r="79" spans="1:58" x14ac:dyDescent="0.2">
      <c r="A79" s="8" t="s">
        <v>136</v>
      </c>
      <c r="B79" s="9">
        <v>8590559</v>
      </c>
      <c r="C79" s="18" t="s">
        <v>452</v>
      </c>
      <c r="D79" s="18"/>
      <c r="E79" s="19" t="s">
        <v>441</v>
      </c>
      <c r="F79" s="19" t="s">
        <v>446</v>
      </c>
      <c r="G79" s="10">
        <f>7916401/9055050*100</f>
        <v>87.425259937824748</v>
      </c>
      <c r="H79" s="10" t="s">
        <v>59</v>
      </c>
      <c r="I79" s="10" t="s">
        <v>59</v>
      </c>
      <c r="J79" s="10">
        <f>7757682/8942738*100</f>
        <v>86.748398532977262</v>
      </c>
      <c r="K79" s="10">
        <f>7757682/8942738*100</f>
        <v>86.748398532977262</v>
      </c>
      <c r="L79" s="10" t="s">
        <v>59</v>
      </c>
      <c r="M79" s="10" t="s">
        <v>59</v>
      </c>
      <c r="N79" s="11">
        <v>87.574949640855806</v>
      </c>
      <c r="O79" s="11">
        <v>87.574949640855806</v>
      </c>
      <c r="P79" s="10" t="s">
        <v>59</v>
      </c>
      <c r="Q79" s="10" t="s">
        <v>59</v>
      </c>
      <c r="R79" s="11">
        <v>78.975594302695797</v>
      </c>
      <c r="S79" s="11">
        <v>78.975594302695797</v>
      </c>
      <c r="T79" s="10" t="s">
        <v>59</v>
      </c>
      <c r="U79" s="10" t="s">
        <v>59</v>
      </c>
      <c r="V79" s="11">
        <v>48.049586228416601</v>
      </c>
      <c r="W79" s="11">
        <v>48.049586228416601</v>
      </c>
      <c r="X79" s="10" t="s">
        <v>59</v>
      </c>
      <c r="Y79" s="10" t="s">
        <v>59</v>
      </c>
      <c r="Z79" s="11">
        <v>57.1724526199379</v>
      </c>
      <c r="AA79" s="11">
        <v>57.1724526199379</v>
      </c>
      <c r="AB79" s="10" t="s">
        <v>59</v>
      </c>
      <c r="AC79" s="10" t="s">
        <v>59</v>
      </c>
      <c r="AD79" s="11">
        <v>65.645400334592694</v>
      </c>
      <c r="AE79" s="11">
        <v>65.645400334592694</v>
      </c>
      <c r="AF79" s="10" t="s">
        <v>59</v>
      </c>
      <c r="AG79" s="10" t="s">
        <v>59</v>
      </c>
      <c r="AH79" s="11">
        <v>63.728733336207704</v>
      </c>
      <c r="AI79" s="11">
        <v>63.728733336207704</v>
      </c>
      <c r="AJ79" s="10" t="s">
        <v>59</v>
      </c>
      <c r="AK79" s="10" t="s">
        <v>59</v>
      </c>
      <c r="AL79" s="11">
        <v>65.828584531030799</v>
      </c>
      <c r="AM79" s="11">
        <v>65.828584531030799</v>
      </c>
      <c r="AN79" s="10" t="s">
        <v>59</v>
      </c>
      <c r="AO79" s="10" t="s">
        <v>59</v>
      </c>
      <c r="AP79" s="10" t="s">
        <v>59</v>
      </c>
      <c r="AQ79" s="10" t="s">
        <v>59</v>
      </c>
      <c r="AR79" s="10" t="s">
        <v>59</v>
      </c>
      <c r="AS79" s="10" t="s">
        <v>59</v>
      </c>
      <c r="AT79" s="11">
        <v>89.762224108401895</v>
      </c>
      <c r="AU79" s="11">
        <v>89.762224108401895</v>
      </c>
      <c r="AV79" s="10" t="s">
        <v>59</v>
      </c>
      <c r="AW79" s="10" t="s">
        <v>59</v>
      </c>
      <c r="AX79" s="11">
        <v>88.552674832806105</v>
      </c>
      <c r="AY79" s="11">
        <v>88.552674832806105</v>
      </c>
      <c r="AZ79" s="10" t="s">
        <v>59</v>
      </c>
      <c r="BA79" s="10" t="s">
        <v>59</v>
      </c>
      <c r="BB79" s="10" t="s">
        <v>59</v>
      </c>
      <c r="BC79" s="10" t="s">
        <v>59</v>
      </c>
      <c r="BD79" s="10" t="s">
        <v>59</v>
      </c>
      <c r="BE79" s="10" t="s">
        <v>59</v>
      </c>
      <c r="BF79" s="5" t="s">
        <v>59</v>
      </c>
    </row>
    <row r="80" spans="1:58" x14ac:dyDescent="0.2">
      <c r="A80" s="8" t="s">
        <v>137</v>
      </c>
      <c r="B80" s="9">
        <v>4421135</v>
      </c>
      <c r="C80" s="16" t="s">
        <v>452</v>
      </c>
      <c r="D80" s="16"/>
      <c r="E80" s="17" t="s">
        <v>454</v>
      </c>
      <c r="F80" s="17" t="s">
        <v>446</v>
      </c>
      <c r="G80" s="11">
        <v>75.386817020780896</v>
      </c>
      <c r="H80" s="10" t="s">
        <v>59</v>
      </c>
      <c r="I80" s="10" t="s">
        <v>59</v>
      </c>
      <c r="J80" s="10" t="s">
        <v>59</v>
      </c>
      <c r="K80" s="11">
        <v>70.380505256261102</v>
      </c>
      <c r="L80" s="10" t="s">
        <v>59</v>
      </c>
      <c r="M80" s="10" t="s">
        <v>59</v>
      </c>
      <c r="N80" s="11">
        <v>63.178089504642003</v>
      </c>
      <c r="O80" s="11">
        <v>63.178089504642003</v>
      </c>
      <c r="P80" s="10" t="s">
        <v>59</v>
      </c>
      <c r="Q80" s="10" t="s">
        <v>59</v>
      </c>
      <c r="R80" s="11">
        <v>52.979432662045603</v>
      </c>
      <c r="S80" s="11">
        <v>52.979432662045603</v>
      </c>
      <c r="T80" s="10" t="s">
        <v>59</v>
      </c>
      <c r="U80" s="10" t="s">
        <v>59</v>
      </c>
      <c r="V80" s="11">
        <v>51.822541556454901</v>
      </c>
      <c r="W80" s="11">
        <v>51.822541556454901</v>
      </c>
      <c r="X80" s="10" t="s">
        <v>59</v>
      </c>
      <c r="Y80" s="10" t="s">
        <v>59</v>
      </c>
      <c r="Z80" s="11">
        <v>54.128535042395796</v>
      </c>
      <c r="AA80" s="11">
        <v>54.128535042395796</v>
      </c>
      <c r="AB80" s="10" t="s">
        <v>59</v>
      </c>
      <c r="AC80" s="10" t="s">
        <v>59</v>
      </c>
      <c r="AD80" s="11">
        <v>52.454857625441299</v>
      </c>
      <c r="AE80" s="11">
        <v>52.454857625441299</v>
      </c>
      <c r="AF80" s="10" t="s">
        <v>59</v>
      </c>
      <c r="AG80" s="10" t="s">
        <v>59</v>
      </c>
      <c r="AH80" s="11">
        <v>25.200964660393598</v>
      </c>
      <c r="AI80" s="11">
        <v>25.200964660393598</v>
      </c>
      <c r="AJ80" s="10" t="s">
        <v>59</v>
      </c>
      <c r="AK80" s="10" t="s">
        <v>59</v>
      </c>
      <c r="AL80" s="11">
        <v>31.617601728502599</v>
      </c>
      <c r="AM80" s="11">
        <v>31.617601728502599</v>
      </c>
      <c r="AN80" s="10" t="s">
        <v>59</v>
      </c>
      <c r="AO80" s="10" t="s">
        <v>59</v>
      </c>
      <c r="AP80" s="10" t="s">
        <v>59</v>
      </c>
      <c r="AQ80" s="10" t="s">
        <v>59</v>
      </c>
      <c r="AR80" s="10" t="s">
        <v>59</v>
      </c>
      <c r="AS80" s="10" t="s">
        <v>59</v>
      </c>
      <c r="AT80" s="10" t="s">
        <v>59</v>
      </c>
      <c r="AU80" s="10" t="s">
        <v>59</v>
      </c>
      <c r="AV80" s="10" t="s">
        <v>59</v>
      </c>
      <c r="AW80" s="10" t="s">
        <v>59</v>
      </c>
      <c r="AX80" s="10" t="s">
        <v>59</v>
      </c>
      <c r="AY80" s="10" t="s">
        <v>59</v>
      </c>
      <c r="AZ80" s="10" t="s">
        <v>59</v>
      </c>
      <c r="BA80" s="10" t="s">
        <v>59</v>
      </c>
      <c r="BB80" s="10" t="s">
        <v>59</v>
      </c>
      <c r="BC80" s="10" t="s">
        <v>59</v>
      </c>
      <c r="BD80" s="10" t="s">
        <v>59</v>
      </c>
      <c r="BE80" s="10" t="s">
        <v>59</v>
      </c>
      <c r="BF80" s="5" t="s">
        <v>59</v>
      </c>
    </row>
    <row r="81" spans="1:58" ht="12.75" x14ac:dyDescent="0.2">
      <c r="A81" s="8" t="s">
        <v>138</v>
      </c>
      <c r="B81" s="9">
        <v>4405985</v>
      </c>
      <c r="C81" s="8" t="s">
        <v>463</v>
      </c>
      <c r="D81" s="8"/>
      <c r="E81" s="13" t="s">
        <v>441</v>
      </c>
      <c r="F81" s="13" t="s">
        <v>451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 t="s">
        <v>59</v>
      </c>
      <c r="P81" s="10" t="s">
        <v>59</v>
      </c>
      <c r="Q81" s="10" t="s">
        <v>59</v>
      </c>
      <c r="R81" s="10" t="s">
        <v>59</v>
      </c>
      <c r="S81" s="10" t="s">
        <v>59</v>
      </c>
      <c r="T81" s="10" t="s">
        <v>59</v>
      </c>
      <c r="U81" s="10" t="s">
        <v>59</v>
      </c>
      <c r="V81" s="10" t="s">
        <v>59</v>
      </c>
      <c r="W81" s="10" t="s">
        <v>59</v>
      </c>
      <c r="X81" s="10" t="s">
        <v>59</v>
      </c>
      <c r="Y81" s="10" t="s">
        <v>59</v>
      </c>
      <c r="Z81" s="10" t="s">
        <v>59</v>
      </c>
      <c r="AA81" s="10" t="s">
        <v>59</v>
      </c>
      <c r="AB81" s="10" t="s">
        <v>59</v>
      </c>
      <c r="AC81" s="10" t="s">
        <v>59</v>
      </c>
      <c r="AD81" s="10" t="s">
        <v>59</v>
      </c>
      <c r="AE81" s="10" t="s">
        <v>59</v>
      </c>
      <c r="AF81" s="10" t="s">
        <v>59</v>
      </c>
      <c r="AG81" s="10" t="s">
        <v>59</v>
      </c>
      <c r="AH81" s="10" t="s">
        <v>59</v>
      </c>
      <c r="AI81" s="10" t="s">
        <v>59</v>
      </c>
      <c r="AJ81" s="10" t="s">
        <v>59</v>
      </c>
      <c r="AK81" s="10" t="s">
        <v>59</v>
      </c>
      <c r="AL81" s="10" t="s">
        <v>59</v>
      </c>
      <c r="AM81" s="10" t="s">
        <v>59</v>
      </c>
      <c r="AN81" s="10" t="s">
        <v>59</v>
      </c>
      <c r="AO81" s="10" t="s">
        <v>59</v>
      </c>
      <c r="AP81" s="10" t="s">
        <v>59</v>
      </c>
      <c r="AQ81" s="10" t="s">
        <v>59</v>
      </c>
      <c r="AR81" s="10" t="s">
        <v>59</v>
      </c>
      <c r="AS81" s="10" t="s">
        <v>59</v>
      </c>
      <c r="AT81" s="10" t="s">
        <v>59</v>
      </c>
      <c r="AU81" s="10" t="s">
        <v>59</v>
      </c>
      <c r="AV81" s="10" t="s">
        <v>59</v>
      </c>
      <c r="AW81" s="10" t="s">
        <v>59</v>
      </c>
      <c r="AX81" s="10" t="s">
        <v>59</v>
      </c>
      <c r="AY81" s="10" t="s">
        <v>59</v>
      </c>
      <c r="AZ81" s="10" t="s">
        <v>59</v>
      </c>
      <c r="BA81" s="10" t="s">
        <v>59</v>
      </c>
      <c r="BB81" s="10" t="s">
        <v>59</v>
      </c>
      <c r="BC81" s="10" t="s">
        <v>59</v>
      </c>
      <c r="BD81" s="10" t="s">
        <v>59</v>
      </c>
      <c r="BE81" s="10" t="s">
        <v>59</v>
      </c>
      <c r="BF81" s="10" t="s">
        <v>59</v>
      </c>
    </row>
    <row r="82" spans="1:58" ht="12.75" x14ac:dyDescent="0.2">
      <c r="A82" s="8" t="s">
        <v>139</v>
      </c>
      <c r="B82" s="9">
        <v>4429624</v>
      </c>
      <c r="C82" s="8" t="s">
        <v>481</v>
      </c>
      <c r="D82" s="8" t="s">
        <v>482</v>
      </c>
      <c r="E82" s="13" t="s">
        <v>441</v>
      </c>
      <c r="F82" s="13" t="s">
        <v>442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 t="s">
        <v>59</v>
      </c>
      <c r="P82" s="10" t="s">
        <v>59</v>
      </c>
      <c r="Q82" s="10" t="s">
        <v>59</v>
      </c>
      <c r="R82" s="10" t="s">
        <v>59</v>
      </c>
      <c r="S82" s="10" t="s">
        <v>59</v>
      </c>
      <c r="T82" s="10" t="s">
        <v>59</v>
      </c>
      <c r="U82" s="10" t="s">
        <v>59</v>
      </c>
      <c r="V82" s="10" t="s">
        <v>59</v>
      </c>
      <c r="W82" s="10" t="s">
        <v>59</v>
      </c>
      <c r="X82" s="10" t="s">
        <v>59</v>
      </c>
      <c r="Y82" s="10" t="s">
        <v>59</v>
      </c>
      <c r="Z82" s="10" t="s">
        <v>59</v>
      </c>
      <c r="AA82" s="10" t="s">
        <v>59</v>
      </c>
      <c r="AB82" s="10" t="s">
        <v>59</v>
      </c>
      <c r="AC82" s="10" t="s">
        <v>59</v>
      </c>
      <c r="AD82" s="10" t="s">
        <v>59</v>
      </c>
      <c r="AE82" s="10" t="s">
        <v>59</v>
      </c>
      <c r="AF82" s="10" t="s">
        <v>59</v>
      </c>
      <c r="AG82" s="10" t="s">
        <v>59</v>
      </c>
      <c r="AH82" s="10" t="s">
        <v>59</v>
      </c>
      <c r="AI82" s="10" t="s">
        <v>59</v>
      </c>
      <c r="AJ82" s="10" t="s">
        <v>59</v>
      </c>
      <c r="AK82" s="10" t="s">
        <v>59</v>
      </c>
      <c r="AL82" s="10" t="s">
        <v>59</v>
      </c>
      <c r="AM82" s="10" t="s">
        <v>59</v>
      </c>
      <c r="AN82" s="10" t="s">
        <v>59</v>
      </c>
      <c r="AO82" s="10" t="s">
        <v>59</v>
      </c>
      <c r="AP82" s="10" t="s">
        <v>59</v>
      </c>
      <c r="AQ82" s="10" t="s">
        <v>59</v>
      </c>
      <c r="AR82" s="10" t="s">
        <v>59</v>
      </c>
      <c r="AS82" s="10" t="s">
        <v>59</v>
      </c>
      <c r="AT82" s="10" t="s">
        <v>59</v>
      </c>
      <c r="AU82" s="10" t="s">
        <v>59</v>
      </c>
      <c r="AV82" s="10" t="s">
        <v>59</v>
      </c>
      <c r="AW82" s="10" t="s">
        <v>59</v>
      </c>
      <c r="AX82" s="10" t="s">
        <v>59</v>
      </c>
      <c r="AY82" s="10" t="s">
        <v>59</v>
      </c>
      <c r="AZ82" s="10" t="s">
        <v>59</v>
      </c>
      <c r="BA82" s="10" t="s">
        <v>59</v>
      </c>
      <c r="BB82" s="10" t="s">
        <v>59</v>
      </c>
      <c r="BC82" s="10" t="s">
        <v>59</v>
      </c>
      <c r="BD82" s="10" t="s">
        <v>59</v>
      </c>
      <c r="BE82" s="10" t="s">
        <v>59</v>
      </c>
      <c r="BF82" s="5" t="s">
        <v>59</v>
      </c>
    </row>
    <row r="83" spans="1:58" x14ac:dyDescent="0.2">
      <c r="A83" s="8" t="s">
        <v>140</v>
      </c>
      <c r="B83" s="9">
        <v>4304536</v>
      </c>
      <c r="C83" s="16" t="s">
        <v>452</v>
      </c>
      <c r="D83" s="16"/>
      <c r="E83" s="17" t="s">
        <v>450</v>
      </c>
      <c r="F83" s="17" t="s">
        <v>446</v>
      </c>
      <c r="G83" s="11">
        <v>70.0282256384628</v>
      </c>
      <c r="H83" s="11">
        <v>68.546269594122194</v>
      </c>
      <c r="I83" s="11">
        <v>68.833790414835605</v>
      </c>
      <c r="J83" s="11">
        <v>68.557985568986396</v>
      </c>
      <c r="K83" s="11">
        <v>67.321839012234193</v>
      </c>
      <c r="L83" s="11">
        <v>66.574307634162196</v>
      </c>
      <c r="M83" s="10" t="s">
        <v>59</v>
      </c>
      <c r="N83" s="11">
        <v>66.419583692329795</v>
      </c>
      <c r="O83" s="11">
        <v>66.419583692329795</v>
      </c>
      <c r="P83" s="11">
        <v>67.095958579171395</v>
      </c>
      <c r="Q83" s="11">
        <v>67.251558744548802</v>
      </c>
      <c r="R83" s="11">
        <v>67.283334182010904</v>
      </c>
      <c r="S83" s="11">
        <v>67.733781000638999</v>
      </c>
      <c r="T83" s="10" t="s">
        <v>59</v>
      </c>
      <c r="U83" s="10" t="s">
        <v>59</v>
      </c>
      <c r="V83" s="11">
        <v>65.9412870232714</v>
      </c>
      <c r="W83" s="11">
        <v>68.021148161145206</v>
      </c>
      <c r="X83" s="10" t="s">
        <v>59</v>
      </c>
      <c r="Y83" s="10" t="s">
        <v>59</v>
      </c>
      <c r="Z83" s="11">
        <v>67.671371989459203</v>
      </c>
      <c r="AA83" s="11">
        <v>67.671371989459203</v>
      </c>
      <c r="AB83" s="10" t="s">
        <v>59</v>
      </c>
      <c r="AC83" s="10" t="s">
        <v>59</v>
      </c>
      <c r="AD83" s="11">
        <v>71.035729788652901</v>
      </c>
      <c r="AE83" s="11">
        <v>71.035729788652901</v>
      </c>
      <c r="AF83" s="10" t="s">
        <v>59</v>
      </c>
      <c r="AG83" s="10" t="s">
        <v>59</v>
      </c>
      <c r="AH83" s="11">
        <v>73.759523215375907</v>
      </c>
      <c r="AI83" s="11">
        <v>73.759523215375907</v>
      </c>
      <c r="AJ83" s="10" t="s">
        <v>59</v>
      </c>
      <c r="AK83" s="10" t="s">
        <v>59</v>
      </c>
      <c r="AL83" s="11">
        <v>80.7068744626837</v>
      </c>
      <c r="AM83" s="11">
        <v>80.7068744626837</v>
      </c>
      <c r="AN83" s="10" t="s">
        <v>59</v>
      </c>
      <c r="AO83" s="10" t="s">
        <v>59</v>
      </c>
      <c r="AP83" s="11">
        <v>82.026756800978802</v>
      </c>
      <c r="AQ83" s="11">
        <v>82.026756800978802</v>
      </c>
      <c r="AR83" s="10" t="s">
        <v>59</v>
      </c>
      <c r="AS83" s="10" t="s">
        <v>59</v>
      </c>
      <c r="AT83" s="11">
        <v>83.669025712703302</v>
      </c>
      <c r="AU83" s="11">
        <v>83.669025712703302</v>
      </c>
      <c r="AV83" s="10" t="s">
        <v>59</v>
      </c>
      <c r="AW83" s="10" t="s">
        <v>59</v>
      </c>
      <c r="AX83" s="11">
        <v>89.068832369297198</v>
      </c>
      <c r="AY83" s="11">
        <v>89.068832369297198</v>
      </c>
      <c r="AZ83" s="10" t="s">
        <v>59</v>
      </c>
      <c r="BA83" s="10" t="s">
        <v>59</v>
      </c>
      <c r="BB83" s="10" t="s">
        <v>59</v>
      </c>
      <c r="BC83" s="11">
        <v>89.622838793368601</v>
      </c>
      <c r="BD83" s="10" t="s">
        <v>59</v>
      </c>
      <c r="BE83" s="10" t="s">
        <v>59</v>
      </c>
      <c r="BF83" s="6">
        <v>92.119535855898704</v>
      </c>
    </row>
    <row r="84" spans="1:58" x14ac:dyDescent="0.2">
      <c r="A84" s="8" t="s">
        <v>141</v>
      </c>
      <c r="B84" s="9">
        <v>4839802</v>
      </c>
      <c r="C84" s="18" t="s">
        <v>452</v>
      </c>
      <c r="D84" s="18"/>
      <c r="E84" s="19" t="s">
        <v>450</v>
      </c>
      <c r="F84" s="19" t="s">
        <v>446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>
        <f>2977197/3590050*100</f>
        <v>82.92912354981128</v>
      </c>
      <c r="O84" s="10">
        <f>2977197/3590050*100</f>
        <v>82.92912354981128</v>
      </c>
      <c r="P84" s="10" t="s">
        <v>59</v>
      </c>
      <c r="Q84" s="10" t="s">
        <v>59</v>
      </c>
      <c r="R84" s="10">
        <f>2614923/3453654*100</f>
        <v>75.714677845551407</v>
      </c>
      <c r="S84" s="10">
        <f>2614923/3453654*100</f>
        <v>75.714677845551407</v>
      </c>
      <c r="T84" s="10" t="s">
        <v>59</v>
      </c>
      <c r="U84" s="10" t="s">
        <v>59</v>
      </c>
      <c r="V84" s="11">
        <v>69.9241692102283</v>
      </c>
      <c r="W84" s="11">
        <v>69.9241692102283</v>
      </c>
      <c r="X84" s="10" t="s">
        <v>59</v>
      </c>
      <c r="Y84" s="10" t="s">
        <v>59</v>
      </c>
      <c r="Z84" s="11">
        <v>72.86874883582</v>
      </c>
      <c r="AA84" s="11">
        <v>72.86874883582</v>
      </c>
      <c r="AB84" s="10" t="s">
        <v>59</v>
      </c>
      <c r="AC84" s="10" t="s">
        <v>59</v>
      </c>
      <c r="AD84" s="11">
        <v>72.815495175263194</v>
      </c>
      <c r="AE84" s="11">
        <v>72.815495175263194</v>
      </c>
      <c r="AF84" s="10" t="s">
        <v>59</v>
      </c>
      <c r="AG84" s="10" t="s">
        <v>59</v>
      </c>
      <c r="AH84" s="11">
        <v>79.825592563750604</v>
      </c>
      <c r="AI84" s="11">
        <v>79.825592563750604</v>
      </c>
      <c r="AJ84" s="10" t="s">
        <v>59</v>
      </c>
      <c r="AK84" s="10" t="s">
        <v>59</v>
      </c>
      <c r="AL84" s="11">
        <v>79.321792171318194</v>
      </c>
      <c r="AM84" s="11">
        <v>79.321792171318194</v>
      </c>
      <c r="AN84" s="10" t="s">
        <v>59</v>
      </c>
      <c r="AO84" s="10" t="s">
        <v>59</v>
      </c>
      <c r="AP84" s="11">
        <v>89.991423130358498</v>
      </c>
      <c r="AQ84" s="11">
        <v>89.991423130358498</v>
      </c>
      <c r="AR84" s="10" t="s">
        <v>59</v>
      </c>
      <c r="AS84" s="10" t="s">
        <v>59</v>
      </c>
      <c r="AT84" s="11">
        <v>89.984752115996898</v>
      </c>
      <c r="AU84" s="11">
        <v>89.984752115996898</v>
      </c>
      <c r="AV84" s="10" t="s">
        <v>59</v>
      </c>
      <c r="AW84" s="10" t="s">
        <v>59</v>
      </c>
      <c r="AX84" s="11">
        <v>89.586501122423996</v>
      </c>
      <c r="AY84" s="11">
        <v>89.586501122423996</v>
      </c>
      <c r="AZ84" s="10" t="s">
        <v>59</v>
      </c>
      <c r="BA84" s="10" t="s">
        <v>59</v>
      </c>
      <c r="BB84" s="11">
        <v>87.854066865219295</v>
      </c>
      <c r="BC84" s="11">
        <v>87.854066865219295</v>
      </c>
      <c r="BD84" s="10" t="s">
        <v>59</v>
      </c>
      <c r="BE84" s="10" t="s">
        <v>59</v>
      </c>
      <c r="BF84" s="5" t="s">
        <v>59</v>
      </c>
    </row>
    <row r="85" spans="1:58" x14ac:dyDescent="0.2">
      <c r="A85" s="8" t="s">
        <v>142</v>
      </c>
      <c r="B85" s="9">
        <v>4250993</v>
      </c>
      <c r="C85" s="16" t="s">
        <v>483</v>
      </c>
      <c r="D85" s="16"/>
      <c r="E85" s="17" t="s">
        <v>454</v>
      </c>
      <c r="F85" s="17" t="s">
        <v>446</v>
      </c>
      <c r="G85" s="11">
        <v>38.671476625472799</v>
      </c>
      <c r="H85" s="10" t="s">
        <v>59</v>
      </c>
      <c r="I85" s="10" t="s">
        <v>59</v>
      </c>
      <c r="J85" s="11">
        <v>41.294916302965298</v>
      </c>
      <c r="K85" s="11">
        <v>41.294916302965298</v>
      </c>
      <c r="L85" s="10" t="s">
        <v>59</v>
      </c>
      <c r="M85" s="10" t="s">
        <v>59</v>
      </c>
      <c r="N85" s="11">
        <v>35.0655724995813</v>
      </c>
      <c r="O85" s="11">
        <v>35.0655724995813</v>
      </c>
      <c r="P85" s="10" t="s">
        <v>59</v>
      </c>
      <c r="Q85" s="10" t="s">
        <v>59</v>
      </c>
      <c r="R85" s="11">
        <v>34.629005600184598</v>
      </c>
      <c r="S85" s="11">
        <v>34.629005600184598</v>
      </c>
      <c r="T85" s="10" t="s">
        <v>59</v>
      </c>
      <c r="U85" s="10" t="s">
        <v>59</v>
      </c>
      <c r="V85" s="11">
        <v>29.559445481752402</v>
      </c>
      <c r="W85" s="11">
        <v>29.559445481752402</v>
      </c>
      <c r="X85" s="10" t="s">
        <v>59</v>
      </c>
      <c r="Y85" s="10" t="s">
        <v>59</v>
      </c>
      <c r="Z85" s="10" t="s">
        <v>59</v>
      </c>
      <c r="AA85" s="10" t="s">
        <v>59</v>
      </c>
      <c r="AB85" s="10" t="s">
        <v>59</v>
      </c>
      <c r="AC85" s="10" t="s">
        <v>59</v>
      </c>
      <c r="AD85" s="10" t="s">
        <v>59</v>
      </c>
      <c r="AE85" s="10" t="s">
        <v>59</v>
      </c>
      <c r="AF85" s="10" t="s">
        <v>59</v>
      </c>
      <c r="AG85" s="10" t="s">
        <v>59</v>
      </c>
      <c r="AH85" s="10" t="s">
        <v>59</v>
      </c>
      <c r="AI85" s="10" t="s">
        <v>59</v>
      </c>
      <c r="AJ85" s="10" t="s">
        <v>59</v>
      </c>
      <c r="AK85" s="10" t="s">
        <v>59</v>
      </c>
      <c r="AL85" s="10" t="s">
        <v>59</v>
      </c>
      <c r="AM85" s="10" t="s">
        <v>59</v>
      </c>
      <c r="AN85" s="10" t="s">
        <v>59</v>
      </c>
      <c r="AO85" s="10" t="s">
        <v>59</v>
      </c>
      <c r="AP85" s="10" t="s">
        <v>59</v>
      </c>
      <c r="AQ85" s="10" t="s">
        <v>59</v>
      </c>
      <c r="AR85" s="10" t="s">
        <v>59</v>
      </c>
      <c r="AS85" s="10" t="s">
        <v>59</v>
      </c>
      <c r="AT85" s="10" t="s">
        <v>59</v>
      </c>
      <c r="AU85" s="10" t="s">
        <v>59</v>
      </c>
      <c r="AV85" s="10" t="s">
        <v>59</v>
      </c>
      <c r="AW85" s="10" t="s">
        <v>59</v>
      </c>
      <c r="AX85" s="10" t="s">
        <v>59</v>
      </c>
      <c r="AY85" s="10" t="s">
        <v>59</v>
      </c>
      <c r="AZ85" s="10" t="s">
        <v>59</v>
      </c>
      <c r="BA85" s="10" t="s">
        <v>59</v>
      </c>
      <c r="BB85" s="10" t="s">
        <v>59</v>
      </c>
      <c r="BC85" s="10" t="s">
        <v>59</v>
      </c>
      <c r="BD85" s="10" t="s">
        <v>59</v>
      </c>
      <c r="BE85" s="10" t="s">
        <v>59</v>
      </c>
      <c r="BF85" s="5" t="s">
        <v>59</v>
      </c>
    </row>
    <row r="86" spans="1:58" ht="12.75" x14ac:dyDescent="0.2">
      <c r="A86" s="8" t="s">
        <v>143</v>
      </c>
      <c r="B86" s="9">
        <v>4313374</v>
      </c>
      <c r="C86" s="8" t="s">
        <v>484</v>
      </c>
      <c r="D86" s="8"/>
      <c r="E86" s="13" t="s">
        <v>445</v>
      </c>
      <c r="F86" s="13" t="s">
        <v>448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 t="s">
        <v>59</v>
      </c>
      <c r="P86" s="10" t="s">
        <v>59</v>
      </c>
      <c r="Q86" s="10" t="s">
        <v>59</v>
      </c>
      <c r="R86" s="10" t="s">
        <v>59</v>
      </c>
      <c r="S86" s="10" t="s">
        <v>59</v>
      </c>
      <c r="T86" s="10" t="s">
        <v>59</v>
      </c>
      <c r="U86" s="10" t="s">
        <v>59</v>
      </c>
      <c r="V86" s="10" t="s">
        <v>59</v>
      </c>
      <c r="W86" s="10" t="s">
        <v>59</v>
      </c>
      <c r="X86" s="10" t="s">
        <v>59</v>
      </c>
      <c r="Y86" s="10" t="s">
        <v>59</v>
      </c>
      <c r="Z86" s="10" t="s">
        <v>59</v>
      </c>
      <c r="AA86" s="10" t="s">
        <v>59</v>
      </c>
      <c r="AB86" s="10" t="s">
        <v>59</v>
      </c>
      <c r="AC86" s="10" t="s">
        <v>59</v>
      </c>
      <c r="AD86" s="10" t="s">
        <v>59</v>
      </c>
      <c r="AE86" s="10" t="s">
        <v>59</v>
      </c>
      <c r="AF86" s="10" t="s">
        <v>59</v>
      </c>
      <c r="AG86" s="10" t="s">
        <v>59</v>
      </c>
      <c r="AH86" s="10" t="s">
        <v>59</v>
      </c>
      <c r="AI86" s="10" t="s">
        <v>59</v>
      </c>
      <c r="AJ86" s="10" t="s">
        <v>59</v>
      </c>
      <c r="AK86" s="10" t="s">
        <v>59</v>
      </c>
      <c r="AL86" s="10" t="s">
        <v>59</v>
      </c>
      <c r="AM86" s="10" t="s">
        <v>59</v>
      </c>
      <c r="AN86" s="10" t="s">
        <v>59</v>
      </c>
      <c r="AO86" s="10" t="s">
        <v>59</v>
      </c>
      <c r="AP86" s="10" t="s">
        <v>59</v>
      </c>
      <c r="AQ86" s="10" t="s">
        <v>59</v>
      </c>
      <c r="AR86" s="10" t="s">
        <v>59</v>
      </c>
      <c r="AS86" s="10" t="s">
        <v>59</v>
      </c>
      <c r="AT86" s="10" t="s">
        <v>59</v>
      </c>
      <c r="AU86" s="10" t="s">
        <v>59</v>
      </c>
      <c r="AV86" s="10" t="s">
        <v>59</v>
      </c>
      <c r="AW86" s="10" t="s">
        <v>59</v>
      </c>
      <c r="AX86" s="10" t="s">
        <v>59</v>
      </c>
      <c r="AY86" s="10" t="s">
        <v>59</v>
      </c>
      <c r="AZ86" s="10" t="s">
        <v>59</v>
      </c>
      <c r="BA86" s="10" t="s">
        <v>59</v>
      </c>
      <c r="BB86" s="10" t="s">
        <v>59</v>
      </c>
      <c r="BC86" s="10" t="s">
        <v>59</v>
      </c>
      <c r="BD86" s="10" t="s">
        <v>59</v>
      </c>
      <c r="BE86" s="10" t="s">
        <v>59</v>
      </c>
      <c r="BF86" s="5" t="s">
        <v>59</v>
      </c>
    </row>
    <row r="87" spans="1:58" ht="12.75" x14ac:dyDescent="0.2">
      <c r="A87" s="8" t="s">
        <v>144</v>
      </c>
      <c r="B87" s="9">
        <v>4325194</v>
      </c>
      <c r="C87" s="8" t="s">
        <v>485</v>
      </c>
      <c r="D87" s="8"/>
      <c r="E87" s="13" t="s">
        <v>457</v>
      </c>
      <c r="F87" s="13" t="s">
        <v>448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 t="s">
        <v>59</v>
      </c>
      <c r="P87" s="10" t="s">
        <v>59</v>
      </c>
      <c r="Q87" s="10" t="s">
        <v>59</v>
      </c>
      <c r="R87" s="10" t="s">
        <v>59</v>
      </c>
      <c r="S87" s="10" t="s">
        <v>59</v>
      </c>
      <c r="T87" s="10" t="s">
        <v>59</v>
      </c>
      <c r="U87" s="10" t="s">
        <v>59</v>
      </c>
      <c r="V87" s="10" t="s">
        <v>59</v>
      </c>
      <c r="W87" s="10" t="s">
        <v>59</v>
      </c>
      <c r="X87" s="10" t="s">
        <v>59</v>
      </c>
      <c r="Y87" s="10" t="s">
        <v>59</v>
      </c>
      <c r="Z87" s="10" t="s">
        <v>59</v>
      </c>
      <c r="AA87" s="10" t="s">
        <v>59</v>
      </c>
      <c r="AB87" s="10" t="s">
        <v>59</v>
      </c>
      <c r="AC87" s="10" t="s">
        <v>59</v>
      </c>
      <c r="AD87" s="10" t="s">
        <v>59</v>
      </c>
      <c r="AE87" s="10" t="s">
        <v>59</v>
      </c>
      <c r="AF87" s="10" t="s">
        <v>59</v>
      </c>
      <c r="AG87" s="10" t="s">
        <v>59</v>
      </c>
      <c r="AH87" s="10" t="s">
        <v>59</v>
      </c>
      <c r="AI87" s="10" t="s">
        <v>59</v>
      </c>
      <c r="AJ87" s="10" t="s">
        <v>59</v>
      </c>
      <c r="AK87" s="10" t="s">
        <v>59</v>
      </c>
      <c r="AL87" s="10" t="s">
        <v>59</v>
      </c>
      <c r="AM87" s="10" t="s">
        <v>59</v>
      </c>
      <c r="AN87" s="10" t="s">
        <v>59</v>
      </c>
      <c r="AO87" s="10" t="s">
        <v>59</v>
      </c>
      <c r="AP87" s="10" t="s">
        <v>59</v>
      </c>
      <c r="AQ87" s="10" t="s">
        <v>59</v>
      </c>
      <c r="AR87" s="10" t="s">
        <v>59</v>
      </c>
      <c r="AS87" s="10" t="s">
        <v>59</v>
      </c>
      <c r="AT87" s="10" t="s">
        <v>59</v>
      </c>
      <c r="AU87" s="10" t="s">
        <v>59</v>
      </c>
      <c r="AV87" s="10" t="s">
        <v>59</v>
      </c>
      <c r="AW87" s="10" t="s">
        <v>59</v>
      </c>
      <c r="AX87" s="10" t="s">
        <v>59</v>
      </c>
      <c r="AY87" s="10" t="s">
        <v>59</v>
      </c>
      <c r="AZ87" s="10" t="s">
        <v>59</v>
      </c>
      <c r="BA87" s="10" t="s">
        <v>59</v>
      </c>
      <c r="BB87" s="10" t="s">
        <v>59</v>
      </c>
      <c r="BC87" s="10" t="s">
        <v>59</v>
      </c>
      <c r="BD87" s="10" t="s">
        <v>59</v>
      </c>
      <c r="BE87" s="10" t="s">
        <v>59</v>
      </c>
      <c r="BF87" s="5" t="s">
        <v>59</v>
      </c>
    </row>
    <row r="88" spans="1:58" ht="12.75" x14ac:dyDescent="0.2">
      <c r="A88" s="8" t="s">
        <v>145</v>
      </c>
      <c r="B88" s="9">
        <v>29248357</v>
      </c>
      <c r="C88" s="8" t="s">
        <v>486</v>
      </c>
      <c r="D88" s="8" t="s">
        <v>487</v>
      </c>
      <c r="E88" s="13" t="s">
        <v>441</v>
      </c>
      <c r="F88" s="13" t="s">
        <v>442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 t="s">
        <v>59</v>
      </c>
      <c r="P88" s="10" t="s">
        <v>59</v>
      </c>
      <c r="Q88" s="10" t="s">
        <v>59</v>
      </c>
      <c r="R88" s="10" t="s">
        <v>59</v>
      </c>
      <c r="S88" s="10" t="s">
        <v>59</v>
      </c>
      <c r="T88" s="10" t="s">
        <v>59</v>
      </c>
      <c r="U88" s="10" t="s">
        <v>59</v>
      </c>
      <c r="V88" s="10" t="s">
        <v>59</v>
      </c>
      <c r="W88" s="10" t="s">
        <v>59</v>
      </c>
      <c r="X88" s="10" t="s">
        <v>59</v>
      </c>
      <c r="Y88" s="10" t="s">
        <v>59</v>
      </c>
      <c r="Z88" s="10" t="s">
        <v>59</v>
      </c>
      <c r="AA88" s="10" t="s">
        <v>59</v>
      </c>
      <c r="AB88" s="10" t="s">
        <v>59</v>
      </c>
      <c r="AC88" s="10" t="s">
        <v>59</v>
      </c>
      <c r="AD88" s="10" t="s">
        <v>59</v>
      </c>
      <c r="AE88" s="10" t="s">
        <v>59</v>
      </c>
      <c r="AF88" s="10" t="s">
        <v>59</v>
      </c>
      <c r="AG88" s="10" t="s">
        <v>59</v>
      </c>
      <c r="AH88" s="10" t="s">
        <v>59</v>
      </c>
      <c r="AI88" s="10" t="s">
        <v>59</v>
      </c>
      <c r="AJ88" s="10" t="s">
        <v>59</v>
      </c>
      <c r="AK88" s="10" t="s">
        <v>59</v>
      </c>
      <c r="AL88" s="10" t="s">
        <v>59</v>
      </c>
      <c r="AM88" s="10" t="s">
        <v>59</v>
      </c>
      <c r="AN88" s="10" t="s">
        <v>59</v>
      </c>
      <c r="AO88" s="10" t="s">
        <v>59</v>
      </c>
      <c r="AP88" s="10" t="s">
        <v>59</v>
      </c>
      <c r="AQ88" s="10" t="s">
        <v>59</v>
      </c>
      <c r="AR88" s="10" t="s">
        <v>59</v>
      </c>
      <c r="AS88" s="10" t="s">
        <v>59</v>
      </c>
      <c r="AT88" s="10" t="s">
        <v>59</v>
      </c>
      <c r="AU88" s="10" t="s">
        <v>59</v>
      </c>
      <c r="AV88" s="10" t="s">
        <v>59</v>
      </c>
      <c r="AW88" s="10" t="s">
        <v>59</v>
      </c>
      <c r="AX88" s="10" t="s">
        <v>59</v>
      </c>
      <c r="AY88" s="10" t="s">
        <v>59</v>
      </c>
      <c r="AZ88" s="10" t="s">
        <v>59</v>
      </c>
      <c r="BA88" s="10" t="s">
        <v>59</v>
      </c>
      <c r="BB88" s="10" t="s">
        <v>59</v>
      </c>
      <c r="BC88" s="10" t="s">
        <v>59</v>
      </c>
      <c r="BD88" s="10" t="s">
        <v>59</v>
      </c>
      <c r="BE88" s="10" t="s">
        <v>59</v>
      </c>
      <c r="BF88" s="5" t="s">
        <v>59</v>
      </c>
    </row>
    <row r="89" spans="1:58" ht="12.75" x14ac:dyDescent="0.2">
      <c r="A89" s="8" t="s">
        <v>146</v>
      </c>
      <c r="B89" s="9">
        <v>4380536</v>
      </c>
      <c r="C89" s="8">
        <v>6798</v>
      </c>
      <c r="D89" s="8"/>
      <c r="E89" s="13" t="s">
        <v>441</v>
      </c>
      <c r="F89" s="13" t="s">
        <v>451</v>
      </c>
      <c r="G89" s="10" t="s">
        <v>59</v>
      </c>
      <c r="H89" s="10" t="s">
        <v>59</v>
      </c>
      <c r="I89" s="10" t="s">
        <v>59</v>
      </c>
      <c r="J89" s="10" t="s">
        <v>59</v>
      </c>
      <c r="K89" s="10" t="s">
        <v>59</v>
      </c>
      <c r="L89" s="10" t="s">
        <v>59</v>
      </c>
      <c r="M89" s="10" t="s">
        <v>59</v>
      </c>
      <c r="N89" s="10" t="s">
        <v>59</v>
      </c>
      <c r="O89" s="10" t="s">
        <v>59</v>
      </c>
      <c r="P89" s="10" t="s">
        <v>59</v>
      </c>
      <c r="Q89" s="10" t="s">
        <v>59</v>
      </c>
      <c r="R89" s="10" t="s">
        <v>59</v>
      </c>
      <c r="S89" s="10" t="s">
        <v>59</v>
      </c>
      <c r="T89" s="10" t="s">
        <v>59</v>
      </c>
      <c r="U89" s="10" t="s">
        <v>59</v>
      </c>
      <c r="V89" s="10" t="s">
        <v>59</v>
      </c>
      <c r="W89" s="10" t="s">
        <v>59</v>
      </c>
      <c r="X89" s="10" t="s">
        <v>59</v>
      </c>
      <c r="Y89" s="10" t="s">
        <v>59</v>
      </c>
      <c r="Z89" s="10" t="s">
        <v>59</v>
      </c>
      <c r="AA89" s="10" t="s">
        <v>59</v>
      </c>
      <c r="AB89" s="10" t="s">
        <v>59</v>
      </c>
      <c r="AC89" s="10" t="s">
        <v>59</v>
      </c>
      <c r="AD89" s="10" t="s">
        <v>59</v>
      </c>
      <c r="AE89" s="10" t="s">
        <v>59</v>
      </c>
      <c r="AF89" s="10" t="s">
        <v>59</v>
      </c>
      <c r="AG89" s="10" t="s">
        <v>59</v>
      </c>
      <c r="AH89" s="10" t="s">
        <v>59</v>
      </c>
      <c r="AI89" s="10" t="s">
        <v>59</v>
      </c>
      <c r="AJ89" s="10" t="s">
        <v>59</v>
      </c>
      <c r="AK89" s="10" t="s">
        <v>59</v>
      </c>
      <c r="AL89" s="10" t="s">
        <v>59</v>
      </c>
      <c r="AM89" s="10" t="s">
        <v>59</v>
      </c>
      <c r="AN89" s="10" t="s">
        <v>59</v>
      </c>
      <c r="AO89" s="10" t="s">
        <v>59</v>
      </c>
      <c r="AP89" s="10" t="s">
        <v>59</v>
      </c>
      <c r="AQ89" s="10" t="s">
        <v>59</v>
      </c>
      <c r="AR89" s="10" t="s">
        <v>59</v>
      </c>
      <c r="AS89" s="10" t="s">
        <v>59</v>
      </c>
      <c r="AT89" s="10" t="s">
        <v>59</v>
      </c>
      <c r="AU89" s="10" t="s">
        <v>59</v>
      </c>
      <c r="AV89" s="10" t="s">
        <v>59</v>
      </c>
      <c r="AW89" s="10" t="s">
        <v>59</v>
      </c>
      <c r="AX89" s="10" t="s">
        <v>59</v>
      </c>
      <c r="AY89" s="10" t="s">
        <v>59</v>
      </c>
      <c r="AZ89" s="10" t="s">
        <v>59</v>
      </c>
      <c r="BA89" s="10" t="s">
        <v>59</v>
      </c>
      <c r="BB89" s="10" t="s">
        <v>59</v>
      </c>
      <c r="BC89" s="10" t="s">
        <v>59</v>
      </c>
      <c r="BD89" s="10" t="s">
        <v>59</v>
      </c>
      <c r="BE89" s="10" t="s">
        <v>59</v>
      </c>
      <c r="BF89" s="10" t="s">
        <v>59</v>
      </c>
    </row>
    <row r="90" spans="1:58" x14ac:dyDescent="0.2">
      <c r="A90" s="8" t="s">
        <v>147</v>
      </c>
      <c r="B90" s="9">
        <v>11260349</v>
      </c>
      <c r="C90" s="16" t="s">
        <v>452</v>
      </c>
      <c r="D90" s="16"/>
      <c r="E90" s="17" t="s">
        <v>454</v>
      </c>
      <c r="F90" s="17" t="s">
        <v>446</v>
      </c>
      <c r="G90" s="11">
        <v>44.444133073263103</v>
      </c>
      <c r="H90" s="10" t="s">
        <v>59</v>
      </c>
      <c r="I90" s="10" t="s">
        <v>59</v>
      </c>
      <c r="J90" s="11">
        <v>44.9438081054412</v>
      </c>
      <c r="K90" s="11">
        <v>44.9438081054412</v>
      </c>
      <c r="L90" s="10" t="s">
        <v>59</v>
      </c>
      <c r="M90" s="10" t="s">
        <v>59</v>
      </c>
      <c r="N90" s="11">
        <v>49.835755442240703</v>
      </c>
      <c r="O90" s="11">
        <v>49.835755442240703</v>
      </c>
      <c r="P90" s="10" t="s">
        <v>59</v>
      </c>
      <c r="Q90" s="10" t="s">
        <v>59</v>
      </c>
      <c r="R90" s="11">
        <v>25.229795590413399</v>
      </c>
      <c r="S90" s="11">
        <v>25.229795590413399</v>
      </c>
      <c r="T90" s="10" t="s">
        <v>59</v>
      </c>
      <c r="U90" s="10" t="s">
        <v>59</v>
      </c>
      <c r="V90" s="11">
        <v>13.113527216313701</v>
      </c>
      <c r="W90" s="11">
        <v>13.113527216313701</v>
      </c>
      <c r="X90" s="10" t="s">
        <v>59</v>
      </c>
      <c r="Y90" s="10" t="s">
        <v>59</v>
      </c>
      <c r="Z90" s="10" t="s">
        <v>59</v>
      </c>
      <c r="AA90" s="10" t="s">
        <v>59</v>
      </c>
      <c r="AB90" s="10" t="s">
        <v>59</v>
      </c>
      <c r="AC90" s="10" t="s">
        <v>59</v>
      </c>
      <c r="AD90" s="10" t="s">
        <v>59</v>
      </c>
      <c r="AE90" s="10" t="s">
        <v>59</v>
      </c>
      <c r="AF90" s="10" t="s">
        <v>59</v>
      </c>
      <c r="AG90" s="10" t="s">
        <v>59</v>
      </c>
      <c r="AH90" s="10" t="s">
        <v>59</v>
      </c>
      <c r="AI90" s="10" t="s">
        <v>59</v>
      </c>
      <c r="AJ90" s="10" t="s">
        <v>59</v>
      </c>
      <c r="AK90" s="10" t="s">
        <v>59</v>
      </c>
      <c r="AL90" s="10" t="s">
        <v>59</v>
      </c>
      <c r="AM90" s="10" t="s">
        <v>59</v>
      </c>
      <c r="AN90" s="10" t="s">
        <v>59</v>
      </c>
      <c r="AO90" s="10" t="s">
        <v>59</v>
      </c>
      <c r="AP90" s="10" t="s">
        <v>59</v>
      </c>
      <c r="AQ90" s="10" t="s">
        <v>59</v>
      </c>
      <c r="AR90" s="10" t="s">
        <v>59</v>
      </c>
      <c r="AS90" s="10" t="s">
        <v>59</v>
      </c>
      <c r="AT90" s="10" t="s">
        <v>59</v>
      </c>
      <c r="AU90" s="10" t="s">
        <v>59</v>
      </c>
      <c r="AV90" s="10" t="s">
        <v>59</v>
      </c>
      <c r="AW90" s="10" t="s">
        <v>59</v>
      </c>
      <c r="AX90" s="10" t="s">
        <v>59</v>
      </c>
      <c r="AY90" s="10" t="s">
        <v>59</v>
      </c>
      <c r="AZ90" s="10" t="s">
        <v>59</v>
      </c>
      <c r="BA90" s="10" t="s">
        <v>59</v>
      </c>
      <c r="BB90" s="10" t="s">
        <v>59</v>
      </c>
      <c r="BC90" s="10" t="s">
        <v>59</v>
      </c>
      <c r="BD90" s="10" t="s">
        <v>59</v>
      </c>
      <c r="BE90" s="10" t="s">
        <v>59</v>
      </c>
      <c r="BF90" s="5" t="s">
        <v>59</v>
      </c>
    </row>
    <row r="91" spans="1:58" ht="12.75" x14ac:dyDescent="0.2">
      <c r="A91" s="8" t="s">
        <v>148</v>
      </c>
      <c r="B91" s="9">
        <v>4772305</v>
      </c>
      <c r="C91" s="8" t="s">
        <v>488</v>
      </c>
      <c r="D91" s="8" t="s">
        <v>489</v>
      </c>
      <c r="E91" s="13" t="s">
        <v>450</v>
      </c>
      <c r="F91" s="13" t="s">
        <v>490</v>
      </c>
      <c r="G91" s="10" t="s">
        <v>59</v>
      </c>
      <c r="H91" s="11">
        <v>0</v>
      </c>
      <c r="I91" s="11">
        <v>0</v>
      </c>
      <c r="J91" s="10" t="s">
        <v>59</v>
      </c>
      <c r="K91" s="10" t="s">
        <v>59</v>
      </c>
      <c r="L91" s="11">
        <v>0</v>
      </c>
      <c r="M91" s="11">
        <v>0</v>
      </c>
      <c r="N91" s="10" t="s">
        <v>59</v>
      </c>
      <c r="O91" s="10" t="s">
        <v>59</v>
      </c>
      <c r="P91" s="11">
        <v>0</v>
      </c>
      <c r="Q91" s="11">
        <v>0</v>
      </c>
      <c r="R91" s="10" t="s">
        <v>59</v>
      </c>
      <c r="S91" s="10" t="s">
        <v>59</v>
      </c>
      <c r="T91" s="11">
        <v>0</v>
      </c>
      <c r="U91" s="11">
        <v>0</v>
      </c>
      <c r="V91" s="10" t="s">
        <v>59</v>
      </c>
      <c r="W91" s="10" t="s">
        <v>59</v>
      </c>
      <c r="X91" s="11">
        <v>0</v>
      </c>
      <c r="Y91" s="11">
        <v>0</v>
      </c>
      <c r="Z91" s="10" t="s">
        <v>59</v>
      </c>
      <c r="AA91" s="10" t="s">
        <v>59</v>
      </c>
      <c r="AB91" s="11">
        <v>0</v>
      </c>
      <c r="AC91" s="11">
        <v>0</v>
      </c>
      <c r="AD91" s="10" t="s">
        <v>59</v>
      </c>
      <c r="AE91" s="10" t="s">
        <v>59</v>
      </c>
      <c r="AF91" s="10" t="s">
        <v>59</v>
      </c>
      <c r="AG91" s="10" t="s">
        <v>59</v>
      </c>
      <c r="AH91" s="10" t="s">
        <v>59</v>
      </c>
      <c r="AI91" s="10" t="s">
        <v>59</v>
      </c>
      <c r="AJ91" s="10" t="s">
        <v>59</v>
      </c>
      <c r="AK91" s="10" t="s">
        <v>59</v>
      </c>
      <c r="AL91" s="10" t="s">
        <v>59</v>
      </c>
      <c r="AM91" s="10" t="s">
        <v>59</v>
      </c>
      <c r="AN91" s="10" t="s">
        <v>59</v>
      </c>
      <c r="AO91" s="10" t="s">
        <v>59</v>
      </c>
      <c r="AP91" s="10" t="s">
        <v>59</v>
      </c>
      <c r="AQ91" s="10" t="s">
        <v>59</v>
      </c>
      <c r="AR91" s="10" t="s">
        <v>59</v>
      </c>
      <c r="AS91" s="10" t="s">
        <v>59</v>
      </c>
      <c r="AT91" s="10" t="s">
        <v>59</v>
      </c>
      <c r="AU91" s="10" t="s">
        <v>59</v>
      </c>
      <c r="AV91" s="10" t="s">
        <v>59</v>
      </c>
      <c r="AW91" s="10" t="s">
        <v>59</v>
      </c>
      <c r="AX91" s="10" t="s">
        <v>59</v>
      </c>
      <c r="AY91" s="10" t="s">
        <v>59</v>
      </c>
      <c r="AZ91" s="10" t="s">
        <v>59</v>
      </c>
      <c r="BA91" s="10" t="s">
        <v>59</v>
      </c>
      <c r="BB91" s="10" t="s">
        <v>59</v>
      </c>
      <c r="BC91" s="10" t="s">
        <v>59</v>
      </c>
      <c r="BD91" s="10" t="s">
        <v>59</v>
      </c>
      <c r="BE91" s="10" t="s">
        <v>59</v>
      </c>
      <c r="BF91" s="10" t="s">
        <v>59</v>
      </c>
    </row>
    <row r="92" spans="1:58" x14ac:dyDescent="0.2">
      <c r="A92" s="8" t="s">
        <v>149</v>
      </c>
      <c r="B92" s="9">
        <v>4307124</v>
      </c>
      <c r="C92" s="16" t="s">
        <v>452</v>
      </c>
      <c r="D92" s="16"/>
      <c r="E92" s="17" t="s">
        <v>441</v>
      </c>
      <c r="F92" s="17" t="s">
        <v>446</v>
      </c>
      <c r="G92" s="11">
        <v>80.329428987422801</v>
      </c>
      <c r="H92" s="11">
        <v>81.574066595221893</v>
      </c>
      <c r="I92" s="11">
        <v>79.155660423384106</v>
      </c>
      <c r="J92" s="10" t="s">
        <v>59</v>
      </c>
      <c r="K92" s="11">
        <v>76.682263578031595</v>
      </c>
      <c r="L92" s="10" t="s">
        <v>59</v>
      </c>
      <c r="M92" s="10" t="s">
        <v>59</v>
      </c>
      <c r="N92" s="11">
        <v>74.086117097561797</v>
      </c>
      <c r="O92" s="11">
        <v>74.086117097561797</v>
      </c>
      <c r="P92" s="10" t="s">
        <v>59</v>
      </c>
      <c r="Q92" s="10" t="s">
        <v>59</v>
      </c>
      <c r="R92" s="11">
        <v>70.677011823200502</v>
      </c>
      <c r="S92" s="11">
        <v>70.677011823200502</v>
      </c>
      <c r="T92" s="10" t="s">
        <v>59</v>
      </c>
      <c r="U92" s="10" t="s">
        <v>59</v>
      </c>
      <c r="V92" s="11">
        <v>69.899156750349604</v>
      </c>
      <c r="W92" s="11">
        <v>69.899156750349604</v>
      </c>
      <c r="X92" s="10" t="s">
        <v>59</v>
      </c>
      <c r="Y92" s="10" t="s">
        <v>59</v>
      </c>
      <c r="Z92" s="11">
        <v>68.729576096643996</v>
      </c>
      <c r="AA92" s="11">
        <v>68.729576096643996</v>
      </c>
      <c r="AB92" s="10" t="s">
        <v>59</v>
      </c>
      <c r="AC92" s="10" t="s">
        <v>59</v>
      </c>
      <c r="AD92" s="11">
        <v>65.086216782240697</v>
      </c>
      <c r="AE92" s="11">
        <v>65.086216782240697</v>
      </c>
      <c r="AF92" s="10" t="s">
        <v>59</v>
      </c>
      <c r="AG92" s="10" t="s">
        <v>59</v>
      </c>
      <c r="AH92" s="11">
        <v>62.903542727483199</v>
      </c>
      <c r="AI92" s="11">
        <v>62.903542727483199</v>
      </c>
      <c r="AJ92" s="10" t="s">
        <v>59</v>
      </c>
      <c r="AK92" s="10" t="s">
        <v>59</v>
      </c>
      <c r="AL92" s="11">
        <v>65.004811432580794</v>
      </c>
      <c r="AM92" s="11">
        <v>65.004811432580794</v>
      </c>
      <c r="AN92" s="10" t="s">
        <v>59</v>
      </c>
      <c r="AO92" s="10" t="s">
        <v>59</v>
      </c>
      <c r="AP92" s="11">
        <v>63.127886119106599</v>
      </c>
      <c r="AQ92" s="11">
        <v>63.127886119106599</v>
      </c>
      <c r="AR92" s="10" t="s">
        <v>59</v>
      </c>
      <c r="AS92" s="10" t="s">
        <v>59</v>
      </c>
      <c r="AT92" s="11">
        <v>66.943948040135595</v>
      </c>
      <c r="AU92" s="11">
        <v>66.943948040135595</v>
      </c>
      <c r="AV92" s="10" t="s">
        <v>59</v>
      </c>
      <c r="AW92" s="10" t="s">
        <v>59</v>
      </c>
      <c r="AX92" s="11">
        <v>67.647136156616696</v>
      </c>
      <c r="AY92" s="11">
        <v>67.647136156616696</v>
      </c>
      <c r="AZ92" s="10" t="s">
        <v>59</v>
      </c>
      <c r="BA92" s="10" t="s">
        <v>59</v>
      </c>
      <c r="BB92" s="11">
        <v>79.158411305825297</v>
      </c>
      <c r="BC92" s="11">
        <v>79.158411305825297</v>
      </c>
      <c r="BD92" s="10" t="s">
        <v>59</v>
      </c>
      <c r="BE92" s="10" t="s">
        <v>59</v>
      </c>
      <c r="BF92" s="6">
        <v>75.819675796525203</v>
      </c>
    </row>
    <row r="93" spans="1:58" x14ac:dyDescent="0.2">
      <c r="A93" s="8" t="s">
        <v>150</v>
      </c>
      <c r="B93" s="9">
        <v>4804565</v>
      </c>
      <c r="C93" s="16" t="s">
        <v>453</v>
      </c>
      <c r="D93" s="16"/>
      <c r="E93" s="17" t="s">
        <v>441</v>
      </c>
      <c r="F93" s="17" t="s">
        <v>446</v>
      </c>
      <c r="G93" s="11">
        <v>83.156006436616806</v>
      </c>
      <c r="H93" s="11">
        <v>82.358842960733398</v>
      </c>
      <c r="I93" s="11">
        <v>82.570944277736004</v>
      </c>
      <c r="J93" s="11">
        <v>79.745681980420997</v>
      </c>
      <c r="K93" s="11">
        <v>80.783700959918207</v>
      </c>
      <c r="L93" s="10" t="s">
        <v>59</v>
      </c>
      <c r="M93" s="10" t="s">
        <v>59</v>
      </c>
      <c r="N93" s="11">
        <v>75.231817248551096</v>
      </c>
      <c r="O93" s="11">
        <v>78.623749346444299</v>
      </c>
      <c r="P93" s="11">
        <v>76.828616401041899</v>
      </c>
      <c r="Q93" s="11">
        <v>75.492029749718299</v>
      </c>
      <c r="R93" s="11">
        <v>74.953991618780805</v>
      </c>
      <c r="S93" s="11">
        <v>73.932629262279207</v>
      </c>
      <c r="T93" s="11">
        <v>74.078417414108102</v>
      </c>
      <c r="U93" s="10" t="s">
        <v>59</v>
      </c>
      <c r="V93" s="11">
        <v>62.9002047285</v>
      </c>
      <c r="W93" s="11">
        <v>62.9002047285</v>
      </c>
      <c r="X93" s="11">
        <v>61.8731369946996</v>
      </c>
      <c r="Y93" s="11">
        <v>61.3656453388408</v>
      </c>
      <c r="Z93" s="11">
        <v>58.827905625074997</v>
      </c>
      <c r="AA93" s="11">
        <v>62.700192307056099</v>
      </c>
      <c r="AB93" s="11">
        <v>56.707358665168599</v>
      </c>
      <c r="AC93" s="11">
        <v>53.229258387127302</v>
      </c>
      <c r="AD93" s="11">
        <v>50.079489405803898</v>
      </c>
      <c r="AE93" s="11">
        <v>52.964061362983401</v>
      </c>
      <c r="AF93" s="10" t="s">
        <v>59</v>
      </c>
      <c r="AG93" s="10" t="s">
        <v>59</v>
      </c>
      <c r="AH93" s="11">
        <v>51.0898957733882</v>
      </c>
      <c r="AI93" s="11">
        <v>51.0898957733882</v>
      </c>
      <c r="AJ93" s="10" t="s">
        <v>59</v>
      </c>
      <c r="AK93" s="10" t="s">
        <v>59</v>
      </c>
      <c r="AL93" s="11">
        <v>46.467359300199398</v>
      </c>
      <c r="AM93" s="11">
        <v>46.467359300199398</v>
      </c>
      <c r="AN93" s="10" t="s">
        <v>59</v>
      </c>
      <c r="AO93" s="10" t="s">
        <v>59</v>
      </c>
      <c r="AP93" s="11">
        <v>44.124891228186897</v>
      </c>
      <c r="AQ93" s="11">
        <v>44.124891228186897</v>
      </c>
      <c r="AR93" s="10" t="s">
        <v>59</v>
      </c>
      <c r="AS93" s="10" t="s">
        <v>59</v>
      </c>
      <c r="AT93" s="11">
        <v>50.408247171495297</v>
      </c>
      <c r="AU93" s="11">
        <v>50.408247171495297</v>
      </c>
      <c r="AV93" s="10" t="s">
        <v>59</v>
      </c>
      <c r="AW93" s="10" t="s">
        <v>59</v>
      </c>
      <c r="AX93" s="11">
        <v>49.452716790411799</v>
      </c>
      <c r="AY93" s="11">
        <v>49.452716790411799</v>
      </c>
      <c r="AZ93" s="10" t="s">
        <v>59</v>
      </c>
      <c r="BA93" s="10" t="s">
        <v>59</v>
      </c>
      <c r="BB93" s="10" t="s">
        <v>59</v>
      </c>
      <c r="BC93" s="10" t="s">
        <v>59</v>
      </c>
      <c r="BD93" s="10" t="s">
        <v>59</v>
      </c>
      <c r="BE93" s="10" t="s">
        <v>59</v>
      </c>
      <c r="BF93" s="5" t="s">
        <v>59</v>
      </c>
    </row>
    <row r="94" spans="1:58" x14ac:dyDescent="0.2">
      <c r="A94" s="8" t="s">
        <v>151</v>
      </c>
      <c r="B94" s="9">
        <v>9293729</v>
      </c>
      <c r="C94" s="18" t="s">
        <v>452</v>
      </c>
      <c r="D94" s="18"/>
      <c r="E94" s="19" t="s">
        <v>441</v>
      </c>
      <c r="F94" s="19" t="s">
        <v>446</v>
      </c>
      <c r="G94" s="11">
        <v>71.700789699973001</v>
      </c>
      <c r="H94" s="10" t="s">
        <v>59</v>
      </c>
      <c r="I94" s="10" t="s">
        <v>59</v>
      </c>
      <c r="J94" s="11">
        <v>71.309139240900095</v>
      </c>
      <c r="K94" s="11">
        <v>71.309139240900095</v>
      </c>
      <c r="L94" s="10" t="s">
        <v>59</v>
      </c>
      <c r="M94" s="10" t="s">
        <v>59</v>
      </c>
      <c r="N94" s="11">
        <v>71.085886421674601</v>
      </c>
      <c r="O94" s="11">
        <v>71.085886421674601</v>
      </c>
      <c r="P94" s="10" t="s">
        <v>59</v>
      </c>
      <c r="Q94" s="10" t="s">
        <v>59</v>
      </c>
      <c r="R94" s="11">
        <v>69.909303378568893</v>
      </c>
      <c r="S94" s="11">
        <v>69.909303378568893</v>
      </c>
      <c r="T94" s="10" t="s">
        <v>59</v>
      </c>
      <c r="U94" s="10" t="s">
        <v>59</v>
      </c>
      <c r="V94" s="11">
        <v>75.125866110876899</v>
      </c>
      <c r="W94" s="11">
        <v>75.125866110876899</v>
      </c>
      <c r="X94" s="10" t="s">
        <v>59</v>
      </c>
      <c r="Y94" s="10" t="s">
        <v>59</v>
      </c>
      <c r="Z94" s="11">
        <v>72.956840237181396</v>
      </c>
      <c r="AA94" s="11">
        <v>72.956840237181396</v>
      </c>
      <c r="AB94" s="10" t="s">
        <v>59</v>
      </c>
      <c r="AC94" s="10" t="s">
        <v>59</v>
      </c>
      <c r="AD94" s="11">
        <v>71.514724210764001</v>
      </c>
      <c r="AE94" s="11">
        <v>71.514724210764001</v>
      </c>
      <c r="AF94" s="10" t="s">
        <v>59</v>
      </c>
      <c r="AG94" s="10" t="s">
        <v>59</v>
      </c>
      <c r="AH94" s="10" t="s">
        <v>59</v>
      </c>
      <c r="AI94" s="10" t="s">
        <v>59</v>
      </c>
      <c r="AJ94" s="10" t="s">
        <v>59</v>
      </c>
      <c r="AK94" s="10" t="s">
        <v>59</v>
      </c>
      <c r="AL94" s="10" t="s">
        <v>59</v>
      </c>
      <c r="AM94" s="10" t="s">
        <v>59</v>
      </c>
      <c r="AN94" s="10" t="s">
        <v>59</v>
      </c>
      <c r="AO94" s="10" t="s">
        <v>59</v>
      </c>
      <c r="AP94" s="10" t="s">
        <v>59</v>
      </c>
      <c r="AQ94" s="10" t="s">
        <v>59</v>
      </c>
      <c r="AR94" s="10" t="s">
        <v>59</v>
      </c>
      <c r="AS94" s="10" t="s">
        <v>59</v>
      </c>
      <c r="AT94" s="10" t="s">
        <v>59</v>
      </c>
      <c r="AU94" s="10" t="s">
        <v>59</v>
      </c>
      <c r="AV94" s="10" t="s">
        <v>59</v>
      </c>
      <c r="AW94" s="10" t="s">
        <v>59</v>
      </c>
      <c r="AX94" s="10" t="s">
        <v>59</v>
      </c>
      <c r="AY94" s="10" t="s">
        <v>59</v>
      </c>
      <c r="AZ94" s="10" t="s">
        <v>59</v>
      </c>
      <c r="BA94" s="10" t="s">
        <v>59</v>
      </c>
      <c r="BB94" s="10" t="s">
        <v>59</v>
      </c>
      <c r="BC94" s="10" t="s">
        <v>59</v>
      </c>
      <c r="BD94" s="10" t="s">
        <v>59</v>
      </c>
      <c r="BE94" s="10" t="s">
        <v>59</v>
      </c>
      <c r="BF94" s="5" t="s">
        <v>59</v>
      </c>
    </row>
    <row r="95" spans="1:58" x14ac:dyDescent="0.2">
      <c r="A95" s="8" t="s">
        <v>152</v>
      </c>
      <c r="B95" s="9">
        <v>4794912</v>
      </c>
      <c r="C95" s="16" t="s">
        <v>452</v>
      </c>
      <c r="D95" s="16"/>
      <c r="E95" s="17" t="s">
        <v>441</v>
      </c>
      <c r="F95" s="17" t="s">
        <v>446</v>
      </c>
      <c r="G95" s="11">
        <v>73.032793904246503</v>
      </c>
      <c r="H95" s="11">
        <v>72.3014491162334</v>
      </c>
      <c r="I95" s="10" t="s">
        <v>59</v>
      </c>
      <c r="J95" s="10" t="s">
        <v>59</v>
      </c>
      <c r="K95" s="11">
        <v>74.727613148671296</v>
      </c>
      <c r="L95" s="11">
        <v>74.410004097618099</v>
      </c>
      <c r="M95" s="10" t="s">
        <v>59</v>
      </c>
      <c r="N95" s="11">
        <v>74.317020377381397</v>
      </c>
      <c r="O95" s="11">
        <v>74.317020377381397</v>
      </c>
      <c r="P95" s="10" t="s">
        <v>59</v>
      </c>
      <c r="Q95" s="10" t="s">
        <v>59</v>
      </c>
      <c r="R95" s="11">
        <v>79.898271501066901</v>
      </c>
      <c r="S95" s="11">
        <v>79.898271501066901</v>
      </c>
      <c r="T95" s="10" t="s">
        <v>59</v>
      </c>
      <c r="U95" s="10" t="s">
        <v>59</v>
      </c>
      <c r="V95" s="11">
        <v>67.570715631825493</v>
      </c>
      <c r="W95" s="11">
        <v>67.570715631825493</v>
      </c>
      <c r="X95" s="11">
        <v>66.487277838770893</v>
      </c>
      <c r="Y95" s="11">
        <v>69.794757947026397</v>
      </c>
      <c r="Z95" s="11">
        <v>67.995386819054104</v>
      </c>
      <c r="AA95" s="11">
        <v>62.216248414506197</v>
      </c>
      <c r="AB95" s="11">
        <v>65.674535785039794</v>
      </c>
      <c r="AC95" s="11">
        <v>64.537069414640499</v>
      </c>
      <c r="AD95" s="11">
        <v>76.506828615720494</v>
      </c>
      <c r="AE95" s="11">
        <v>61.857052567492801</v>
      </c>
      <c r="AF95" s="10" t="s">
        <v>59</v>
      </c>
      <c r="AG95" s="10" t="s">
        <v>59</v>
      </c>
      <c r="AH95" s="11">
        <v>63.499815063990098</v>
      </c>
      <c r="AI95" s="11">
        <v>63.499815063990098</v>
      </c>
      <c r="AJ95" s="10" t="s">
        <v>59</v>
      </c>
      <c r="AK95" s="10" t="s">
        <v>59</v>
      </c>
      <c r="AL95" s="11">
        <v>61.731121428704498</v>
      </c>
      <c r="AM95" s="11">
        <v>61.731121428704498</v>
      </c>
      <c r="AN95" s="10" t="s">
        <v>59</v>
      </c>
      <c r="AO95" s="10" t="s">
        <v>59</v>
      </c>
      <c r="AP95" s="11">
        <v>60.609055999002699</v>
      </c>
      <c r="AQ95" s="11">
        <v>60.609055999002699</v>
      </c>
      <c r="AR95" s="10" t="s">
        <v>59</v>
      </c>
      <c r="AS95" s="10" t="s">
        <v>59</v>
      </c>
      <c r="AT95" s="11">
        <v>69.446305414558296</v>
      </c>
      <c r="AU95" s="11">
        <v>69.446305414558296</v>
      </c>
      <c r="AV95" s="10" t="s">
        <v>59</v>
      </c>
      <c r="AW95" s="10" t="s">
        <v>59</v>
      </c>
      <c r="AX95" s="11">
        <v>83.3414108475924</v>
      </c>
      <c r="AY95" s="11">
        <v>83.3414108475924</v>
      </c>
      <c r="AZ95" s="10" t="s">
        <v>59</v>
      </c>
      <c r="BA95" s="10" t="s">
        <v>59</v>
      </c>
      <c r="BB95" s="11">
        <v>83.257366205094598</v>
      </c>
      <c r="BC95" s="11">
        <v>83.257366205094598</v>
      </c>
      <c r="BD95" s="10" t="s">
        <v>59</v>
      </c>
      <c r="BE95" s="10" t="s">
        <v>59</v>
      </c>
      <c r="BF95" s="5" t="s">
        <v>59</v>
      </c>
    </row>
    <row r="96" spans="1:58" x14ac:dyDescent="0.2">
      <c r="A96" s="8" t="s">
        <v>153</v>
      </c>
      <c r="B96" s="9">
        <v>4265636</v>
      </c>
      <c r="C96" s="20" t="s">
        <v>443</v>
      </c>
      <c r="D96" s="20" t="s">
        <v>491</v>
      </c>
      <c r="E96" s="21" t="s">
        <v>457</v>
      </c>
      <c r="F96" s="21" t="s">
        <v>446</v>
      </c>
      <c r="G96" s="11">
        <v>52.061157184863397</v>
      </c>
      <c r="H96" s="10" t="s">
        <v>59</v>
      </c>
      <c r="I96" s="11">
        <v>52.6643820523703</v>
      </c>
      <c r="J96" s="10" t="s">
        <v>59</v>
      </c>
      <c r="K96" s="11">
        <v>52.815862263902503</v>
      </c>
      <c r="L96" s="10" t="s">
        <v>59</v>
      </c>
      <c r="M96" s="10" t="s">
        <v>59</v>
      </c>
      <c r="N96" s="11">
        <v>54.411425285820101</v>
      </c>
      <c r="O96" s="11">
        <v>54.411425285820101</v>
      </c>
      <c r="P96" s="10" t="s">
        <v>59</v>
      </c>
      <c r="Q96" s="10" t="s">
        <v>59</v>
      </c>
      <c r="R96" s="11">
        <v>57.995088009206299</v>
      </c>
      <c r="S96" s="11">
        <v>57.995088009206299</v>
      </c>
      <c r="T96" s="11">
        <v>60.050800322602399</v>
      </c>
      <c r="U96" s="10" t="s">
        <v>59</v>
      </c>
      <c r="V96" s="11">
        <v>58.6495833329354</v>
      </c>
      <c r="W96" s="11">
        <v>58.6495833329354</v>
      </c>
      <c r="X96" s="10" t="s">
        <v>59</v>
      </c>
      <c r="Y96" s="10" t="s">
        <v>59</v>
      </c>
      <c r="Z96" s="11">
        <v>58.061285634772503</v>
      </c>
      <c r="AA96" s="11">
        <v>58.061285634772503</v>
      </c>
      <c r="AB96" s="11">
        <v>58.275090184961002</v>
      </c>
      <c r="AC96" s="11">
        <v>57.505622114583502</v>
      </c>
      <c r="AD96" s="11">
        <v>58.644797447776199</v>
      </c>
      <c r="AE96" s="11">
        <v>57.2572776443062</v>
      </c>
      <c r="AF96" s="11">
        <v>54.607651816608403</v>
      </c>
      <c r="AG96" s="10" t="s">
        <v>59</v>
      </c>
      <c r="AH96" s="11">
        <v>53.574590573815797</v>
      </c>
      <c r="AI96" s="11">
        <v>53.574590573815797</v>
      </c>
      <c r="AJ96" s="10" t="s">
        <v>59</v>
      </c>
      <c r="AK96" s="10" t="s">
        <v>59</v>
      </c>
      <c r="AL96" s="11">
        <v>56.143421486002502</v>
      </c>
      <c r="AM96" s="11">
        <v>56.143421486002502</v>
      </c>
      <c r="AN96" s="10" t="s">
        <v>59</v>
      </c>
      <c r="AO96" s="10" t="s">
        <v>59</v>
      </c>
      <c r="AP96" s="11">
        <v>53.4568006390245</v>
      </c>
      <c r="AQ96" s="11">
        <v>53.4568006390245</v>
      </c>
      <c r="AR96" s="10" t="s">
        <v>59</v>
      </c>
      <c r="AS96" s="10" t="s">
        <v>59</v>
      </c>
      <c r="AT96" s="11">
        <v>45.206477181499203</v>
      </c>
      <c r="AU96" s="11">
        <v>45.206477181499203</v>
      </c>
      <c r="AV96" s="10" t="s">
        <v>59</v>
      </c>
      <c r="AW96" s="10" t="s">
        <v>59</v>
      </c>
      <c r="AX96" s="11">
        <v>51.855807494057601</v>
      </c>
      <c r="AY96" s="11">
        <v>51.855807494057601</v>
      </c>
      <c r="AZ96" s="10" t="s">
        <v>59</v>
      </c>
      <c r="BA96" s="10" t="s">
        <v>59</v>
      </c>
      <c r="BB96" s="11">
        <v>50.669864280764301</v>
      </c>
      <c r="BC96" s="11">
        <v>50.669864280764301</v>
      </c>
      <c r="BD96" s="10" t="s">
        <v>59</v>
      </c>
      <c r="BE96" s="10" t="s">
        <v>59</v>
      </c>
      <c r="BF96" s="6">
        <v>83.043911407419003</v>
      </c>
    </row>
    <row r="97" spans="1:58" x14ac:dyDescent="0.2">
      <c r="A97" s="8" t="s">
        <v>154</v>
      </c>
      <c r="B97" s="9">
        <v>4190041</v>
      </c>
      <c r="C97" s="14" t="s">
        <v>443</v>
      </c>
      <c r="D97" s="14" t="s">
        <v>492</v>
      </c>
      <c r="E97" s="15" t="s">
        <v>445</v>
      </c>
      <c r="F97" s="15" t="s">
        <v>446</v>
      </c>
      <c r="G97" s="11">
        <v>60.3432354771424</v>
      </c>
      <c r="H97" s="11">
        <v>58.950877158799699</v>
      </c>
      <c r="I97" s="11">
        <v>62.269739512462898</v>
      </c>
      <c r="J97" s="11">
        <v>60.417801949648499</v>
      </c>
      <c r="K97" s="11">
        <v>59.555365960767297</v>
      </c>
      <c r="L97" s="11">
        <v>60.122526056266203</v>
      </c>
      <c r="M97" s="11">
        <v>60.2776571968759</v>
      </c>
      <c r="N97" s="11">
        <v>60.246536056913001</v>
      </c>
      <c r="O97" s="11">
        <v>60.873225856828299</v>
      </c>
      <c r="P97" s="11">
        <v>61.898440319530998</v>
      </c>
      <c r="Q97" s="11">
        <v>63.334390680132898</v>
      </c>
      <c r="R97" s="11">
        <v>61.372634282810203</v>
      </c>
      <c r="S97" s="11">
        <v>60.3406922192991</v>
      </c>
      <c r="T97" s="11">
        <v>62.679455455120902</v>
      </c>
      <c r="U97" s="11">
        <v>63.049854793154303</v>
      </c>
      <c r="V97" s="11">
        <v>61.223633762242798</v>
      </c>
      <c r="W97" s="11">
        <v>60.1579537126688</v>
      </c>
      <c r="X97" s="11">
        <v>61.014875879740799</v>
      </c>
      <c r="Y97" s="11">
        <v>61.782670655110898</v>
      </c>
      <c r="Z97" s="11">
        <v>61.825962428251799</v>
      </c>
      <c r="AA97" s="11">
        <v>60.017989707435603</v>
      </c>
      <c r="AB97" s="11">
        <v>59.901736923766798</v>
      </c>
      <c r="AC97" s="11">
        <v>61.110316788457602</v>
      </c>
      <c r="AD97" s="11">
        <v>59.6404260046573</v>
      </c>
      <c r="AE97" s="11">
        <v>61.359961558240101</v>
      </c>
      <c r="AF97" s="11">
        <v>61.218489100944097</v>
      </c>
      <c r="AG97" s="11">
        <v>61.624715656657003</v>
      </c>
      <c r="AH97" s="11">
        <v>61.498645978884099</v>
      </c>
      <c r="AI97" s="11">
        <v>62.1357587579935</v>
      </c>
      <c r="AJ97" s="11">
        <v>67.665884828689798</v>
      </c>
      <c r="AK97" s="11">
        <v>67.557024052694004</v>
      </c>
      <c r="AL97" s="11">
        <v>65.557337510707697</v>
      </c>
      <c r="AM97" s="11">
        <v>68.849996919408099</v>
      </c>
      <c r="AN97" s="11">
        <v>71.077738948220698</v>
      </c>
      <c r="AO97" s="11">
        <v>70.820704367497896</v>
      </c>
      <c r="AP97" s="11">
        <v>70.276532997246804</v>
      </c>
      <c r="AQ97" s="11">
        <v>72.824428696858405</v>
      </c>
      <c r="AR97" s="11">
        <v>77.393714602893894</v>
      </c>
      <c r="AS97" s="11">
        <v>76.053326427976003</v>
      </c>
      <c r="AT97" s="11">
        <v>78.773447589099902</v>
      </c>
      <c r="AU97" s="11">
        <v>76.188766052273394</v>
      </c>
      <c r="AV97" s="11">
        <v>76.827275240432101</v>
      </c>
      <c r="AW97" s="11">
        <v>75.053019769473295</v>
      </c>
      <c r="AX97" s="11">
        <v>76.842005045578802</v>
      </c>
      <c r="AY97" s="11">
        <v>71.154579680036804</v>
      </c>
      <c r="AZ97" s="11">
        <v>82.328853205615701</v>
      </c>
      <c r="BA97" s="10" t="s">
        <v>59</v>
      </c>
      <c r="BB97" s="10" t="s">
        <v>59</v>
      </c>
      <c r="BC97" s="11">
        <v>83.1597731048751</v>
      </c>
      <c r="BD97" s="10" t="s">
        <v>59</v>
      </c>
      <c r="BE97" s="10" t="s">
        <v>59</v>
      </c>
      <c r="BF97" s="6">
        <v>75.600200785225695</v>
      </c>
    </row>
    <row r="98" spans="1:58" x14ac:dyDescent="0.2">
      <c r="A98" s="8" t="s">
        <v>155</v>
      </c>
      <c r="B98" s="9">
        <v>4147550</v>
      </c>
      <c r="C98" s="14" t="s">
        <v>443</v>
      </c>
      <c r="D98" s="14" t="s">
        <v>493</v>
      </c>
      <c r="E98" s="15" t="s">
        <v>445</v>
      </c>
      <c r="F98" s="15" t="s">
        <v>446</v>
      </c>
      <c r="G98" s="11">
        <v>72.310464764134295</v>
      </c>
      <c r="H98" s="11">
        <v>72.2793599185066</v>
      </c>
      <c r="I98" s="11">
        <v>71.787259954101401</v>
      </c>
      <c r="J98" s="11">
        <v>74.598069514134806</v>
      </c>
      <c r="K98" s="11">
        <v>73.969820630866394</v>
      </c>
      <c r="L98" s="11">
        <v>74.783553816553706</v>
      </c>
      <c r="M98" s="11">
        <v>74.809199070511696</v>
      </c>
      <c r="N98" s="11">
        <v>75.327889842233802</v>
      </c>
      <c r="O98" s="11">
        <v>73.278792378314193</v>
      </c>
      <c r="P98" s="11">
        <v>74.0020264949747</v>
      </c>
      <c r="Q98" s="11">
        <v>73.773204773763197</v>
      </c>
      <c r="R98" s="11">
        <v>72.6915273293246</v>
      </c>
      <c r="S98" s="11">
        <v>72.205160184509793</v>
      </c>
      <c r="T98" s="11">
        <v>75.308056659405295</v>
      </c>
      <c r="U98" s="11">
        <v>74.699418463183903</v>
      </c>
      <c r="V98" s="11">
        <v>74.630574107286705</v>
      </c>
      <c r="W98" s="11">
        <v>73.672239477135605</v>
      </c>
      <c r="X98" s="11">
        <v>73.769523249858096</v>
      </c>
      <c r="Y98" s="11">
        <v>74.393131350585094</v>
      </c>
      <c r="Z98" s="11">
        <v>73.963207599193694</v>
      </c>
      <c r="AA98" s="11">
        <v>73.962532650063096</v>
      </c>
      <c r="AB98" s="11">
        <v>74.828319815644804</v>
      </c>
      <c r="AC98" s="11">
        <v>75.024629971869402</v>
      </c>
      <c r="AD98" s="11">
        <v>74.819291858237406</v>
      </c>
      <c r="AE98" s="11">
        <v>73.474202198514106</v>
      </c>
      <c r="AF98" s="11">
        <v>74.520336712684198</v>
      </c>
      <c r="AG98" s="11">
        <v>74.268375925119599</v>
      </c>
      <c r="AH98" s="11">
        <v>76.172023608072195</v>
      </c>
      <c r="AI98" s="11">
        <v>74.489992609603505</v>
      </c>
      <c r="AJ98" s="11">
        <v>75.473118147518903</v>
      </c>
      <c r="AK98" s="11">
        <v>76.357615537818205</v>
      </c>
      <c r="AL98" s="11">
        <v>78.201935236525699</v>
      </c>
      <c r="AM98" s="11">
        <v>77.037036284975201</v>
      </c>
      <c r="AN98" s="11">
        <v>77.572372574990595</v>
      </c>
      <c r="AO98" s="11">
        <v>79.006840941255902</v>
      </c>
      <c r="AP98" s="11">
        <v>79.662010496208296</v>
      </c>
      <c r="AQ98" s="11">
        <v>79.560436913900205</v>
      </c>
      <c r="AR98" s="11">
        <v>80.796610030469296</v>
      </c>
      <c r="AS98" s="11">
        <v>81.763665292121104</v>
      </c>
      <c r="AT98" s="11">
        <v>81.794190684321705</v>
      </c>
      <c r="AU98" s="11">
        <v>81.179550768105102</v>
      </c>
      <c r="AV98" s="11">
        <v>83.168638140524706</v>
      </c>
      <c r="AW98" s="11">
        <v>81.008763307762706</v>
      </c>
      <c r="AX98" s="11">
        <v>79.922081024708007</v>
      </c>
      <c r="AY98" s="11">
        <v>81.318881202921304</v>
      </c>
      <c r="AZ98" s="11">
        <v>82.698837018670005</v>
      </c>
      <c r="BA98" s="11">
        <v>84.154018889019099</v>
      </c>
      <c r="BB98" s="11">
        <v>83.615864057120405</v>
      </c>
      <c r="BC98" s="11">
        <v>83.950997921707597</v>
      </c>
      <c r="BD98" s="10" t="s">
        <v>59</v>
      </c>
      <c r="BE98" s="10" t="s">
        <v>59</v>
      </c>
      <c r="BF98" s="6">
        <v>83.144838780238302</v>
      </c>
    </row>
    <row r="99" spans="1:58" ht="12.75" x14ac:dyDescent="0.2">
      <c r="A99" s="8" t="s">
        <v>156</v>
      </c>
      <c r="B99" s="9">
        <v>4196287</v>
      </c>
      <c r="C99" s="8" t="s">
        <v>494</v>
      </c>
      <c r="D99" s="8"/>
      <c r="E99" s="13" t="s">
        <v>445</v>
      </c>
      <c r="F99" s="13" t="s">
        <v>448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 t="s">
        <v>59</v>
      </c>
      <c r="P99" s="10" t="s">
        <v>59</v>
      </c>
      <c r="Q99" s="10" t="s">
        <v>59</v>
      </c>
      <c r="R99" s="10" t="s">
        <v>59</v>
      </c>
      <c r="S99" s="10" t="s">
        <v>59</v>
      </c>
      <c r="T99" s="10" t="s">
        <v>59</v>
      </c>
      <c r="U99" s="10" t="s">
        <v>59</v>
      </c>
      <c r="V99" s="10" t="s">
        <v>59</v>
      </c>
      <c r="W99" s="10" t="s">
        <v>59</v>
      </c>
      <c r="X99" s="10" t="s">
        <v>59</v>
      </c>
      <c r="Y99" s="10" t="s">
        <v>59</v>
      </c>
      <c r="Z99" s="10" t="s">
        <v>59</v>
      </c>
      <c r="AA99" s="10" t="s">
        <v>59</v>
      </c>
      <c r="AB99" s="10" t="s">
        <v>59</v>
      </c>
      <c r="AC99" s="10" t="s">
        <v>59</v>
      </c>
      <c r="AD99" s="10" t="s">
        <v>59</v>
      </c>
      <c r="AE99" s="10" t="s">
        <v>59</v>
      </c>
      <c r="AF99" s="10" t="s">
        <v>59</v>
      </c>
      <c r="AG99" s="10" t="s">
        <v>59</v>
      </c>
      <c r="AH99" s="10" t="s">
        <v>59</v>
      </c>
      <c r="AI99" s="10" t="s">
        <v>59</v>
      </c>
      <c r="AJ99" s="10" t="s">
        <v>59</v>
      </c>
      <c r="AK99" s="10" t="s">
        <v>59</v>
      </c>
      <c r="AL99" s="10" t="s">
        <v>59</v>
      </c>
      <c r="AM99" s="10" t="s">
        <v>59</v>
      </c>
      <c r="AN99" s="10" t="s">
        <v>59</v>
      </c>
      <c r="AO99" s="10" t="s">
        <v>59</v>
      </c>
      <c r="AP99" s="10" t="s">
        <v>59</v>
      </c>
      <c r="AQ99" s="10" t="s">
        <v>59</v>
      </c>
      <c r="AR99" s="10" t="s">
        <v>59</v>
      </c>
      <c r="AS99" s="10" t="s">
        <v>59</v>
      </c>
      <c r="AT99" s="10" t="s">
        <v>59</v>
      </c>
      <c r="AU99" s="10" t="s">
        <v>59</v>
      </c>
      <c r="AV99" s="10" t="s">
        <v>59</v>
      </c>
      <c r="AW99" s="10" t="s">
        <v>59</v>
      </c>
      <c r="AX99" s="10" t="s">
        <v>59</v>
      </c>
      <c r="AY99" s="10" t="s">
        <v>59</v>
      </c>
      <c r="AZ99" s="10" t="s">
        <v>59</v>
      </c>
      <c r="BA99" s="10" t="s">
        <v>59</v>
      </c>
      <c r="BB99" s="10" t="s">
        <v>59</v>
      </c>
      <c r="BC99" s="10" t="s">
        <v>59</v>
      </c>
      <c r="BD99" s="10" t="s">
        <v>59</v>
      </c>
      <c r="BE99" s="10" t="s">
        <v>59</v>
      </c>
      <c r="BF99" s="5" t="s">
        <v>59</v>
      </c>
    </row>
    <row r="100" spans="1:58" ht="12.75" x14ac:dyDescent="0.2">
      <c r="A100" s="8" t="s">
        <v>157</v>
      </c>
      <c r="B100" s="9">
        <v>4404969</v>
      </c>
      <c r="C100" s="8" t="s">
        <v>488</v>
      </c>
      <c r="D100" s="8"/>
      <c r="E100" s="13" t="s">
        <v>445</v>
      </c>
      <c r="F100" s="13" t="s">
        <v>451</v>
      </c>
      <c r="G100" s="11">
        <v>1.45489890774238E-2</v>
      </c>
      <c r="H100" s="10" t="s">
        <v>59</v>
      </c>
      <c r="I100" s="10" t="s">
        <v>59</v>
      </c>
      <c r="J100" s="10" t="s">
        <v>59</v>
      </c>
      <c r="K100" s="11">
        <v>0.173672149054893</v>
      </c>
      <c r="L100" s="10" t="s">
        <v>59</v>
      </c>
      <c r="M100" s="10" t="s">
        <v>59</v>
      </c>
      <c r="N100" s="11">
        <v>0.17270740889319899</v>
      </c>
      <c r="O100" s="11">
        <v>0.17270740889319899</v>
      </c>
      <c r="P100" s="10" t="s">
        <v>59</v>
      </c>
      <c r="Q100" s="10" t="s">
        <v>59</v>
      </c>
      <c r="R100" s="10" t="s">
        <v>59</v>
      </c>
      <c r="S100" s="11">
        <v>1.05645394982964E-2</v>
      </c>
      <c r="T100" s="10" t="s">
        <v>59</v>
      </c>
      <c r="U100" s="10" t="s">
        <v>59</v>
      </c>
      <c r="V100" s="10" t="s">
        <v>59</v>
      </c>
      <c r="W100" s="11">
        <v>7.0021400344710098E-3</v>
      </c>
      <c r="X100" s="10" t="s">
        <v>59</v>
      </c>
      <c r="Y100" s="10" t="s">
        <v>59</v>
      </c>
      <c r="Z100" s="10" t="s">
        <v>59</v>
      </c>
      <c r="AA100" s="11">
        <v>7.5596140439711801E-3</v>
      </c>
      <c r="AB100" s="10" t="s">
        <v>59</v>
      </c>
      <c r="AC100" s="10" t="s">
        <v>59</v>
      </c>
      <c r="AD100" s="10" t="s">
        <v>59</v>
      </c>
      <c r="AE100" s="11">
        <v>8.6595165011813108E-3</v>
      </c>
      <c r="AF100" s="10" t="s">
        <v>59</v>
      </c>
      <c r="AG100" s="10" t="s">
        <v>59</v>
      </c>
      <c r="AH100" s="10" t="s">
        <v>59</v>
      </c>
      <c r="AI100" s="11">
        <v>1.95204592349628E-2</v>
      </c>
      <c r="AJ100" s="10" t="s">
        <v>59</v>
      </c>
      <c r="AK100" s="10" t="s">
        <v>59</v>
      </c>
      <c r="AL100" s="10" t="s">
        <v>59</v>
      </c>
      <c r="AM100" s="10" t="s">
        <v>59</v>
      </c>
      <c r="AN100" s="10" t="s">
        <v>59</v>
      </c>
      <c r="AO100" s="10" t="s">
        <v>59</v>
      </c>
      <c r="AP100" s="10" t="s">
        <v>59</v>
      </c>
      <c r="AQ100" s="11">
        <v>5.4684747891456199E-2</v>
      </c>
      <c r="AR100" s="10" t="s">
        <v>59</v>
      </c>
      <c r="AS100" s="10" t="s">
        <v>59</v>
      </c>
      <c r="AT100" s="10" t="s">
        <v>59</v>
      </c>
      <c r="AU100" s="11">
        <v>7.5130699306668004E-3</v>
      </c>
      <c r="AV100" s="10" t="s">
        <v>59</v>
      </c>
      <c r="AW100" s="10" t="s">
        <v>59</v>
      </c>
      <c r="AX100" s="10" t="s">
        <v>59</v>
      </c>
      <c r="AY100" s="11">
        <v>4.4436732096862497E-2</v>
      </c>
      <c r="AZ100" s="10" t="s">
        <v>59</v>
      </c>
      <c r="BA100" s="10" t="s">
        <v>59</v>
      </c>
      <c r="BB100" s="10" t="s">
        <v>59</v>
      </c>
      <c r="BC100" s="11">
        <v>8.0760949518939598E-2</v>
      </c>
      <c r="BD100" s="10" t="s">
        <v>59</v>
      </c>
      <c r="BE100" s="10" t="s">
        <v>59</v>
      </c>
      <c r="BF100" s="5" t="s">
        <v>59</v>
      </c>
    </row>
    <row r="101" spans="1:58" x14ac:dyDescent="0.2">
      <c r="A101" s="8" t="s">
        <v>158</v>
      </c>
      <c r="B101" s="9">
        <v>4293446</v>
      </c>
      <c r="C101" s="14" t="s">
        <v>443</v>
      </c>
      <c r="D101" s="14" t="s">
        <v>495</v>
      </c>
      <c r="E101" s="15" t="s">
        <v>445</v>
      </c>
      <c r="F101" s="15" t="s">
        <v>446</v>
      </c>
      <c r="G101" s="11">
        <v>62.172236850667602</v>
      </c>
      <c r="H101" s="11">
        <v>63.523515173108201</v>
      </c>
      <c r="I101" s="11">
        <v>63.088639460772399</v>
      </c>
      <c r="J101" s="11">
        <v>61.530060277905498</v>
      </c>
      <c r="K101" s="11">
        <v>62.2788889794409</v>
      </c>
      <c r="L101" s="11">
        <v>63.532830925351099</v>
      </c>
      <c r="M101" s="11">
        <v>63.962402274391799</v>
      </c>
      <c r="N101" s="11">
        <v>64.237611863501598</v>
      </c>
      <c r="O101" s="11">
        <v>64.838604938039296</v>
      </c>
      <c r="P101" s="11">
        <v>66.761687776129705</v>
      </c>
      <c r="Q101" s="11">
        <v>68.1478514908042</v>
      </c>
      <c r="R101" s="11">
        <v>67.480534731291698</v>
      </c>
      <c r="S101" s="11">
        <v>63.756881636174697</v>
      </c>
      <c r="T101" s="11">
        <v>62.726785196709002</v>
      </c>
      <c r="U101" s="11">
        <v>63.672245869395901</v>
      </c>
      <c r="V101" s="11">
        <v>62.874794621341202</v>
      </c>
      <c r="W101" s="11">
        <v>59.026050803565099</v>
      </c>
      <c r="X101" s="11">
        <v>57.054884834536402</v>
      </c>
      <c r="Y101" s="11">
        <v>56.861463781118999</v>
      </c>
      <c r="Z101" s="11">
        <v>56.348922111834</v>
      </c>
      <c r="AA101" s="11">
        <v>55.5902621248297</v>
      </c>
      <c r="AB101" s="11">
        <v>55.2609235676534</v>
      </c>
      <c r="AC101" s="11">
        <v>56.3103284306166</v>
      </c>
      <c r="AD101" s="11">
        <v>54.356890510736697</v>
      </c>
      <c r="AE101" s="11">
        <v>52.757831883348501</v>
      </c>
      <c r="AF101" s="11">
        <v>55.5705697604009</v>
      </c>
      <c r="AG101" s="11">
        <v>57.833197694926199</v>
      </c>
      <c r="AH101" s="11">
        <v>60.870430066134297</v>
      </c>
      <c r="AI101" s="11">
        <v>62.942725186333298</v>
      </c>
      <c r="AJ101" s="11">
        <v>63.461367137324402</v>
      </c>
      <c r="AK101" s="11">
        <v>63.145461041696699</v>
      </c>
      <c r="AL101" s="11">
        <v>64.159853974648499</v>
      </c>
      <c r="AM101" s="11">
        <v>65.229465730852297</v>
      </c>
      <c r="AN101" s="11">
        <v>66.950761170798401</v>
      </c>
      <c r="AO101" s="11">
        <v>67.287114292970699</v>
      </c>
      <c r="AP101" s="11">
        <v>67.521629414607503</v>
      </c>
      <c r="AQ101" s="11">
        <v>66.468771712477306</v>
      </c>
      <c r="AR101" s="11">
        <v>65.557052697603893</v>
      </c>
      <c r="AS101" s="11">
        <v>62.9132054154149</v>
      </c>
      <c r="AT101" s="11">
        <v>64.509180399023904</v>
      </c>
      <c r="AU101" s="11">
        <v>62.604489546109697</v>
      </c>
      <c r="AV101" s="11">
        <v>63.793786215053402</v>
      </c>
      <c r="AW101" s="11">
        <v>66.062478931967604</v>
      </c>
      <c r="AX101" s="11">
        <v>64.9748096058172</v>
      </c>
      <c r="AY101" s="11">
        <v>70.688632148822194</v>
      </c>
      <c r="AZ101" s="11">
        <v>70.423659097003394</v>
      </c>
      <c r="BA101" s="11">
        <v>70.083334101625894</v>
      </c>
      <c r="BB101" s="10" t="s">
        <v>59</v>
      </c>
      <c r="BC101" s="11">
        <v>71.645265337322201</v>
      </c>
      <c r="BD101" s="10" t="s">
        <v>59</v>
      </c>
      <c r="BE101" s="10" t="s">
        <v>59</v>
      </c>
      <c r="BF101" s="6">
        <v>67.438046035161705</v>
      </c>
    </row>
    <row r="102" spans="1:58" ht="12.75" x14ac:dyDescent="0.2">
      <c r="A102" s="8" t="s">
        <v>159</v>
      </c>
      <c r="B102" s="9">
        <v>4249335</v>
      </c>
      <c r="C102" s="8" t="s">
        <v>481</v>
      </c>
      <c r="D102" s="8" t="s">
        <v>496</v>
      </c>
      <c r="E102" s="13" t="s">
        <v>441</v>
      </c>
      <c r="F102" s="13" t="s">
        <v>442</v>
      </c>
      <c r="G102" s="10" t="s">
        <v>59</v>
      </c>
      <c r="H102" s="10" t="s">
        <v>59</v>
      </c>
      <c r="I102" s="10" t="s">
        <v>59</v>
      </c>
      <c r="J102" s="10" t="s">
        <v>59</v>
      </c>
      <c r="K102" s="10" t="s">
        <v>59</v>
      </c>
      <c r="L102" s="10" t="s">
        <v>59</v>
      </c>
      <c r="M102" s="10" t="s">
        <v>59</v>
      </c>
      <c r="N102" s="10" t="s">
        <v>59</v>
      </c>
      <c r="O102" s="10" t="s">
        <v>59</v>
      </c>
      <c r="P102" s="10" t="s">
        <v>59</v>
      </c>
      <c r="Q102" s="10" t="s">
        <v>59</v>
      </c>
      <c r="R102" s="10" t="s">
        <v>59</v>
      </c>
      <c r="S102" s="10" t="s">
        <v>59</v>
      </c>
      <c r="T102" s="10" t="s">
        <v>59</v>
      </c>
      <c r="U102" s="10" t="s">
        <v>59</v>
      </c>
      <c r="V102" s="10" t="s">
        <v>59</v>
      </c>
      <c r="W102" s="10" t="s">
        <v>59</v>
      </c>
      <c r="X102" s="10" t="s">
        <v>59</v>
      </c>
      <c r="Y102" s="10" t="s">
        <v>59</v>
      </c>
      <c r="Z102" s="10" t="s">
        <v>59</v>
      </c>
      <c r="AA102" s="10" t="s">
        <v>59</v>
      </c>
      <c r="AB102" s="10" t="s">
        <v>59</v>
      </c>
      <c r="AC102" s="10" t="s">
        <v>59</v>
      </c>
      <c r="AD102" s="10" t="s">
        <v>59</v>
      </c>
      <c r="AE102" s="10" t="s">
        <v>59</v>
      </c>
      <c r="AF102" s="10" t="s">
        <v>59</v>
      </c>
      <c r="AG102" s="10" t="s">
        <v>59</v>
      </c>
      <c r="AH102" s="10" t="s">
        <v>59</v>
      </c>
      <c r="AI102" s="10" t="s">
        <v>59</v>
      </c>
      <c r="AJ102" s="10" t="s">
        <v>59</v>
      </c>
      <c r="AK102" s="10" t="s">
        <v>59</v>
      </c>
      <c r="AL102" s="10" t="s">
        <v>59</v>
      </c>
      <c r="AM102" s="10" t="s">
        <v>59</v>
      </c>
      <c r="AN102" s="10" t="s">
        <v>59</v>
      </c>
      <c r="AO102" s="10" t="s">
        <v>59</v>
      </c>
      <c r="AP102" s="10" t="s">
        <v>59</v>
      </c>
      <c r="AQ102" s="10" t="s">
        <v>59</v>
      </c>
      <c r="AR102" s="10" t="s">
        <v>59</v>
      </c>
      <c r="AS102" s="10" t="s">
        <v>59</v>
      </c>
      <c r="AT102" s="10" t="s">
        <v>59</v>
      </c>
      <c r="AU102" s="10" t="s">
        <v>59</v>
      </c>
      <c r="AV102" s="10" t="s">
        <v>59</v>
      </c>
      <c r="AW102" s="10" t="s">
        <v>59</v>
      </c>
      <c r="AX102" s="10" t="s">
        <v>59</v>
      </c>
      <c r="AY102" s="10" t="s">
        <v>59</v>
      </c>
      <c r="AZ102" s="10" t="s">
        <v>59</v>
      </c>
      <c r="BA102" s="10" t="s">
        <v>59</v>
      </c>
      <c r="BB102" s="10" t="s">
        <v>59</v>
      </c>
      <c r="BC102" s="10" t="s">
        <v>59</v>
      </c>
      <c r="BD102" s="10" t="s">
        <v>59</v>
      </c>
      <c r="BE102" s="10" t="s">
        <v>59</v>
      </c>
      <c r="BF102" s="5" t="s">
        <v>59</v>
      </c>
    </row>
    <row r="103" spans="1:58" ht="12.75" x14ac:dyDescent="0.2">
      <c r="A103" s="8" t="s">
        <v>160</v>
      </c>
      <c r="B103" s="9">
        <v>4405586</v>
      </c>
      <c r="C103" s="8" t="s">
        <v>497</v>
      </c>
      <c r="D103" s="8"/>
      <c r="E103" s="13" t="s">
        <v>445</v>
      </c>
      <c r="F103" s="13" t="s">
        <v>498</v>
      </c>
      <c r="G103" s="10" t="s">
        <v>59</v>
      </c>
      <c r="H103" s="10" t="s">
        <v>59</v>
      </c>
      <c r="I103" s="10" t="s">
        <v>59</v>
      </c>
      <c r="J103" s="10" t="s">
        <v>59</v>
      </c>
      <c r="K103" s="10" t="s">
        <v>59</v>
      </c>
      <c r="L103" s="10" t="s">
        <v>59</v>
      </c>
      <c r="M103" s="10" t="s">
        <v>59</v>
      </c>
      <c r="N103" s="10" t="s">
        <v>59</v>
      </c>
      <c r="O103" s="10" t="s">
        <v>59</v>
      </c>
      <c r="P103" s="10" t="s">
        <v>59</v>
      </c>
      <c r="Q103" s="10" t="s">
        <v>59</v>
      </c>
      <c r="R103" s="10" t="s">
        <v>59</v>
      </c>
      <c r="S103" s="10" t="s">
        <v>59</v>
      </c>
      <c r="T103" s="10" t="s">
        <v>59</v>
      </c>
      <c r="U103" s="10" t="s">
        <v>59</v>
      </c>
      <c r="V103" s="10" t="s">
        <v>59</v>
      </c>
      <c r="W103" s="10" t="s">
        <v>59</v>
      </c>
      <c r="X103" s="10" t="s">
        <v>59</v>
      </c>
      <c r="Y103" s="10" t="s">
        <v>59</v>
      </c>
      <c r="Z103" s="10" t="s">
        <v>59</v>
      </c>
      <c r="AA103" s="10" t="s">
        <v>59</v>
      </c>
      <c r="AB103" s="10" t="s">
        <v>59</v>
      </c>
      <c r="AC103" s="10" t="s">
        <v>59</v>
      </c>
      <c r="AD103" s="10" t="s">
        <v>59</v>
      </c>
      <c r="AE103" s="10" t="s">
        <v>59</v>
      </c>
      <c r="AF103" s="10" t="s">
        <v>59</v>
      </c>
      <c r="AG103" s="10" t="s">
        <v>59</v>
      </c>
      <c r="AH103" s="10" t="s">
        <v>59</v>
      </c>
      <c r="AI103" s="10" t="s">
        <v>59</v>
      </c>
      <c r="AJ103" s="10" t="s">
        <v>59</v>
      </c>
      <c r="AK103" s="10" t="s">
        <v>59</v>
      </c>
      <c r="AL103" s="10" t="s">
        <v>59</v>
      </c>
      <c r="AM103" s="10" t="s">
        <v>59</v>
      </c>
      <c r="AN103" s="10" t="s">
        <v>59</v>
      </c>
      <c r="AO103" s="10" t="s">
        <v>59</v>
      </c>
      <c r="AP103" s="10" t="s">
        <v>59</v>
      </c>
      <c r="AQ103" s="10" t="s">
        <v>59</v>
      </c>
      <c r="AR103" s="10" t="s">
        <v>59</v>
      </c>
      <c r="AS103" s="10" t="s">
        <v>59</v>
      </c>
      <c r="AT103" s="10" t="s">
        <v>59</v>
      </c>
      <c r="AU103" s="10" t="s">
        <v>59</v>
      </c>
      <c r="AV103" s="10" t="s">
        <v>59</v>
      </c>
      <c r="AW103" s="10" t="s">
        <v>59</v>
      </c>
      <c r="AX103" s="10" t="s">
        <v>59</v>
      </c>
      <c r="AY103" s="10" t="s">
        <v>59</v>
      </c>
      <c r="AZ103" s="10" t="s">
        <v>59</v>
      </c>
      <c r="BA103" s="10" t="s">
        <v>59</v>
      </c>
      <c r="BB103" s="10" t="s">
        <v>59</v>
      </c>
      <c r="BC103" s="10" t="s">
        <v>59</v>
      </c>
      <c r="BD103" s="10" t="s">
        <v>59</v>
      </c>
      <c r="BE103" s="10" t="s">
        <v>59</v>
      </c>
      <c r="BF103" s="5" t="s">
        <v>59</v>
      </c>
    </row>
    <row r="104" spans="1:58" ht="12.75" x14ac:dyDescent="0.2">
      <c r="A104" s="8" t="s">
        <v>161</v>
      </c>
      <c r="B104" s="9">
        <v>4327156</v>
      </c>
      <c r="C104" s="8" t="s">
        <v>488</v>
      </c>
      <c r="D104" s="8" t="s">
        <v>499</v>
      </c>
      <c r="E104" s="13" t="s">
        <v>445</v>
      </c>
      <c r="F104" s="13" t="s">
        <v>490</v>
      </c>
      <c r="G104" s="10" t="s">
        <v>59</v>
      </c>
      <c r="H104" s="11">
        <v>0</v>
      </c>
      <c r="I104" s="11">
        <v>0</v>
      </c>
      <c r="J104" s="10" t="s">
        <v>59</v>
      </c>
      <c r="K104" s="10" t="s">
        <v>59</v>
      </c>
      <c r="L104" s="11">
        <v>0</v>
      </c>
      <c r="M104" s="11">
        <v>0</v>
      </c>
      <c r="N104" s="10" t="s">
        <v>59</v>
      </c>
      <c r="O104" s="10" t="s">
        <v>59</v>
      </c>
      <c r="P104" s="11">
        <v>0</v>
      </c>
      <c r="Q104" s="11">
        <v>0</v>
      </c>
      <c r="R104" s="10" t="s">
        <v>59</v>
      </c>
      <c r="S104" s="10" t="s">
        <v>59</v>
      </c>
      <c r="T104" s="11">
        <v>0</v>
      </c>
      <c r="U104" s="11">
        <v>0</v>
      </c>
      <c r="V104" s="10" t="s">
        <v>59</v>
      </c>
      <c r="W104" s="10" t="s">
        <v>59</v>
      </c>
      <c r="X104" s="11">
        <v>0</v>
      </c>
      <c r="Y104" s="11">
        <v>0</v>
      </c>
      <c r="Z104" s="10" t="s">
        <v>59</v>
      </c>
      <c r="AA104" s="10" t="s">
        <v>59</v>
      </c>
      <c r="AB104" s="11">
        <v>0</v>
      </c>
      <c r="AC104" s="11">
        <v>0</v>
      </c>
      <c r="AD104" s="10" t="s">
        <v>59</v>
      </c>
      <c r="AE104" s="10" t="s">
        <v>59</v>
      </c>
      <c r="AF104" s="10" t="s">
        <v>59</v>
      </c>
      <c r="AG104" s="10" t="s">
        <v>59</v>
      </c>
      <c r="AH104" s="10" t="s">
        <v>59</v>
      </c>
      <c r="AI104" s="10" t="s">
        <v>59</v>
      </c>
      <c r="AJ104" s="10" t="s">
        <v>59</v>
      </c>
      <c r="AK104" s="10" t="s">
        <v>59</v>
      </c>
      <c r="AL104" s="10" t="s">
        <v>59</v>
      </c>
      <c r="AM104" s="10" t="s">
        <v>59</v>
      </c>
      <c r="AN104" s="10" t="s">
        <v>59</v>
      </c>
      <c r="AO104" s="10" t="s">
        <v>59</v>
      </c>
      <c r="AP104" s="10" t="s">
        <v>59</v>
      </c>
      <c r="AQ104" s="10" t="s">
        <v>59</v>
      </c>
      <c r="AR104" s="10" t="s">
        <v>59</v>
      </c>
      <c r="AS104" s="10" t="s">
        <v>59</v>
      </c>
      <c r="AT104" s="10" t="s">
        <v>59</v>
      </c>
      <c r="AU104" s="10" t="s">
        <v>59</v>
      </c>
      <c r="AV104" s="10" t="s">
        <v>59</v>
      </c>
      <c r="AW104" s="10" t="s">
        <v>59</v>
      </c>
      <c r="AX104" s="10" t="s">
        <v>59</v>
      </c>
      <c r="AY104" s="10" t="s">
        <v>59</v>
      </c>
      <c r="AZ104" s="10" t="s">
        <v>59</v>
      </c>
      <c r="BA104" s="10" t="s">
        <v>59</v>
      </c>
      <c r="BB104" s="10" t="s">
        <v>59</v>
      </c>
      <c r="BC104" s="10" t="s">
        <v>59</v>
      </c>
      <c r="BD104" s="10" t="s">
        <v>59</v>
      </c>
      <c r="BE104" s="10" t="s">
        <v>59</v>
      </c>
      <c r="BF104" s="10" t="s">
        <v>59</v>
      </c>
    </row>
    <row r="105" spans="1:58" x14ac:dyDescent="0.2">
      <c r="A105" s="8" t="s">
        <v>162</v>
      </c>
      <c r="B105" s="9">
        <v>4307036</v>
      </c>
      <c r="C105" s="18" t="s">
        <v>452</v>
      </c>
      <c r="D105" s="18"/>
      <c r="E105" s="19" t="s">
        <v>441</v>
      </c>
      <c r="F105" s="19" t="s">
        <v>446</v>
      </c>
      <c r="G105" s="11">
        <v>63.486227515809503</v>
      </c>
      <c r="H105" s="10" t="s">
        <v>59</v>
      </c>
      <c r="I105" s="10" t="s">
        <v>59</v>
      </c>
      <c r="J105" s="10" t="s">
        <v>59</v>
      </c>
      <c r="K105" s="11">
        <v>62.344727373635997</v>
      </c>
      <c r="L105" s="10" t="s">
        <v>59</v>
      </c>
      <c r="M105" s="10" t="s">
        <v>59</v>
      </c>
      <c r="N105" s="11">
        <v>61.181393547742204</v>
      </c>
      <c r="O105" s="11">
        <v>61.181393547742204</v>
      </c>
      <c r="P105" s="10" t="s">
        <v>59</v>
      </c>
      <c r="Q105" s="10" t="s">
        <v>59</v>
      </c>
      <c r="R105" s="11">
        <v>60.778313968584101</v>
      </c>
      <c r="S105" s="11">
        <v>60.778313968584101</v>
      </c>
      <c r="T105" s="10" t="s">
        <v>59</v>
      </c>
      <c r="U105" s="10" t="s">
        <v>59</v>
      </c>
      <c r="V105" s="11">
        <v>58.959352399574797</v>
      </c>
      <c r="W105" s="11">
        <v>55.930349274758299</v>
      </c>
      <c r="X105" s="10" t="s">
        <v>59</v>
      </c>
      <c r="Y105" s="10" t="s">
        <v>59</v>
      </c>
      <c r="Z105" s="11">
        <v>52.092040307842403</v>
      </c>
      <c r="AA105" s="11">
        <v>52.092040307842403</v>
      </c>
      <c r="AB105" s="10" t="s">
        <v>59</v>
      </c>
      <c r="AC105" s="10" t="s">
        <v>59</v>
      </c>
      <c r="AD105" s="11">
        <v>53.923396945559098</v>
      </c>
      <c r="AE105" s="11">
        <v>53.923396945559098</v>
      </c>
      <c r="AF105" s="10" t="s">
        <v>59</v>
      </c>
      <c r="AG105" s="10" t="s">
        <v>59</v>
      </c>
      <c r="AH105" s="11">
        <v>62.812953942191101</v>
      </c>
      <c r="AI105" s="11">
        <v>62.812953942191101</v>
      </c>
      <c r="AJ105" s="10" t="s">
        <v>59</v>
      </c>
      <c r="AK105" s="10" t="s">
        <v>59</v>
      </c>
      <c r="AL105" s="11">
        <v>66.158025031134301</v>
      </c>
      <c r="AM105" s="11">
        <v>66.158025031134301</v>
      </c>
      <c r="AN105" s="10" t="s">
        <v>59</v>
      </c>
      <c r="AO105" s="10" t="s">
        <v>59</v>
      </c>
      <c r="AP105" s="11">
        <v>67.689016954479797</v>
      </c>
      <c r="AQ105" s="11">
        <v>67.689016954479797</v>
      </c>
      <c r="AR105" s="10" t="s">
        <v>59</v>
      </c>
      <c r="AS105" s="10" t="s">
        <v>59</v>
      </c>
      <c r="AT105" s="11">
        <v>73.292482593048902</v>
      </c>
      <c r="AU105" s="11">
        <v>73.292482593048902</v>
      </c>
      <c r="AV105" s="10" t="s">
        <v>59</v>
      </c>
      <c r="AW105" s="10" t="s">
        <v>59</v>
      </c>
      <c r="AX105" s="11">
        <v>80.800069125197794</v>
      </c>
      <c r="AY105" s="11">
        <v>80.800069125197794</v>
      </c>
      <c r="AZ105" s="10" t="s">
        <v>59</v>
      </c>
      <c r="BA105" s="10" t="s">
        <v>59</v>
      </c>
      <c r="BB105" s="11">
        <v>77.247470254491901</v>
      </c>
      <c r="BC105" s="11">
        <v>77.247470254491901</v>
      </c>
      <c r="BD105" s="10" t="s">
        <v>59</v>
      </c>
      <c r="BE105" s="10" t="s">
        <v>59</v>
      </c>
      <c r="BF105" s="6">
        <v>81.605598584376096</v>
      </c>
    </row>
    <row r="106" spans="1:58" ht="12.75" x14ac:dyDescent="0.2">
      <c r="A106" s="8" t="s">
        <v>163</v>
      </c>
      <c r="B106" s="9">
        <v>4326287</v>
      </c>
      <c r="C106" s="8" t="s">
        <v>486</v>
      </c>
      <c r="D106" s="8"/>
      <c r="E106" s="13" t="s">
        <v>441</v>
      </c>
      <c r="F106" s="13" t="s">
        <v>451</v>
      </c>
      <c r="G106" s="10" t="s">
        <v>59</v>
      </c>
      <c r="H106" s="10" t="s">
        <v>59</v>
      </c>
      <c r="I106" s="10" t="s">
        <v>59</v>
      </c>
      <c r="J106" s="10" t="s">
        <v>59</v>
      </c>
      <c r="K106" s="10" t="s">
        <v>59</v>
      </c>
      <c r="L106" s="10" t="s">
        <v>59</v>
      </c>
      <c r="M106" s="10" t="s">
        <v>59</v>
      </c>
      <c r="N106" s="10" t="s">
        <v>59</v>
      </c>
      <c r="O106" s="10" t="s">
        <v>59</v>
      </c>
      <c r="P106" s="10" t="s">
        <v>59</v>
      </c>
      <c r="Q106" s="10" t="s">
        <v>59</v>
      </c>
      <c r="R106" s="10" t="s">
        <v>59</v>
      </c>
      <c r="S106" s="10" t="s">
        <v>59</v>
      </c>
      <c r="T106" s="10" t="s">
        <v>59</v>
      </c>
      <c r="U106" s="10" t="s">
        <v>59</v>
      </c>
      <c r="V106" s="10" t="s">
        <v>59</v>
      </c>
      <c r="W106" s="10" t="s">
        <v>59</v>
      </c>
      <c r="X106" s="10" t="s">
        <v>59</v>
      </c>
      <c r="Y106" s="10" t="s">
        <v>59</v>
      </c>
      <c r="Z106" s="10" t="s">
        <v>59</v>
      </c>
      <c r="AA106" s="10" t="s">
        <v>59</v>
      </c>
      <c r="AB106" s="10" t="s">
        <v>59</v>
      </c>
      <c r="AC106" s="10" t="s">
        <v>59</v>
      </c>
      <c r="AD106" s="10" t="s">
        <v>59</v>
      </c>
      <c r="AE106" s="10" t="s">
        <v>59</v>
      </c>
      <c r="AF106" s="10" t="s">
        <v>59</v>
      </c>
      <c r="AG106" s="10" t="s">
        <v>59</v>
      </c>
      <c r="AH106" s="10" t="s">
        <v>59</v>
      </c>
      <c r="AI106" s="10" t="s">
        <v>59</v>
      </c>
      <c r="AJ106" s="10" t="s">
        <v>59</v>
      </c>
      <c r="AK106" s="10" t="s">
        <v>59</v>
      </c>
      <c r="AL106" s="10" t="s">
        <v>59</v>
      </c>
      <c r="AM106" s="10" t="s">
        <v>59</v>
      </c>
      <c r="AN106" s="10" t="s">
        <v>59</v>
      </c>
      <c r="AO106" s="10" t="s">
        <v>59</v>
      </c>
      <c r="AP106" s="10" t="s">
        <v>59</v>
      </c>
      <c r="AQ106" s="10" t="s">
        <v>59</v>
      </c>
      <c r="AR106" s="10" t="s">
        <v>59</v>
      </c>
      <c r="AS106" s="10" t="s">
        <v>59</v>
      </c>
      <c r="AT106" s="10" t="s">
        <v>59</v>
      </c>
      <c r="AU106" s="10" t="s">
        <v>59</v>
      </c>
      <c r="AV106" s="10" t="s">
        <v>59</v>
      </c>
      <c r="AW106" s="10" t="s">
        <v>59</v>
      </c>
      <c r="AX106" s="10" t="s">
        <v>59</v>
      </c>
      <c r="AY106" s="10" t="s">
        <v>59</v>
      </c>
      <c r="AZ106" s="10" t="s">
        <v>59</v>
      </c>
      <c r="BA106" s="10" t="s">
        <v>59</v>
      </c>
      <c r="BB106" s="10" t="s">
        <v>59</v>
      </c>
      <c r="BC106" s="10" t="s">
        <v>59</v>
      </c>
      <c r="BD106" s="10" t="s">
        <v>59</v>
      </c>
      <c r="BE106" s="10" t="s">
        <v>59</v>
      </c>
      <c r="BF106" s="10" t="s">
        <v>59</v>
      </c>
    </row>
    <row r="107" spans="1:58" ht="12.75" x14ac:dyDescent="0.2">
      <c r="A107" s="8" t="s">
        <v>164</v>
      </c>
      <c r="B107" s="9">
        <v>4138232</v>
      </c>
      <c r="C107" s="8" t="s">
        <v>488</v>
      </c>
      <c r="D107" s="8" t="s">
        <v>500</v>
      </c>
      <c r="E107" s="13" t="s">
        <v>457</v>
      </c>
      <c r="F107" s="13" t="s">
        <v>490</v>
      </c>
      <c r="G107" s="10" t="s">
        <v>59</v>
      </c>
      <c r="H107" s="11">
        <v>0</v>
      </c>
      <c r="I107" s="11">
        <v>0</v>
      </c>
      <c r="J107" s="10" t="s">
        <v>59</v>
      </c>
      <c r="K107" s="10" t="s">
        <v>59</v>
      </c>
      <c r="L107" s="11">
        <v>0</v>
      </c>
      <c r="M107" s="11">
        <v>0</v>
      </c>
      <c r="N107" s="10" t="s">
        <v>59</v>
      </c>
      <c r="O107" s="10" t="s">
        <v>59</v>
      </c>
      <c r="P107" s="11">
        <v>0</v>
      </c>
      <c r="Q107" s="11">
        <v>0</v>
      </c>
      <c r="R107" s="10" t="s">
        <v>59</v>
      </c>
      <c r="S107" s="10" t="s">
        <v>59</v>
      </c>
      <c r="T107" s="11">
        <v>0</v>
      </c>
      <c r="U107" s="11">
        <v>0</v>
      </c>
      <c r="V107" s="10" t="s">
        <v>59</v>
      </c>
      <c r="W107" s="10" t="s">
        <v>59</v>
      </c>
      <c r="X107" s="11">
        <v>0</v>
      </c>
      <c r="Y107" s="11">
        <v>0</v>
      </c>
      <c r="Z107" s="10" t="s">
        <v>59</v>
      </c>
      <c r="AA107" s="10" t="s">
        <v>59</v>
      </c>
      <c r="AB107" s="11">
        <v>0</v>
      </c>
      <c r="AC107" s="11">
        <v>0</v>
      </c>
      <c r="AD107" s="10" t="s">
        <v>59</v>
      </c>
      <c r="AE107" s="10" t="s">
        <v>59</v>
      </c>
      <c r="AF107" s="10" t="s">
        <v>59</v>
      </c>
      <c r="AG107" s="10" t="s">
        <v>59</v>
      </c>
      <c r="AH107" s="10" t="s">
        <v>59</v>
      </c>
      <c r="AI107" s="10" t="s">
        <v>59</v>
      </c>
      <c r="AJ107" s="10" t="s">
        <v>59</v>
      </c>
      <c r="AK107" s="10" t="s">
        <v>59</v>
      </c>
      <c r="AL107" s="10" t="s">
        <v>59</v>
      </c>
      <c r="AM107" s="10" t="s">
        <v>59</v>
      </c>
      <c r="AN107" s="10" t="s">
        <v>59</v>
      </c>
      <c r="AO107" s="10" t="s">
        <v>59</v>
      </c>
      <c r="AP107" s="10" t="s">
        <v>59</v>
      </c>
      <c r="AQ107" s="10" t="s">
        <v>59</v>
      </c>
      <c r="AR107" s="10" t="s">
        <v>59</v>
      </c>
      <c r="AS107" s="10" t="s">
        <v>59</v>
      </c>
      <c r="AT107" s="10" t="s">
        <v>59</v>
      </c>
      <c r="AU107" s="10" t="s">
        <v>59</v>
      </c>
      <c r="AV107" s="10" t="s">
        <v>59</v>
      </c>
      <c r="AW107" s="10" t="s">
        <v>59</v>
      </c>
      <c r="AX107" s="10" t="s">
        <v>59</v>
      </c>
      <c r="AY107" s="10" t="s">
        <v>59</v>
      </c>
      <c r="AZ107" s="10" t="s">
        <v>59</v>
      </c>
      <c r="BA107" s="10" t="s">
        <v>59</v>
      </c>
      <c r="BB107" s="10" t="s">
        <v>59</v>
      </c>
      <c r="BC107" s="10" t="s">
        <v>59</v>
      </c>
      <c r="BD107" s="10" t="s">
        <v>59</v>
      </c>
      <c r="BE107" s="10" t="s">
        <v>59</v>
      </c>
      <c r="BF107" s="10" t="s">
        <v>59</v>
      </c>
    </row>
    <row r="108" spans="1:58" ht="12.75" x14ac:dyDescent="0.2">
      <c r="A108" s="8" t="s">
        <v>165</v>
      </c>
      <c r="B108" s="9">
        <v>4236770</v>
      </c>
      <c r="C108" s="8" t="s">
        <v>485</v>
      </c>
      <c r="D108" s="8"/>
      <c r="E108" s="13" t="s">
        <v>445</v>
      </c>
      <c r="F108" s="13" t="s">
        <v>448</v>
      </c>
      <c r="G108" s="10" t="s">
        <v>59</v>
      </c>
      <c r="H108" s="10" t="s">
        <v>59</v>
      </c>
      <c r="I108" s="10" t="s">
        <v>59</v>
      </c>
      <c r="J108" s="10" t="s">
        <v>59</v>
      </c>
      <c r="K108" s="10" t="s">
        <v>59</v>
      </c>
      <c r="L108" s="10" t="s">
        <v>59</v>
      </c>
      <c r="M108" s="10" t="s">
        <v>59</v>
      </c>
      <c r="N108" s="10" t="s">
        <v>59</v>
      </c>
      <c r="O108" s="10" t="s">
        <v>59</v>
      </c>
      <c r="P108" s="10" t="s">
        <v>59</v>
      </c>
      <c r="Q108" s="10" t="s">
        <v>59</v>
      </c>
      <c r="R108" s="10" t="s">
        <v>59</v>
      </c>
      <c r="S108" s="10" t="s">
        <v>59</v>
      </c>
      <c r="T108" s="10" t="s">
        <v>59</v>
      </c>
      <c r="U108" s="10" t="s">
        <v>59</v>
      </c>
      <c r="V108" s="10" t="s">
        <v>59</v>
      </c>
      <c r="W108" s="10" t="s">
        <v>59</v>
      </c>
      <c r="X108" s="10" t="s">
        <v>59</v>
      </c>
      <c r="Y108" s="10" t="s">
        <v>59</v>
      </c>
      <c r="Z108" s="10" t="s">
        <v>59</v>
      </c>
      <c r="AA108" s="10" t="s">
        <v>59</v>
      </c>
      <c r="AB108" s="10" t="s">
        <v>59</v>
      </c>
      <c r="AC108" s="10" t="s">
        <v>59</v>
      </c>
      <c r="AD108" s="10" t="s">
        <v>59</v>
      </c>
      <c r="AE108" s="10" t="s">
        <v>59</v>
      </c>
      <c r="AF108" s="10" t="s">
        <v>59</v>
      </c>
      <c r="AG108" s="10" t="s">
        <v>59</v>
      </c>
      <c r="AH108" s="10" t="s">
        <v>59</v>
      </c>
      <c r="AI108" s="10" t="s">
        <v>59</v>
      </c>
      <c r="AJ108" s="10" t="s">
        <v>59</v>
      </c>
      <c r="AK108" s="10" t="s">
        <v>59</v>
      </c>
      <c r="AL108" s="10" t="s">
        <v>59</v>
      </c>
      <c r="AM108" s="10" t="s">
        <v>59</v>
      </c>
      <c r="AN108" s="10" t="s">
        <v>59</v>
      </c>
      <c r="AO108" s="10" t="s">
        <v>59</v>
      </c>
      <c r="AP108" s="10" t="s">
        <v>59</v>
      </c>
      <c r="AQ108" s="10" t="s">
        <v>59</v>
      </c>
      <c r="AR108" s="10" t="s">
        <v>59</v>
      </c>
      <c r="AS108" s="10" t="s">
        <v>59</v>
      </c>
      <c r="AT108" s="10" t="s">
        <v>59</v>
      </c>
      <c r="AU108" s="10" t="s">
        <v>59</v>
      </c>
      <c r="AV108" s="10" t="s">
        <v>59</v>
      </c>
      <c r="AW108" s="10" t="s">
        <v>59</v>
      </c>
      <c r="AX108" s="10" t="s">
        <v>59</v>
      </c>
      <c r="AY108" s="10" t="s">
        <v>59</v>
      </c>
      <c r="AZ108" s="10" t="s">
        <v>59</v>
      </c>
      <c r="BA108" s="10" t="s">
        <v>59</v>
      </c>
      <c r="BB108" s="10" t="s">
        <v>59</v>
      </c>
      <c r="BC108" s="10" t="s">
        <v>59</v>
      </c>
      <c r="BD108" s="10" t="s">
        <v>59</v>
      </c>
      <c r="BE108" s="10" t="s">
        <v>59</v>
      </c>
      <c r="BF108" s="5" t="s">
        <v>59</v>
      </c>
    </row>
    <row r="109" spans="1:58" ht="12.75" x14ac:dyDescent="0.2">
      <c r="A109" s="8" t="s">
        <v>166</v>
      </c>
      <c r="B109" s="9">
        <v>4090721</v>
      </c>
      <c r="C109" s="8" t="s">
        <v>485</v>
      </c>
      <c r="D109" s="8" t="s">
        <v>501</v>
      </c>
      <c r="E109" s="13" t="s">
        <v>445</v>
      </c>
      <c r="F109" s="13" t="s">
        <v>448</v>
      </c>
      <c r="G109" s="10" t="s">
        <v>59</v>
      </c>
      <c r="H109" s="10" t="s">
        <v>59</v>
      </c>
      <c r="I109" s="10" t="s">
        <v>59</v>
      </c>
      <c r="J109" s="10" t="s">
        <v>59</v>
      </c>
      <c r="K109" s="10" t="s">
        <v>59</v>
      </c>
      <c r="L109" s="10" t="s">
        <v>59</v>
      </c>
      <c r="M109" s="10" t="s">
        <v>59</v>
      </c>
      <c r="N109" s="10" t="s">
        <v>59</v>
      </c>
      <c r="O109" s="10" t="s">
        <v>59</v>
      </c>
      <c r="P109" s="10" t="s">
        <v>59</v>
      </c>
      <c r="Q109" s="10" t="s">
        <v>59</v>
      </c>
      <c r="R109" s="10" t="s">
        <v>59</v>
      </c>
      <c r="S109" s="10" t="s">
        <v>59</v>
      </c>
      <c r="T109" s="10" t="s">
        <v>59</v>
      </c>
      <c r="U109" s="10" t="s">
        <v>59</v>
      </c>
      <c r="V109" s="10" t="s">
        <v>59</v>
      </c>
      <c r="W109" s="10" t="s">
        <v>59</v>
      </c>
      <c r="X109" s="10" t="s">
        <v>59</v>
      </c>
      <c r="Y109" s="10" t="s">
        <v>59</v>
      </c>
      <c r="Z109" s="10" t="s">
        <v>59</v>
      </c>
      <c r="AA109" s="10" t="s">
        <v>59</v>
      </c>
      <c r="AB109" s="10" t="s">
        <v>59</v>
      </c>
      <c r="AC109" s="10" t="s">
        <v>59</v>
      </c>
      <c r="AD109" s="10" t="s">
        <v>59</v>
      </c>
      <c r="AE109" s="10" t="s">
        <v>59</v>
      </c>
      <c r="AF109" s="10" t="s">
        <v>59</v>
      </c>
      <c r="AG109" s="10" t="s">
        <v>59</v>
      </c>
      <c r="AH109" s="10" t="s">
        <v>59</v>
      </c>
      <c r="AI109" s="10" t="s">
        <v>59</v>
      </c>
      <c r="AJ109" s="10" t="s">
        <v>59</v>
      </c>
      <c r="AK109" s="10" t="s">
        <v>59</v>
      </c>
      <c r="AL109" s="10" t="s">
        <v>59</v>
      </c>
      <c r="AM109" s="10" t="s">
        <v>59</v>
      </c>
      <c r="AN109" s="10" t="s">
        <v>59</v>
      </c>
      <c r="AO109" s="10" t="s">
        <v>59</v>
      </c>
      <c r="AP109" s="10" t="s">
        <v>59</v>
      </c>
      <c r="AQ109" s="10" t="s">
        <v>59</v>
      </c>
      <c r="AR109" s="10" t="s">
        <v>59</v>
      </c>
      <c r="AS109" s="10" t="s">
        <v>59</v>
      </c>
      <c r="AT109" s="10" t="s">
        <v>59</v>
      </c>
      <c r="AU109" s="10" t="s">
        <v>59</v>
      </c>
      <c r="AV109" s="10" t="s">
        <v>59</v>
      </c>
      <c r="AW109" s="10" t="s">
        <v>59</v>
      </c>
      <c r="AX109" s="10" t="s">
        <v>59</v>
      </c>
      <c r="AY109" s="10" t="s">
        <v>59</v>
      </c>
      <c r="AZ109" s="10" t="s">
        <v>59</v>
      </c>
      <c r="BA109" s="10" t="s">
        <v>59</v>
      </c>
      <c r="BB109" s="10" t="s">
        <v>59</v>
      </c>
      <c r="BC109" s="10" t="s">
        <v>59</v>
      </c>
      <c r="BD109" s="10" t="s">
        <v>59</v>
      </c>
      <c r="BE109" s="10" t="s">
        <v>59</v>
      </c>
      <c r="BF109" s="5" t="s">
        <v>59</v>
      </c>
    </row>
    <row r="110" spans="1:58" ht="12.75" x14ac:dyDescent="0.2">
      <c r="A110" s="8" t="s">
        <v>167</v>
      </c>
      <c r="B110" s="9">
        <v>4232369</v>
      </c>
      <c r="C110" s="8" t="s">
        <v>494</v>
      </c>
      <c r="D110" s="8"/>
      <c r="E110" s="13" t="s">
        <v>445</v>
      </c>
      <c r="F110" s="13" t="s">
        <v>448</v>
      </c>
      <c r="G110" s="10" t="s">
        <v>59</v>
      </c>
      <c r="H110" s="10" t="s">
        <v>59</v>
      </c>
      <c r="I110" s="10" t="s">
        <v>59</v>
      </c>
      <c r="J110" s="10" t="s">
        <v>59</v>
      </c>
      <c r="K110" s="10" t="s">
        <v>59</v>
      </c>
      <c r="L110" s="10" t="s">
        <v>59</v>
      </c>
      <c r="M110" s="10" t="s">
        <v>59</v>
      </c>
      <c r="N110" s="10" t="s">
        <v>59</v>
      </c>
      <c r="O110" s="10" t="s">
        <v>59</v>
      </c>
      <c r="P110" s="10" t="s">
        <v>59</v>
      </c>
      <c r="Q110" s="10" t="s">
        <v>59</v>
      </c>
      <c r="R110" s="10" t="s">
        <v>59</v>
      </c>
      <c r="S110" s="10" t="s">
        <v>59</v>
      </c>
      <c r="T110" s="10" t="s">
        <v>59</v>
      </c>
      <c r="U110" s="10" t="s">
        <v>59</v>
      </c>
      <c r="V110" s="10" t="s">
        <v>59</v>
      </c>
      <c r="W110" s="10" t="s">
        <v>59</v>
      </c>
      <c r="X110" s="10" t="s">
        <v>59</v>
      </c>
      <c r="Y110" s="10" t="s">
        <v>59</v>
      </c>
      <c r="Z110" s="10" t="s">
        <v>59</v>
      </c>
      <c r="AA110" s="10" t="s">
        <v>59</v>
      </c>
      <c r="AB110" s="10" t="s">
        <v>59</v>
      </c>
      <c r="AC110" s="10" t="s">
        <v>59</v>
      </c>
      <c r="AD110" s="10" t="s">
        <v>59</v>
      </c>
      <c r="AE110" s="10" t="s">
        <v>59</v>
      </c>
      <c r="AF110" s="10" t="s">
        <v>59</v>
      </c>
      <c r="AG110" s="10" t="s">
        <v>59</v>
      </c>
      <c r="AH110" s="10" t="s">
        <v>59</v>
      </c>
      <c r="AI110" s="10" t="s">
        <v>59</v>
      </c>
      <c r="AJ110" s="10" t="s">
        <v>59</v>
      </c>
      <c r="AK110" s="10" t="s">
        <v>59</v>
      </c>
      <c r="AL110" s="10" t="s">
        <v>59</v>
      </c>
      <c r="AM110" s="10" t="s">
        <v>59</v>
      </c>
      <c r="AN110" s="10" t="s">
        <v>59</v>
      </c>
      <c r="AO110" s="10" t="s">
        <v>59</v>
      </c>
      <c r="AP110" s="10" t="s">
        <v>59</v>
      </c>
      <c r="AQ110" s="10" t="s">
        <v>59</v>
      </c>
      <c r="AR110" s="10" t="s">
        <v>59</v>
      </c>
      <c r="AS110" s="10" t="s">
        <v>59</v>
      </c>
      <c r="AT110" s="10" t="s">
        <v>59</v>
      </c>
      <c r="AU110" s="10" t="s">
        <v>59</v>
      </c>
      <c r="AV110" s="10" t="s">
        <v>59</v>
      </c>
      <c r="AW110" s="10" t="s">
        <v>59</v>
      </c>
      <c r="AX110" s="10" t="s">
        <v>59</v>
      </c>
      <c r="AY110" s="10" t="s">
        <v>59</v>
      </c>
      <c r="AZ110" s="10" t="s">
        <v>59</v>
      </c>
      <c r="BA110" s="10" t="s">
        <v>59</v>
      </c>
      <c r="BB110" s="10" t="s">
        <v>59</v>
      </c>
      <c r="BC110" s="10" t="s">
        <v>59</v>
      </c>
      <c r="BD110" s="10" t="s">
        <v>59</v>
      </c>
      <c r="BE110" s="10" t="s">
        <v>59</v>
      </c>
      <c r="BF110" s="5" t="s">
        <v>59</v>
      </c>
    </row>
    <row r="111" spans="1:58" ht="12.75" x14ac:dyDescent="0.2">
      <c r="A111" s="8" t="s">
        <v>168</v>
      </c>
      <c r="B111" s="9">
        <v>4752957</v>
      </c>
      <c r="C111" s="8" t="s">
        <v>502</v>
      </c>
      <c r="D111" s="8" t="s">
        <v>503</v>
      </c>
      <c r="E111" s="13" t="s">
        <v>441</v>
      </c>
      <c r="F111" s="13" t="s">
        <v>442</v>
      </c>
      <c r="G111" s="10" t="s">
        <v>59</v>
      </c>
      <c r="H111" s="10" t="s">
        <v>59</v>
      </c>
      <c r="I111" s="10" t="s">
        <v>59</v>
      </c>
      <c r="J111" s="10" t="s">
        <v>59</v>
      </c>
      <c r="K111" s="10" t="s">
        <v>59</v>
      </c>
      <c r="L111" s="10" t="s">
        <v>59</v>
      </c>
      <c r="M111" s="10" t="s">
        <v>59</v>
      </c>
      <c r="N111" s="10" t="s">
        <v>59</v>
      </c>
      <c r="O111" s="10" t="s">
        <v>59</v>
      </c>
      <c r="P111" s="10" t="s">
        <v>59</v>
      </c>
      <c r="Q111" s="10" t="s">
        <v>59</v>
      </c>
      <c r="R111" s="10" t="s">
        <v>59</v>
      </c>
      <c r="S111" s="10" t="s">
        <v>59</v>
      </c>
      <c r="T111" s="10" t="s">
        <v>59</v>
      </c>
      <c r="U111" s="10" t="s">
        <v>59</v>
      </c>
      <c r="V111" s="10" t="s">
        <v>59</v>
      </c>
      <c r="W111" s="10" t="s">
        <v>59</v>
      </c>
      <c r="X111" s="10" t="s">
        <v>59</v>
      </c>
      <c r="Y111" s="10" t="s">
        <v>59</v>
      </c>
      <c r="Z111" s="10" t="s">
        <v>59</v>
      </c>
      <c r="AA111" s="10" t="s">
        <v>59</v>
      </c>
      <c r="AB111" s="10" t="s">
        <v>59</v>
      </c>
      <c r="AC111" s="10" t="s">
        <v>59</v>
      </c>
      <c r="AD111" s="10" t="s">
        <v>59</v>
      </c>
      <c r="AE111" s="10" t="s">
        <v>59</v>
      </c>
      <c r="AF111" s="10" t="s">
        <v>59</v>
      </c>
      <c r="AG111" s="10" t="s">
        <v>59</v>
      </c>
      <c r="AH111" s="10" t="s">
        <v>59</v>
      </c>
      <c r="AI111" s="10" t="s">
        <v>59</v>
      </c>
      <c r="AJ111" s="10" t="s">
        <v>59</v>
      </c>
      <c r="AK111" s="10" t="s">
        <v>59</v>
      </c>
      <c r="AL111" s="10" t="s">
        <v>59</v>
      </c>
      <c r="AM111" s="10" t="s">
        <v>59</v>
      </c>
      <c r="AN111" s="10" t="s">
        <v>59</v>
      </c>
      <c r="AO111" s="10" t="s">
        <v>59</v>
      </c>
      <c r="AP111" s="10" t="s">
        <v>59</v>
      </c>
      <c r="AQ111" s="10" t="s">
        <v>59</v>
      </c>
      <c r="AR111" s="10" t="s">
        <v>59</v>
      </c>
      <c r="AS111" s="10" t="s">
        <v>59</v>
      </c>
      <c r="AT111" s="10" t="s">
        <v>59</v>
      </c>
      <c r="AU111" s="10" t="s">
        <v>59</v>
      </c>
      <c r="AV111" s="10" t="s">
        <v>59</v>
      </c>
      <c r="AW111" s="10" t="s">
        <v>59</v>
      </c>
      <c r="AX111" s="10" t="s">
        <v>59</v>
      </c>
      <c r="AY111" s="10" t="s">
        <v>59</v>
      </c>
      <c r="AZ111" s="10" t="s">
        <v>59</v>
      </c>
      <c r="BA111" s="10" t="s">
        <v>59</v>
      </c>
      <c r="BB111" s="10" t="s">
        <v>59</v>
      </c>
      <c r="BC111" s="10" t="s">
        <v>59</v>
      </c>
      <c r="BD111" s="10" t="s">
        <v>59</v>
      </c>
      <c r="BE111" s="10" t="s">
        <v>59</v>
      </c>
      <c r="BF111" s="5" t="s">
        <v>59</v>
      </c>
    </row>
    <row r="112" spans="1:58" x14ac:dyDescent="0.2">
      <c r="A112" s="8" t="s">
        <v>169</v>
      </c>
      <c r="B112" s="9">
        <v>4147551</v>
      </c>
      <c r="C112" s="14" t="s">
        <v>443</v>
      </c>
      <c r="D112" s="14" t="s">
        <v>504</v>
      </c>
      <c r="E112" s="15" t="s">
        <v>445</v>
      </c>
      <c r="F112" s="15" t="s">
        <v>446</v>
      </c>
      <c r="G112" s="11">
        <v>74.865814004500706</v>
      </c>
      <c r="H112" s="11">
        <v>73.569613039348198</v>
      </c>
      <c r="I112" s="11">
        <v>72.849356441894699</v>
      </c>
      <c r="J112" s="11">
        <v>71.3932598995749</v>
      </c>
      <c r="K112" s="11">
        <v>69.035998512707494</v>
      </c>
      <c r="L112" s="11">
        <v>67.863445114292901</v>
      </c>
      <c r="M112" s="11">
        <v>67.7360141689866</v>
      </c>
      <c r="N112" s="11">
        <v>67.688620913434306</v>
      </c>
      <c r="O112" s="11">
        <v>67.741077861155105</v>
      </c>
      <c r="P112" s="11">
        <v>67.786384199492403</v>
      </c>
      <c r="Q112" s="11">
        <v>68.158747462905694</v>
      </c>
      <c r="R112" s="11">
        <v>66.911881540755104</v>
      </c>
      <c r="S112" s="11">
        <v>65.725000134821002</v>
      </c>
      <c r="T112" s="11">
        <v>65.606627497544807</v>
      </c>
      <c r="U112" s="11">
        <v>65.716878248997205</v>
      </c>
      <c r="V112" s="11">
        <v>65.567184013415897</v>
      </c>
      <c r="W112" s="11">
        <v>65.635100372398597</v>
      </c>
      <c r="X112" s="11">
        <v>66.066642381152207</v>
      </c>
      <c r="Y112" s="11">
        <v>65.130511798376702</v>
      </c>
      <c r="Z112" s="11">
        <v>65.047011965955207</v>
      </c>
      <c r="AA112" s="11">
        <v>64.537609179822695</v>
      </c>
      <c r="AB112" s="11">
        <v>64.419922781399805</v>
      </c>
      <c r="AC112" s="11">
        <v>66.813889081550897</v>
      </c>
      <c r="AD112" s="11">
        <v>65.485043846741206</v>
      </c>
      <c r="AE112" s="11">
        <v>63.982666003176199</v>
      </c>
      <c r="AF112" s="11">
        <v>64.989135494492302</v>
      </c>
      <c r="AG112" s="11">
        <v>66.686820900735299</v>
      </c>
      <c r="AH112" s="11">
        <v>65.888481716452105</v>
      </c>
      <c r="AI112" s="11">
        <v>65.236755289244996</v>
      </c>
      <c r="AJ112" s="11">
        <v>66.401074470749606</v>
      </c>
      <c r="AK112" s="11">
        <v>65.919293590522201</v>
      </c>
      <c r="AL112" s="11">
        <v>67.879568395972697</v>
      </c>
      <c r="AM112" s="11">
        <v>69.834264932228095</v>
      </c>
      <c r="AN112" s="11">
        <v>69.145953710714807</v>
      </c>
      <c r="AO112" s="11">
        <v>67.964734413352204</v>
      </c>
      <c r="AP112" s="11">
        <v>69.413690255233803</v>
      </c>
      <c r="AQ112" s="11">
        <v>69.098612961510995</v>
      </c>
      <c r="AR112" s="11">
        <v>72.185906523236397</v>
      </c>
      <c r="AS112" s="11">
        <v>73.415123854880605</v>
      </c>
      <c r="AT112" s="11">
        <v>77.683349528352096</v>
      </c>
      <c r="AU112" s="11">
        <v>74.306644261214203</v>
      </c>
      <c r="AV112" s="11">
        <v>76.725758104799993</v>
      </c>
      <c r="AW112" s="11">
        <v>73.928890983570298</v>
      </c>
      <c r="AX112" s="11">
        <v>76.242070820450607</v>
      </c>
      <c r="AY112" s="11">
        <v>79.430520030440405</v>
      </c>
      <c r="AZ112" s="11">
        <v>79.368908258072295</v>
      </c>
      <c r="BA112" s="11">
        <v>79.175016693748702</v>
      </c>
      <c r="BB112" s="11">
        <v>78.618753344168795</v>
      </c>
      <c r="BC112" s="11">
        <v>78.966596143112199</v>
      </c>
      <c r="BD112" s="10" t="s">
        <v>59</v>
      </c>
      <c r="BE112" s="10" t="s">
        <v>59</v>
      </c>
      <c r="BF112" s="6">
        <v>77.765564878301603</v>
      </c>
    </row>
    <row r="113" spans="1:58" ht="12.75" x14ac:dyDescent="0.2">
      <c r="A113" s="8" t="s">
        <v>170</v>
      </c>
      <c r="B113" s="9">
        <v>4253190</v>
      </c>
      <c r="C113" s="8" t="s">
        <v>488</v>
      </c>
      <c r="D113" s="8" t="s">
        <v>505</v>
      </c>
      <c r="E113" s="13" t="s">
        <v>445</v>
      </c>
      <c r="F113" s="13" t="s">
        <v>490</v>
      </c>
      <c r="G113" s="10" t="s">
        <v>59</v>
      </c>
      <c r="H113" s="11">
        <v>0</v>
      </c>
      <c r="I113" s="11">
        <v>0</v>
      </c>
      <c r="J113" s="10" t="s">
        <v>59</v>
      </c>
      <c r="K113" s="10" t="s">
        <v>59</v>
      </c>
      <c r="L113" s="11">
        <v>0</v>
      </c>
      <c r="M113" s="11">
        <v>0</v>
      </c>
      <c r="N113" s="10" t="s">
        <v>59</v>
      </c>
      <c r="O113" s="10" t="s">
        <v>59</v>
      </c>
      <c r="P113" s="11">
        <v>0</v>
      </c>
      <c r="Q113" s="11">
        <v>0</v>
      </c>
      <c r="R113" s="10" t="s">
        <v>59</v>
      </c>
      <c r="S113" s="10" t="s">
        <v>59</v>
      </c>
      <c r="T113" s="10" t="s">
        <v>59</v>
      </c>
      <c r="U113" s="11">
        <v>0</v>
      </c>
      <c r="V113" s="10" t="s">
        <v>59</v>
      </c>
      <c r="W113" s="10" t="s">
        <v>59</v>
      </c>
      <c r="X113" s="11">
        <v>0</v>
      </c>
      <c r="Y113" s="11">
        <v>0</v>
      </c>
      <c r="Z113" s="10" t="s">
        <v>59</v>
      </c>
      <c r="AA113" s="10" t="s">
        <v>59</v>
      </c>
      <c r="AB113" s="11">
        <v>0</v>
      </c>
      <c r="AC113" s="11">
        <v>0</v>
      </c>
      <c r="AD113" s="10" t="s">
        <v>59</v>
      </c>
      <c r="AE113" s="10" t="s">
        <v>59</v>
      </c>
      <c r="AF113" s="10" t="s">
        <v>59</v>
      </c>
      <c r="AG113" s="10" t="s">
        <v>59</v>
      </c>
      <c r="AH113" s="10" t="s">
        <v>59</v>
      </c>
      <c r="AI113" s="10" t="s">
        <v>59</v>
      </c>
      <c r="AJ113" s="10" t="s">
        <v>59</v>
      </c>
      <c r="AK113" s="10" t="s">
        <v>59</v>
      </c>
      <c r="AL113" s="10" t="s">
        <v>59</v>
      </c>
      <c r="AM113" s="10" t="s">
        <v>59</v>
      </c>
      <c r="AN113" s="10" t="s">
        <v>59</v>
      </c>
      <c r="AO113" s="10" t="s">
        <v>59</v>
      </c>
      <c r="AP113" s="10" t="s">
        <v>59</v>
      </c>
      <c r="AQ113" s="10" t="s">
        <v>59</v>
      </c>
      <c r="AR113" s="10" t="s">
        <v>59</v>
      </c>
      <c r="AS113" s="10" t="s">
        <v>59</v>
      </c>
      <c r="AT113" s="10" t="s">
        <v>59</v>
      </c>
      <c r="AU113" s="10" t="s">
        <v>59</v>
      </c>
      <c r="AV113" s="10" t="s">
        <v>59</v>
      </c>
      <c r="AW113" s="10" t="s">
        <v>59</v>
      </c>
      <c r="AX113" s="10" t="s">
        <v>59</v>
      </c>
      <c r="AY113" s="10" t="s">
        <v>59</v>
      </c>
      <c r="AZ113" s="10" t="s">
        <v>59</v>
      </c>
      <c r="BA113" s="10" t="s">
        <v>59</v>
      </c>
      <c r="BB113" s="10" t="s">
        <v>59</v>
      </c>
      <c r="BC113" s="10" t="s">
        <v>59</v>
      </c>
      <c r="BD113" s="10" t="s">
        <v>59</v>
      </c>
      <c r="BE113" s="10" t="s">
        <v>59</v>
      </c>
      <c r="BF113" s="10" t="s">
        <v>59</v>
      </c>
    </row>
    <row r="114" spans="1:58" x14ac:dyDescent="0.2">
      <c r="A114" s="8" t="s">
        <v>171</v>
      </c>
      <c r="B114" s="9">
        <v>4147552</v>
      </c>
      <c r="C114" s="14" t="s">
        <v>443</v>
      </c>
      <c r="D114" s="14" t="s">
        <v>506</v>
      </c>
      <c r="E114" s="15" t="s">
        <v>441</v>
      </c>
      <c r="F114" s="15" t="s">
        <v>446</v>
      </c>
      <c r="G114" s="11">
        <v>55.840333488016903</v>
      </c>
      <c r="H114" s="11">
        <v>57.517191457544897</v>
      </c>
      <c r="I114" s="11">
        <v>56.847244344027402</v>
      </c>
      <c r="J114" s="11">
        <v>55.748244756903702</v>
      </c>
      <c r="K114" s="11">
        <v>55.023885389252598</v>
      </c>
      <c r="L114" s="11">
        <v>55.216453024042103</v>
      </c>
      <c r="M114" s="11">
        <v>55.055300728120599</v>
      </c>
      <c r="N114" s="11">
        <v>53.053660196969403</v>
      </c>
      <c r="O114" s="11">
        <v>54.216182392734197</v>
      </c>
      <c r="P114" s="11">
        <v>54.694273515686803</v>
      </c>
      <c r="Q114" s="11">
        <v>55.110063630525502</v>
      </c>
      <c r="R114" s="11">
        <v>54.462081898869698</v>
      </c>
      <c r="S114" s="11">
        <v>54.431615478428803</v>
      </c>
      <c r="T114" s="11">
        <v>54.834123743991398</v>
      </c>
      <c r="U114" s="11">
        <v>54.5268961044737</v>
      </c>
      <c r="V114" s="11">
        <v>53.715142200392897</v>
      </c>
      <c r="W114" s="11">
        <v>53.2866697293097</v>
      </c>
      <c r="X114" s="11">
        <v>53.034105749295101</v>
      </c>
      <c r="Y114" s="11">
        <v>52.100420663231297</v>
      </c>
      <c r="Z114" s="11">
        <v>50.823005983498902</v>
      </c>
      <c r="AA114" s="11">
        <v>50.258688199392601</v>
      </c>
      <c r="AB114" s="11">
        <v>51.408930376672302</v>
      </c>
      <c r="AC114" s="11">
        <v>52.419237797693803</v>
      </c>
      <c r="AD114" s="11">
        <v>51.212728991521502</v>
      </c>
      <c r="AE114" s="11">
        <v>52.277922351500898</v>
      </c>
      <c r="AF114" s="11">
        <v>53.203353737560903</v>
      </c>
      <c r="AG114" s="11">
        <v>55.896046636275202</v>
      </c>
      <c r="AH114" s="11">
        <v>58.846087307537097</v>
      </c>
      <c r="AI114" s="11">
        <v>60.439074760301999</v>
      </c>
      <c r="AJ114" s="11">
        <v>61.899650433489398</v>
      </c>
      <c r="AK114" s="11">
        <v>61.209842288191801</v>
      </c>
      <c r="AL114" s="11">
        <v>60.973093468188402</v>
      </c>
      <c r="AM114" s="11">
        <v>60.615879511926899</v>
      </c>
      <c r="AN114" s="11">
        <v>63.6103233960525</v>
      </c>
      <c r="AO114" s="11">
        <v>67.775730368413306</v>
      </c>
      <c r="AP114" s="11">
        <v>68.749152605374803</v>
      </c>
      <c r="AQ114" s="11">
        <v>66.539034966725694</v>
      </c>
      <c r="AR114" s="11">
        <v>65.817744012695798</v>
      </c>
      <c r="AS114" s="11">
        <v>63.780518595827203</v>
      </c>
      <c r="AT114" s="11">
        <v>63.570625728624798</v>
      </c>
      <c r="AU114" s="11">
        <v>59.968661279993398</v>
      </c>
      <c r="AV114" s="11">
        <v>66.051958128823998</v>
      </c>
      <c r="AW114" s="11">
        <v>69.811754982332801</v>
      </c>
      <c r="AX114" s="11">
        <v>69.919908324818095</v>
      </c>
      <c r="AY114" s="11">
        <v>73.786037547598497</v>
      </c>
      <c r="AZ114" s="11">
        <v>72.356332294281401</v>
      </c>
      <c r="BA114" s="11">
        <v>71.105157091260807</v>
      </c>
      <c r="BB114" s="11">
        <v>72.763254516081702</v>
      </c>
      <c r="BC114" s="11">
        <v>77.7456946917236</v>
      </c>
      <c r="BD114" s="10" t="s">
        <v>59</v>
      </c>
      <c r="BE114" s="10" t="s">
        <v>59</v>
      </c>
      <c r="BF114" s="6">
        <v>79.0762988014515</v>
      </c>
    </row>
    <row r="115" spans="1:58" ht="12.75" x14ac:dyDescent="0.2">
      <c r="A115" s="8" t="s">
        <v>172</v>
      </c>
      <c r="B115" s="9">
        <v>4175233</v>
      </c>
      <c r="C115" s="8" t="s">
        <v>485</v>
      </c>
      <c r="D115" s="8" t="s">
        <v>507</v>
      </c>
      <c r="E115" s="13" t="s">
        <v>445</v>
      </c>
      <c r="F115" s="13" t="s">
        <v>448</v>
      </c>
      <c r="G115" s="10" t="s">
        <v>59</v>
      </c>
      <c r="H115" s="10" t="s">
        <v>59</v>
      </c>
      <c r="I115" s="10" t="s">
        <v>59</v>
      </c>
      <c r="J115" s="10" t="s">
        <v>59</v>
      </c>
      <c r="K115" s="10" t="s">
        <v>59</v>
      </c>
      <c r="L115" s="10" t="s">
        <v>59</v>
      </c>
      <c r="M115" s="10" t="s">
        <v>59</v>
      </c>
      <c r="N115" s="10" t="s">
        <v>59</v>
      </c>
      <c r="O115" s="10" t="s">
        <v>59</v>
      </c>
      <c r="P115" s="10" t="s">
        <v>59</v>
      </c>
      <c r="Q115" s="10" t="s">
        <v>59</v>
      </c>
      <c r="R115" s="10" t="s">
        <v>59</v>
      </c>
      <c r="S115" s="10" t="s">
        <v>59</v>
      </c>
      <c r="T115" s="10" t="s">
        <v>59</v>
      </c>
      <c r="U115" s="10" t="s">
        <v>59</v>
      </c>
      <c r="V115" s="10" t="s">
        <v>59</v>
      </c>
      <c r="W115" s="10" t="s">
        <v>59</v>
      </c>
      <c r="X115" s="10" t="s">
        <v>59</v>
      </c>
      <c r="Y115" s="10" t="s">
        <v>59</v>
      </c>
      <c r="Z115" s="10" t="s">
        <v>59</v>
      </c>
      <c r="AA115" s="10" t="s">
        <v>59</v>
      </c>
      <c r="AB115" s="10" t="s">
        <v>59</v>
      </c>
      <c r="AC115" s="10" t="s">
        <v>59</v>
      </c>
      <c r="AD115" s="10" t="s">
        <v>59</v>
      </c>
      <c r="AE115" s="10" t="s">
        <v>59</v>
      </c>
      <c r="AF115" s="10" t="s">
        <v>59</v>
      </c>
      <c r="AG115" s="10" t="s">
        <v>59</v>
      </c>
      <c r="AH115" s="10" t="s">
        <v>59</v>
      </c>
      <c r="AI115" s="10" t="s">
        <v>59</v>
      </c>
      <c r="AJ115" s="10" t="s">
        <v>59</v>
      </c>
      <c r="AK115" s="10" t="s">
        <v>59</v>
      </c>
      <c r="AL115" s="10" t="s">
        <v>59</v>
      </c>
      <c r="AM115" s="10" t="s">
        <v>59</v>
      </c>
      <c r="AN115" s="10" t="s">
        <v>59</v>
      </c>
      <c r="AO115" s="10" t="s">
        <v>59</v>
      </c>
      <c r="AP115" s="10" t="s">
        <v>59</v>
      </c>
      <c r="AQ115" s="10" t="s">
        <v>59</v>
      </c>
      <c r="AR115" s="10" t="s">
        <v>59</v>
      </c>
      <c r="AS115" s="10" t="s">
        <v>59</v>
      </c>
      <c r="AT115" s="10" t="s">
        <v>59</v>
      </c>
      <c r="AU115" s="10" t="s">
        <v>59</v>
      </c>
      <c r="AV115" s="10" t="s">
        <v>59</v>
      </c>
      <c r="AW115" s="10" t="s">
        <v>59</v>
      </c>
      <c r="AX115" s="10" t="s">
        <v>59</v>
      </c>
      <c r="AY115" s="10" t="s">
        <v>59</v>
      </c>
      <c r="AZ115" s="10" t="s">
        <v>59</v>
      </c>
      <c r="BA115" s="10" t="s">
        <v>59</v>
      </c>
      <c r="BB115" s="10" t="s">
        <v>59</v>
      </c>
      <c r="BC115" s="10" t="s">
        <v>59</v>
      </c>
      <c r="BD115" s="10" t="s">
        <v>59</v>
      </c>
      <c r="BE115" s="10" t="s">
        <v>59</v>
      </c>
      <c r="BF115" s="5" t="s">
        <v>59</v>
      </c>
    </row>
    <row r="116" spans="1:58" ht="12.75" x14ac:dyDescent="0.2">
      <c r="A116" s="8" t="s">
        <v>173</v>
      </c>
      <c r="B116" s="9">
        <v>4316096</v>
      </c>
      <c r="C116" s="8" t="s">
        <v>485</v>
      </c>
      <c r="D116" s="8"/>
      <c r="E116" s="13" t="s">
        <v>445</v>
      </c>
      <c r="F116" s="13" t="s">
        <v>448</v>
      </c>
      <c r="G116" s="10" t="s">
        <v>59</v>
      </c>
      <c r="H116" s="10" t="s">
        <v>59</v>
      </c>
      <c r="I116" s="10" t="s">
        <v>59</v>
      </c>
      <c r="J116" s="10" t="s">
        <v>59</v>
      </c>
      <c r="K116" s="10" t="s">
        <v>59</v>
      </c>
      <c r="L116" s="10" t="s">
        <v>59</v>
      </c>
      <c r="M116" s="10" t="s">
        <v>59</v>
      </c>
      <c r="N116" s="10" t="s">
        <v>59</v>
      </c>
      <c r="O116" s="10" t="s">
        <v>59</v>
      </c>
      <c r="P116" s="10" t="s">
        <v>59</v>
      </c>
      <c r="Q116" s="10" t="s">
        <v>59</v>
      </c>
      <c r="R116" s="10" t="s">
        <v>59</v>
      </c>
      <c r="S116" s="10" t="s">
        <v>59</v>
      </c>
      <c r="T116" s="10" t="s">
        <v>59</v>
      </c>
      <c r="U116" s="10" t="s">
        <v>59</v>
      </c>
      <c r="V116" s="10" t="s">
        <v>59</v>
      </c>
      <c r="W116" s="10" t="s">
        <v>59</v>
      </c>
      <c r="X116" s="10" t="s">
        <v>59</v>
      </c>
      <c r="Y116" s="10" t="s">
        <v>59</v>
      </c>
      <c r="Z116" s="10" t="s">
        <v>59</v>
      </c>
      <c r="AA116" s="10" t="s">
        <v>59</v>
      </c>
      <c r="AB116" s="10" t="s">
        <v>59</v>
      </c>
      <c r="AC116" s="10" t="s">
        <v>59</v>
      </c>
      <c r="AD116" s="10" t="s">
        <v>59</v>
      </c>
      <c r="AE116" s="10" t="s">
        <v>59</v>
      </c>
      <c r="AF116" s="10" t="s">
        <v>59</v>
      </c>
      <c r="AG116" s="10" t="s">
        <v>59</v>
      </c>
      <c r="AH116" s="10" t="s">
        <v>59</v>
      </c>
      <c r="AI116" s="10" t="s">
        <v>59</v>
      </c>
      <c r="AJ116" s="10" t="s">
        <v>59</v>
      </c>
      <c r="AK116" s="10" t="s">
        <v>59</v>
      </c>
      <c r="AL116" s="10" t="s">
        <v>59</v>
      </c>
      <c r="AM116" s="10" t="s">
        <v>59</v>
      </c>
      <c r="AN116" s="10" t="s">
        <v>59</v>
      </c>
      <c r="AO116" s="10" t="s">
        <v>59</v>
      </c>
      <c r="AP116" s="10" t="s">
        <v>59</v>
      </c>
      <c r="AQ116" s="10" t="s">
        <v>59</v>
      </c>
      <c r="AR116" s="10" t="s">
        <v>59</v>
      </c>
      <c r="AS116" s="10" t="s">
        <v>59</v>
      </c>
      <c r="AT116" s="10" t="s">
        <v>59</v>
      </c>
      <c r="AU116" s="10" t="s">
        <v>59</v>
      </c>
      <c r="AV116" s="10" t="s">
        <v>59</v>
      </c>
      <c r="AW116" s="10" t="s">
        <v>59</v>
      </c>
      <c r="AX116" s="10" t="s">
        <v>59</v>
      </c>
      <c r="AY116" s="10" t="s">
        <v>59</v>
      </c>
      <c r="AZ116" s="10" t="s">
        <v>59</v>
      </c>
      <c r="BA116" s="10" t="s">
        <v>59</v>
      </c>
      <c r="BB116" s="10" t="s">
        <v>59</v>
      </c>
      <c r="BC116" s="10" t="s">
        <v>59</v>
      </c>
      <c r="BD116" s="10" t="s">
        <v>59</v>
      </c>
      <c r="BE116" s="10" t="s">
        <v>59</v>
      </c>
      <c r="BF116" s="5" t="s">
        <v>59</v>
      </c>
    </row>
    <row r="117" spans="1:58" ht="12.75" x14ac:dyDescent="0.2">
      <c r="A117" s="8" t="s">
        <v>174</v>
      </c>
      <c r="B117" s="9">
        <v>4321272</v>
      </c>
      <c r="C117" s="8" t="s">
        <v>494</v>
      </c>
      <c r="D117" s="8"/>
      <c r="E117" s="13" t="s">
        <v>445</v>
      </c>
      <c r="F117" s="13" t="s">
        <v>448</v>
      </c>
      <c r="G117" s="10" t="s">
        <v>59</v>
      </c>
      <c r="H117" s="10" t="s">
        <v>59</v>
      </c>
      <c r="I117" s="10" t="s">
        <v>59</v>
      </c>
      <c r="J117" s="10" t="s">
        <v>59</v>
      </c>
      <c r="K117" s="10" t="s">
        <v>59</v>
      </c>
      <c r="L117" s="10" t="s">
        <v>59</v>
      </c>
      <c r="M117" s="10" t="s">
        <v>59</v>
      </c>
      <c r="N117" s="10" t="s">
        <v>59</v>
      </c>
      <c r="O117" s="10" t="s">
        <v>59</v>
      </c>
      <c r="P117" s="10" t="s">
        <v>59</v>
      </c>
      <c r="Q117" s="10" t="s">
        <v>59</v>
      </c>
      <c r="R117" s="10" t="s">
        <v>59</v>
      </c>
      <c r="S117" s="10" t="s">
        <v>59</v>
      </c>
      <c r="T117" s="10" t="s">
        <v>59</v>
      </c>
      <c r="U117" s="10" t="s">
        <v>59</v>
      </c>
      <c r="V117" s="10" t="s">
        <v>59</v>
      </c>
      <c r="W117" s="10" t="s">
        <v>59</v>
      </c>
      <c r="X117" s="10" t="s">
        <v>59</v>
      </c>
      <c r="Y117" s="10" t="s">
        <v>59</v>
      </c>
      <c r="Z117" s="10" t="s">
        <v>59</v>
      </c>
      <c r="AA117" s="10" t="s">
        <v>59</v>
      </c>
      <c r="AB117" s="10" t="s">
        <v>59</v>
      </c>
      <c r="AC117" s="10" t="s">
        <v>59</v>
      </c>
      <c r="AD117" s="10" t="s">
        <v>59</v>
      </c>
      <c r="AE117" s="10" t="s">
        <v>59</v>
      </c>
      <c r="AF117" s="10" t="s">
        <v>59</v>
      </c>
      <c r="AG117" s="10" t="s">
        <v>59</v>
      </c>
      <c r="AH117" s="10" t="s">
        <v>59</v>
      </c>
      <c r="AI117" s="10" t="s">
        <v>59</v>
      </c>
      <c r="AJ117" s="10" t="s">
        <v>59</v>
      </c>
      <c r="AK117" s="10" t="s">
        <v>59</v>
      </c>
      <c r="AL117" s="10" t="s">
        <v>59</v>
      </c>
      <c r="AM117" s="10" t="s">
        <v>59</v>
      </c>
      <c r="AN117" s="10" t="s">
        <v>59</v>
      </c>
      <c r="AO117" s="10" t="s">
        <v>59</v>
      </c>
      <c r="AP117" s="10" t="s">
        <v>59</v>
      </c>
      <c r="AQ117" s="10" t="s">
        <v>59</v>
      </c>
      <c r="AR117" s="10" t="s">
        <v>59</v>
      </c>
      <c r="AS117" s="10" t="s">
        <v>59</v>
      </c>
      <c r="AT117" s="10" t="s">
        <v>59</v>
      </c>
      <c r="AU117" s="10" t="s">
        <v>59</v>
      </c>
      <c r="AV117" s="10" t="s">
        <v>59</v>
      </c>
      <c r="AW117" s="10" t="s">
        <v>59</v>
      </c>
      <c r="AX117" s="10" t="s">
        <v>59</v>
      </c>
      <c r="AY117" s="10" t="s">
        <v>59</v>
      </c>
      <c r="AZ117" s="10" t="s">
        <v>59</v>
      </c>
      <c r="BA117" s="10" t="s">
        <v>59</v>
      </c>
      <c r="BB117" s="10" t="s">
        <v>59</v>
      </c>
      <c r="BC117" s="10" t="s">
        <v>59</v>
      </c>
      <c r="BD117" s="10" t="s">
        <v>59</v>
      </c>
      <c r="BE117" s="10" t="s">
        <v>59</v>
      </c>
      <c r="BF117" s="5" t="s">
        <v>59</v>
      </c>
    </row>
    <row r="118" spans="1:58" ht="12.75" x14ac:dyDescent="0.2">
      <c r="A118" s="8" t="s">
        <v>175</v>
      </c>
      <c r="B118" s="9">
        <v>4629654</v>
      </c>
      <c r="C118" s="8" t="s">
        <v>484</v>
      </c>
      <c r="D118" s="8"/>
      <c r="E118" s="13" t="s">
        <v>445</v>
      </c>
      <c r="F118" s="13" t="s">
        <v>448</v>
      </c>
      <c r="G118" s="10" t="s">
        <v>59</v>
      </c>
      <c r="H118" s="10" t="s">
        <v>59</v>
      </c>
      <c r="I118" s="10" t="s">
        <v>59</v>
      </c>
      <c r="J118" s="10" t="s">
        <v>59</v>
      </c>
      <c r="K118" s="10" t="s">
        <v>59</v>
      </c>
      <c r="L118" s="10" t="s">
        <v>59</v>
      </c>
      <c r="M118" s="10" t="s">
        <v>59</v>
      </c>
      <c r="N118" s="10" t="s">
        <v>59</v>
      </c>
      <c r="O118" s="10" t="s">
        <v>59</v>
      </c>
      <c r="P118" s="10" t="s">
        <v>59</v>
      </c>
      <c r="Q118" s="10" t="s">
        <v>59</v>
      </c>
      <c r="R118" s="10" t="s">
        <v>59</v>
      </c>
      <c r="S118" s="10" t="s">
        <v>59</v>
      </c>
      <c r="T118" s="10" t="s">
        <v>59</v>
      </c>
      <c r="U118" s="10" t="s">
        <v>59</v>
      </c>
      <c r="V118" s="10" t="s">
        <v>59</v>
      </c>
      <c r="W118" s="10" t="s">
        <v>59</v>
      </c>
      <c r="X118" s="10" t="s">
        <v>59</v>
      </c>
      <c r="Y118" s="10" t="s">
        <v>59</v>
      </c>
      <c r="Z118" s="10" t="s">
        <v>59</v>
      </c>
      <c r="AA118" s="10" t="s">
        <v>59</v>
      </c>
      <c r="AB118" s="10" t="s">
        <v>59</v>
      </c>
      <c r="AC118" s="10" t="s">
        <v>59</v>
      </c>
      <c r="AD118" s="10" t="s">
        <v>59</v>
      </c>
      <c r="AE118" s="10" t="s">
        <v>59</v>
      </c>
      <c r="AF118" s="10" t="s">
        <v>59</v>
      </c>
      <c r="AG118" s="10" t="s">
        <v>59</v>
      </c>
      <c r="AH118" s="10" t="s">
        <v>59</v>
      </c>
      <c r="AI118" s="10" t="s">
        <v>59</v>
      </c>
      <c r="AJ118" s="10" t="s">
        <v>59</v>
      </c>
      <c r="AK118" s="10" t="s">
        <v>59</v>
      </c>
      <c r="AL118" s="10" t="s">
        <v>59</v>
      </c>
      <c r="AM118" s="10" t="s">
        <v>59</v>
      </c>
      <c r="AN118" s="10" t="s">
        <v>59</v>
      </c>
      <c r="AO118" s="10" t="s">
        <v>59</v>
      </c>
      <c r="AP118" s="10" t="s">
        <v>59</v>
      </c>
      <c r="AQ118" s="10" t="s">
        <v>59</v>
      </c>
      <c r="AR118" s="10" t="s">
        <v>59</v>
      </c>
      <c r="AS118" s="10" t="s">
        <v>59</v>
      </c>
      <c r="AT118" s="10" t="s">
        <v>59</v>
      </c>
      <c r="AU118" s="10" t="s">
        <v>59</v>
      </c>
      <c r="AV118" s="10" t="s">
        <v>59</v>
      </c>
      <c r="AW118" s="10" t="s">
        <v>59</v>
      </c>
      <c r="AX118" s="10" t="s">
        <v>59</v>
      </c>
      <c r="AY118" s="10" t="s">
        <v>59</v>
      </c>
      <c r="AZ118" s="10" t="s">
        <v>59</v>
      </c>
      <c r="BA118" s="10" t="s">
        <v>59</v>
      </c>
      <c r="BB118" s="10" t="s">
        <v>59</v>
      </c>
      <c r="BC118" s="10" t="s">
        <v>59</v>
      </c>
      <c r="BD118" s="10" t="s">
        <v>59</v>
      </c>
      <c r="BE118" s="10" t="s">
        <v>59</v>
      </c>
      <c r="BF118" s="5" t="s">
        <v>59</v>
      </c>
    </row>
    <row r="119" spans="1:58" ht="12.75" x14ac:dyDescent="0.2">
      <c r="A119" s="8" t="s">
        <v>176</v>
      </c>
      <c r="B119" s="9">
        <v>4175234</v>
      </c>
      <c r="C119" s="8" t="s">
        <v>494</v>
      </c>
      <c r="D119" s="8" t="s">
        <v>508</v>
      </c>
      <c r="E119" s="13" t="s">
        <v>445</v>
      </c>
      <c r="F119" s="13" t="s">
        <v>498</v>
      </c>
      <c r="G119" s="10" t="s">
        <v>59</v>
      </c>
      <c r="H119" s="10" t="s">
        <v>59</v>
      </c>
      <c r="I119" s="10" t="s">
        <v>59</v>
      </c>
      <c r="J119" s="10" t="s">
        <v>59</v>
      </c>
      <c r="K119" s="10" t="s">
        <v>59</v>
      </c>
      <c r="L119" s="10" t="s">
        <v>59</v>
      </c>
      <c r="M119" s="10" t="s">
        <v>59</v>
      </c>
      <c r="N119" s="10" t="s">
        <v>59</v>
      </c>
      <c r="O119" s="10" t="s">
        <v>59</v>
      </c>
      <c r="P119" s="10" t="s">
        <v>59</v>
      </c>
      <c r="Q119" s="10" t="s">
        <v>59</v>
      </c>
      <c r="R119" s="10" t="s">
        <v>59</v>
      </c>
      <c r="S119" s="10" t="s">
        <v>59</v>
      </c>
      <c r="T119" s="10" t="s">
        <v>59</v>
      </c>
      <c r="U119" s="10" t="s">
        <v>59</v>
      </c>
      <c r="V119" s="10" t="s">
        <v>59</v>
      </c>
      <c r="W119" s="10" t="s">
        <v>59</v>
      </c>
      <c r="X119" s="10" t="s">
        <v>59</v>
      </c>
      <c r="Y119" s="10" t="s">
        <v>59</v>
      </c>
      <c r="Z119" s="10" t="s">
        <v>59</v>
      </c>
      <c r="AA119" s="10" t="s">
        <v>59</v>
      </c>
      <c r="AB119" s="10" t="s">
        <v>59</v>
      </c>
      <c r="AC119" s="10" t="s">
        <v>59</v>
      </c>
      <c r="AD119" s="10" t="s">
        <v>59</v>
      </c>
      <c r="AE119" s="10" t="s">
        <v>59</v>
      </c>
      <c r="AF119" s="10" t="s">
        <v>59</v>
      </c>
      <c r="AG119" s="10" t="s">
        <v>59</v>
      </c>
      <c r="AH119" s="10" t="s">
        <v>59</v>
      </c>
      <c r="AI119" s="10" t="s">
        <v>59</v>
      </c>
      <c r="AJ119" s="10" t="s">
        <v>59</v>
      </c>
      <c r="AK119" s="10" t="s">
        <v>59</v>
      </c>
      <c r="AL119" s="10" t="s">
        <v>59</v>
      </c>
      <c r="AM119" s="10" t="s">
        <v>59</v>
      </c>
      <c r="AN119" s="10" t="s">
        <v>59</v>
      </c>
      <c r="AO119" s="10" t="s">
        <v>59</v>
      </c>
      <c r="AP119" s="10" t="s">
        <v>59</v>
      </c>
      <c r="AQ119" s="10" t="s">
        <v>59</v>
      </c>
      <c r="AR119" s="10" t="s">
        <v>59</v>
      </c>
      <c r="AS119" s="10" t="s">
        <v>59</v>
      </c>
      <c r="AT119" s="10" t="s">
        <v>59</v>
      </c>
      <c r="AU119" s="10" t="s">
        <v>59</v>
      </c>
      <c r="AV119" s="10" t="s">
        <v>59</v>
      </c>
      <c r="AW119" s="10" t="s">
        <v>59</v>
      </c>
      <c r="AX119" s="10" t="s">
        <v>59</v>
      </c>
      <c r="AY119" s="10" t="s">
        <v>59</v>
      </c>
      <c r="AZ119" s="10" t="s">
        <v>59</v>
      </c>
      <c r="BA119" s="10" t="s">
        <v>59</v>
      </c>
      <c r="BB119" s="10" t="s">
        <v>59</v>
      </c>
      <c r="BC119" s="10" t="s">
        <v>59</v>
      </c>
      <c r="BD119" s="10" t="s">
        <v>59</v>
      </c>
      <c r="BE119" s="10" t="s">
        <v>59</v>
      </c>
      <c r="BF119" s="5" t="s">
        <v>59</v>
      </c>
    </row>
    <row r="120" spans="1:58" x14ac:dyDescent="0.2">
      <c r="A120" s="8" t="s">
        <v>177</v>
      </c>
      <c r="B120" s="9">
        <v>4332554</v>
      </c>
      <c r="C120" s="16" t="s">
        <v>452</v>
      </c>
      <c r="D120" s="16"/>
      <c r="E120" s="17" t="s">
        <v>441</v>
      </c>
      <c r="F120" s="17" t="s">
        <v>446</v>
      </c>
      <c r="G120" s="11">
        <v>68.971571002927604</v>
      </c>
      <c r="H120" s="11">
        <v>69.624007420265002</v>
      </c>
      <c r="I120" s="11">
        <v>68.243403732638498</v>
      </c>
      <c r="J120" s="11">
        <v>68.071363589253394</v>
      </c>
      <c r="K120" s="11">
        <v>66.831244232980495</v>
      </c>
      <c r="L120" s="10" t="s">
        <v>59</v>
      </c>
      <c r="M120" s="10" t="s">
        <v>59</v>
      </c>
      <c r="N120" s="11">
        <v>68.702352958520095</v>
      </c>
      <c r="O120" s="11">
        <v>68.702352958520095</v>
      </c>
      <c r="P120" s="11">
        <v>68.057100532775294</v>
      </c>
      <c r="Q120" s="11">
        <v>69.441893301351797</v>
      </c>
      <c r="R120" s="11">
        <v>66.290108874702298</v>
      </c>
      <c r="S120" s="11">
        <v>66.290108874702298</v>
      </c>
      <c r="T120" s="11">
        <v>64.678613300518606</v>
      </c>
      <c r="U120" s="10" t="s">
        <v>59</v>
      </c>
      <c r="V120" s="11">
        <v>67.289378540772006</v>
      </c>
      <c r="W120" s="11">
        <v>64.337283664425897</v>
      </c>
      <c r="X120" s="11">
        <v>61.770300157506398</v>
      </c>
      <c r="Y120" s="11">
        <v>64.844875662022304</v>
      </c>
      <c r="Z120" s="11">
        <v>61.228333541043099</v>
      </c>
      <c r="AA120" s="11">
        <v>57.945700452603198</v>
      </c>
      <c r="AB120" s="10" t="s">
        <v>59</v>
      </c>
      <c r="AC120" s="10" t="s">
        <v>59</v>
      </c>
      <c r="AD120" s="11">
        <v>55.464153957051103</v>
      </c>
      <c r="AE120" s="11">
        <v>59.124247734559198</v>
      </c>
      <c r="AF120" s="10" t="s">
        <v>59</v>
      </c>
      <c r="AG120" s="10" t="s">
        <v>59</v>
      </c>
      <c r="AH120" s="11">
        <v>64.652276219745204</v>
      </c>
      <c r="AI120" s="11">
        <v>64.652276219745204</v>
      </c>
      <c r="AJ120" s="10" t="s">
        <v>59</v>
      </c>
      <c r="AK120" s="10" t="s">
        <v>59</v>
      </c>
      <c r="AL120" s="11">
        <v>60.250133736180899</v>
      </c>
      <c r="AM120" s="11">
        <v>60.250133736180899</v>
      </c>
      <c r="AN120" s="10" t="s">
        <v>59</v>
      </c>
      <c r="AO120" s="10" t="s">
        <v>59</v>
      </c>
      <c r="AP120" s="11">
        <v>50.944528549750302</v>
      </c>
      <c r="AQ120" s="11">
        <v>50.944528549750302</v>
      </c>
      <c r="AR120" s="10" t="s">
        <v>59</v>
      </c>
      <c r="AS120" s="10" t="s">
        <v>59</v>
      </c>
      <c r="AT120" s="11">
        <v>49.2314255813965</v>
      </c>
      <c r="AU120" s="11">
        <v>49.2314255813965</v>
      </c>
      <c r="AV120" s="10" t="s">
        <v>59</v>
      </c>
      <c r="AW120" s="10" t="s">
        <v>59</v>
      </c>
      <c r="AX120" s="11">
        <v>58.0956890705341</v>
      </c>
      <c r="AY120" s="11">
        <v>58.0956890705341</v>
      </c>
      <c r="AZ120" s="10" t="s">
        <v>59</v>
      </c>
      <c r="BA120" s="10" t="s">
        <v>59</v>
      </c>
      <c r="BB120" s="10" t="s">
        <v>59</v>
      </c>
      <c r="BC120" s="11">
        <v>84.011584653890296</v>
      </c>
      <c r="BD120" s="10" t="s">
        <v>59</v>
      </c>
      <c r="BE120" s="10" t="s">
        <v>59</v>
      </c>
      <c r="BF120" s="6">
        <v>84.835216216540502</v>
      </c>
    </row>
    <row r="121" spans="1:58" ht="12.75" x14ac:dyDescent="0.2">
      <c r="A121" s="8" t="s">
        <v>178</v>
      </c>
      <c r="B121" s="9">
        <v>4543330</v>
      </c>
      <c r="C121" s="8" t="s">
        <v>463</v>
      </c>
      <c r="D121" s="8"/>
      <c r="E121" s="13" t="s">
        <v>445</v>
      </c>
      <c r="F121" s="13" t="s">
        <v>451</v>
      </c>
      <c r="G121" s="10" t="s">
        <v>59</v>
      </c>
      <c r="H121" s="10" t="s">
        <v>59</v>
      </c>
      <c r="I121" s="10" t="s">
        <v>59</v>
      </c>
      <c r="J121" s="10" t="s">
        <v>59</v>
      </c>
      <c r="K121" s="10" t="s">
        <v>59</v>
      </c>
      <c r="L121" s="10" t="s">
        <v>59</v>
      </c>
      <c r="M121" s="10" t="s">
        <v>59</v>
      </c>
      <c r="N121" s="10" t="s">
        <v>59</v>
      </c>
      <c r="O121" s="10" t="s">
        <v>59</v>
      </c>
      <c r="P121" s="10" t="s">
        <v>59</v>
      </c>
      <c r="Q121" s="10" t="s">
        <v>59</v>
      </c>
      <c r="R121" s="10" t="s">
        <v>59</v>
      </c>
      <c r="S121" s="10" t="s">
        <v>59</v>
      </c>
      <c r="T121" s="10" t="s">
        <v>59</v>
      </c>
      <c r="U121" s="10" t="s">
        <v>59</v>
      </c>
      <c r="V121" s="10" t="s">
        <v>59</v>
      </c>
      <c r="W121" s="11">
        <v>2.14536315746869E-2</v>
      </c>
      <c r="X121" s="10" t="s">
        <v>59</v>
      </c>
      <c r="Y121" s="10" t="s">
        <v>59</v>
      </c>
      <c r="Z121" s="10" t="s">
        <v>59</v>
      </c>
      <c r="AA121" s="11">
        <v>4.0491275561943998E-2</v>
      </c>
      <c r="AB121" s="10" t="s">
        <v>59</v>
      </c>
      <c r="AC121" s="10" t="s">
        <v>59</v>
      </c>
      <c r="AD121" s="10" t="s">
        <v>59</v>
      </c>
      <c r="AE121" s="11">
        <v>0.58499811986905603</v>
      </c>
      <c r="AF121" s="10" t="s">
        <v>59</v>
      </c>
      <c r="AG121" s="10" t="s">
        <v>59</v>
      </c>
      <c r="AH121" s="10" t="s">
        <v>59</v>
      </c>
      <c r="AI121" s="11">
        <v>5.7150049425457899E-2</v>
      </c>
      <c r="AJ121" s="10" t="s">
        <v>59</v>
      </c>
      <c r="AK121" s="10" t="s">
        <v>59</v>
      </c>
      <c r="AL121" s="10" t="s">
        <v>59</v>
      </c>
      <c r="AM121" s="11">
        <v>0.138341475712951</v>
      </c>
      <c r="AN121" s="10" t="s">
        <v>59</v>
      </c>
      <c r="AO121" s="10" t="s">
        <v>59</v>
      </c>
      <c r="AP121" s="10" t="s">
        <v>59</v>
      </c>
      <c r="AQ121" s="11">
        <v>4.7326519242240003E-2</v>
      </c>
      <c r="AR121" s="10" t="s">
        <v>59</v>
      </c>
      <c r="AS121" s="10" t="s">
        <v>59</v>
      </c>
      <c r="AT121" s="10" t="s">
        <v>59</v>
      </c>
      <c r="AU121" s="11">
        <v>0.27766031780149703</v>
      </c>
      <c r="AV121" s="10" t="s">
        <v>59</v>
      </c>
      <c r="AW121" s="10" t="s">
        <v>59</v>
      </c>
      <c r="AX121" s="10" t="s">
        <v>59</v>
      </c>
      <c r="AY121" s="11">
        <v>0.20736384153888199</v>
      </c>
      <c r="AZ121" s="10" t="s">
        <v>59</v>
      </c>
      <c r="BA121" s="10" t="s">
        <v>59</v>
      </c>
      <c r="BB121" s="10" t="s">
        <v>59</v>
      </c>
      <c r="BC121" s="11">
        <v>0.19899845434897501</v>
      </c>
      <c r="BD121" s="10" t="s">
        <v>59</v>
      </c>
      <c r="BE121" s="10" t="s">
        <v>59</v>
      </c>
      <c r="BF121" s="5" t="s">
        <v>59</v>
      </c>
    </row>
    <row r="122" spans="1:58" ht="12.75" x14ac:dyDescent="0.2">
      <c r="A122" s="8" t="s">
        <v>179</v>
      </c>
      <c r="B122" s="9">
        <v>4202879</v>
      </c>
      <c r="C122" s="8" t="s">
        <v>447</v>
      </c>
      <c r="D122" s="8"/>
      <c r="E122" s="13" t="s">
        <v>445</v>
      </c>
      <c r="F122" s="13" t="s">
        <v>448</v>
      </c>
      <c r="G122" s="10" t="s">
        <v>59</v>
      </c>
      <c r="H122" s="10" t="s">
        <v>59</v>
      </c>
      <c r="I122" s="10" t="s">
        <v>59</v>
      </c>
      <c r="J122" s="10" t="s">
        <v>59</v>
      </c>
      <c r="K122" s="10" t="s">
        <v>59</v>
      </c>
      <c r="L122" s="10" t="s">
        <v>59</v>
      </c>
      <c r="M122" s="10" t="s">
        <v>59</v>
      </c>
      <c r="N122" s="10" t="s">
        <v>59</v>
      </c>
      <c r="O122" s="10" t="s">
        <v>59</v>
      </c>
      <c r="P122" s="10" t="s">
        <v>59</v>
      </c>
      <c r="Q122" s="10" t="s">
        <v>59</v>
      </c>
      <c r="R122" s="10" t="s">
        <v>59</v>
      </c>
      <c r="S122" s="10" t="s">
        <v>59</v>
      </c>
      <c r="T122" s="10" t="s">
        <v>59</v>
      </c>
      <c r="U122" s="10" t="s">
        <v>59</v>
      </c>
      <c r="V122" s="10" t="s">
        <v>59</v>
      </c>
      <c r="W122" s="10" t="s">
        <v>59</v>
      </c>
      <c r="X122" s="10" t="s">
        <v>59</v>
      </c>
      <c r="Y122" s="10" t="s">
        <v>59</v>
      </c>
      <c r="Z122" s="10" t="s">
        <v>59</v>
      </c>
      <c r="AA122" s="10" t="s">
        <v>59</v>
      </c>
      <c r="AB122" s="10" t="s">
        <v>59</v>
      </c>
      <c r="AC122" s="10" t="s">
        <v>59</v>
      </c>
      <c r="AD122" s="10" t="s">
        <v>59</v>
      </c>
      <c r="AE122" s="10" t="s">
        <v>59</v>
      </c>
      <c r="AF122" s="10" t="s">
        <v>59</v>
      </c>
      <c r="AG122" s="10" t="s">
        <v>59</v>
      </c>
      <c r="AH122" s="10" t="s">
        <v>59</v>
      </c>
      <c r="AI122" s="10" t="s">
        <v>59</v>
      </c>
      <c r="AJ122" s="10" t="s">
        <v>59</v>
      </c>
      <c r="AK122" s="10" t="s">
        <v>59</v>
      </c>
      <c r="AL122" s="10" t="s">
        <v>59</v>
      </c>
      <c r="AM122" s="10" t="s">
        <v>59</v>
      </c>
      <c r="AN122" s="10" t="s">
        <v>59</v>
      </c>
      <c r="AO122" s="10" t="s">
        <v>59</v>
      </c>
      <c r="AP122" s="10" t="s">
        <v>59</v>
      </c>
      <c r="AQ122" s="10" t="s">
        <v>59</v>
      </c>
      <c r="AR122" s="10" t="s">
        <v>59</v>
      </c>
      <c r="AS122" s="10" t="s">
        <v>59</v>
      </c>
      <c r="AT122" s="10" t="s">
        <v>59</v>
      </c>
      <c r="AU122" s="10" t="s">
        <v>59</v>
      </c>
      <c r="AV122" s="10" t="s">
        <v>59</v>
      </c>
      <c r="AW122" s="10" t="s">
        <v>59</v>
      </c>
      <c r="AX122" s="10" t="s">
        <v>59</v>
      </c>
      <c r="AY122" s="10" t="s">
        <v>59</v>
      </c>
      <c r="AZ122" s="10" t="s">
        <v>59</v>
      </c>
      <c r="BA122" s="10" t="s">
        <v>59</v>
      </c>
      <c r="BB122" s="10" t="s">
        <v>59</v>
      </c>
      <c r="BC122" s="10" t="s">
        <v>59</v>
      </c>
      <c r="BD122" s="10" t="s">
        <v>59</v>
      </c>
      <c r="BE122" s="10" t="s">
        <v>59</v>
      </c>
      <c r="BF122" s="5" t="s">
        <v>59</v>
      </c>
    </row>
    <row r="123" spans="1:58" ht="12.75" x14ac:dyDescent="0.2">
      <c r="A123" s="8" t="s">
        <v>180</v>
      </c>
      <c r="B123" s="9">
        <v>4346255</v>
      </c>
      <c r="C123" s="8" t="s">
        <v>439</v>
      </c>
      <c r="D123" s="8" t="s">
        <v>509</v>
      </c>
      <c r="E123" s="13" t="s">
        <v>441</v>
      </c>
      <c r="F123" s="13" t="s">
        <v>442</v>
      </c>
      <c r="G123" s="10" t="s">
        <v>59</v>
      </c>
      <c r="H123" s="10" t="s">
        <v>59</v>
      </c>
      <c r="I123" s="10" t="s">
        <v>59</v>
      </c>
      <c r="J123" s="10" t="s">
        <v>59</v>
      </c>
      <c r="K123" s="10" t="s">
        <v>59</v>
      </c>
      <c r="L123" s="10" t="s">
        <v>59</v>
      </c>
      <c r="M123" s="10" t="s">
        <v>59</v>
      </c>
      <c r="N123" s="10" t="s">
        <v>59</v>
      </c>
      <c r="O123" s="10" t="s">
        <v>59</v>
      </c>
      <c r="P123" s="10" t="s">
        <v>59</v>
      </c>
      <c r="Q123" s="10" t="s">
        <v>59</v>
      </c>
      <c r="R123" s="10" t="s">
        <v>59</v>
      </c>
      <c r="S123" s="10" t="s">
        <v>59</v>
      </c>
      <c r="T123" s="10" t="s">
        <v>59</v>
      </c>
      <c r="U123" s="10" t="s">
        <v>59</v>
      </c>
      <c r="V123" s="10" t="s">
        <v>59</v>
      </c>
      <c r="W123" s="10" t="s">
        <v>59</v>
      </c>
      <c r="X123" s="10" t="s">
        <v>59</v>
      </c>
      <c r="Y123" s="10" t="s">
        <v>59</v>
      </c>
      <c r="Z123" s="10" t="s">
        <v>59</v>
      </c>
      <c r="AA123" s="10" t="s">
        <v>59</v>
      </c>
      <c r="AB123" s="10" t="s">
        <v>59</v>
      </c>
      <c r="AC123" s="10" t="s">
        <v>59</v>
      </c>
      <c r="AD123" s="10" t="s">
        <v>59</v>
      </c>
      <c r="AE123" s="10" t="s">
        <v>59</v>
      </c>
      <c r="AF123" s="10" t="s">
        <v>59</v>
      </c>
      <c r="AG123" s="10" t="s">
        <v>59</v>
      </c>
      <c r="AH123" s="10" t="s">
        <v>59</v>
      </c>
      <c r="AI123" s="10" t="s">
        <v>59</v>
      </c>
      <c r="AJ123" s="10" t="s">
        <v>59</v>
      </c>
      <c r="AK123" s="10" t="s">
        <v>59</v>
      </c>
      <c r="AL123" s="10" t="s">
        <v>59</v>
      </c>
      <c r="AM123" s="10" t="s">
        <v>59</v>
      </c>
      <c r="AN123" s="10" t="s">
        <v>59</v>
      </c>
      <c r="AO123" s="10" t="s">
        <v>59</v>
      </c>
      <c r="AP123" s="10" t="s">
        <v>59</v>
      </c>
      <c r="AQ123" s="10" t="s">
        <v>59</v>
      </c>
      <c r="AR123" s="10" t="s">
        <v>59</v>
      </c>
      <c r="AS123" s="10" t="s">
        <v>59</v>
      </c>
      <c r="AT123" s="10" t="s">
        <v>59</v>
      </c>
      <c r="AU123" s="10" t="s">
        <v>59</v>
      </c>
      <c r="AV123" s="10" t="s">
        <v>59</v>
      </c>
      <c r="AW123" s="10" t="s">
        <v>59</v>
      </c>
      <c r="AX123" s="10" t="s">
        <v>59</v>
      </c>
      <c r="AY123" s="10" t="s">
        <v>59</v>
      </c>
      <c r="AZ123" s="10" t="s">
        <v>59</v>
      </c>
      <c r="BA123" s="10" t="s">
        <v>59</v>
      </c>
      <c r="BB123" s="10" t="s">
        <v>59</v>
      </c>
      <c r="BC123" s="10" t="s">
        <v>59</v>
      </c>
      <c r="BD123" s="10" t="s">
        <v>59</v>
      </c>
      <c r="BE123" s="10" t="s">
        <v>59</v>
      </c>
      <c r="BF123" s="5" t="s">
        <v>59</v>
      </c>
    </row>
    <row r="124" spans="1:58" ht="12.75" x14ac:dyDescent="0.2">
      <c r="A124" s="8" t="s">
        <v>181</v>
      </c>
      <c r="B124" s="9">
        <v>4556300</v>
      </c>
      <c r="C124" s="8" t="s">
        <v>439</v>
      </c>
      <c r="D124" s="8" t="s">
        <v>510</v>
      </c>
      <c r="E124" s="13" t="s">
        <v>441</v>
      </c>
      <c r="F124" s="13" t="s">
        <v>442</v>
      </c>
      <c r="G124" s="10" t="s">
        <v>59</v>
      </c>
      <c r="H124" s="10" t="s">
        <v>59</v>
      </c>
      <c r="I124" s="10" t="s">
        <v>59</v>
      </c>
      <c r="J124" s="10" t="s">
        <v>59</v>
      </c>
      <c r="K124" s="10" t="s">
        <v>59</v>
      </c>
      <c r="L124" s="10" t="s">
        <v>59</v>
      </c>
      <c r="M124" s="10" t="s">
        <v>59</v>
      </c>
      <c r="N124" s="10" t="s">
        <v>59</v>
      </c>
      <c r="O124" s="10" t="s">
        <v>59</v>
      </c>
      <c r="P124" s="10" t="s">
        <v>59</v>
      </c>
      <c r="Q124" s="10" t="s">
        <v>59</v>
      </c>
      <c r="R124" s="10" t="s">
        <v>59</v>
      </c>
      <c r="S124" s="10" t="s">
        <v>59</v>
      </c>
      <c r="T124" s="10" t="s">
        <v>59</v>
      </c>
      <c r="U124" s="10" t="s">
        <v>59</v>
      </c>
      <c r="V124" s="10" t="s">
        <v>59</v>
      </c>
      <c r="W124" s="10" t="s">
        <v>59</v>
      </c>
      <c r="X124" s="10" t="s">
        <v>59</v>
      </c>
      <c r="Y124" s="10" t="s">
        <v>59</v>
      </c>
      <c r="Z124" s="10" t="s">
        <v>59</v>
      </c>
      <c r="AA124" s="10" t="s">
        <v>59</v>
      </c>
      <c r="AB124" s="10" t="s">
        <v>59</v>
      </c>
      <c r="AC124" s="10" t="s">
        <v>59</v>
      </c>
      <c r="AD124" s="10" t="s">
        <v>59</v>
      </c>
      <c r="AE124" s="10" t="s">
        <v>59</v>
      </c>
      <c r="AF124" s="10" t="s">
        <v>59</v>
      </c>
      <c r="AG124" s="10" t="s">
        <v>59</v>
      </c>
      <c r="AH124" s="10" t="s">
        <v>59</v>
      </c>
      <c r="AI124" s="10" t="s">
        <v>59</v>
      </c>
      <c r="AJ124" s="10" t="s">
        <v>59</v>
      </c>
      <c r="AK124" s="10" t="s">
        <v>59</v>
      </c>
      <c r="AL124" s="10" t="s">
        <v>59</v>
      </c>
      <c r="AM124" s="10" t="s">
        <v>59</v>
      </c>
      <c r="AN124" s="10" t="s">
        <v>59</v>
      </c>
      <c r="AO124" s="10" t="s">
        <v>59</v>
      </c>
      <c r="AP124" s="10" t="s">
        <v>59</v>
      </c>
      <c r="AQ124" s="10" t="s">
        <v>59</v>
      </c>
      <c r="AR124" s="10" t="s">
        <v>59</v>
      </c>
      <c r="AS124" s="10" t="s">
        <v>59</v>
      </c>
      <c r="AT124" s="10" t="s">
        <v>59</v>
      </c>
      <c r="AU124" s="10" t="s">
        <v>59</v>
      </c>
      <c r="AV124" s="10" t="s">
        <v>59</v>
      </c>
      <c r="AW124" s="10" t="s">
        <v>59</v>
      </c>
      <c r="AX124" s="10" t="s">
        <v>59</v>
      </c>
      <c r="AY124" s="10" t="s">
        <v>59</v>
      </c>
      <c r="AZ124" s="10" t="s">
        <v>59</v>
      </c>
      <c r="BA124" s="10" t="s">
        <v>59</v>
      </c>
      <c r="BB124" s="10" t="s">
        <v>59</v>
      </c>
      <c r="BC124" s="10" t="s">
        <v>59</v>
      </c>
      <c r="BD124" s="10" t="s">
        <v>59</v>
      </c>
      <c r="BE124" s="10" t="s">
        <v>59</v>
      </c>
      <c r="BF124" s="5" t="s">
        <v>59</v>
      </c>
    </row>
    <row r="125" spans="1:58" x14ac:dyDescent="0.2">
      <c r="A125" s="8" t="s">
        <v>182</v>
      </c>
      <c r="B125" s="9">
        <v>4307038</v>
      </c>
      <c r="C125" s="14" t="s">
        <v>443</v>
      </c>
      <c r="D125" s="14" t="s">
        <v>511</v>
      </c>
      <c r="E125" s="15" t="s">
        <v>441</v>
      </c>
      <c r="F125" s="15" t="s">
        <v>446</v>
      </c>
      <c r="G125" s="11">
        <v>64.1299729588509</v>
      </c>
      <c r="H125" s="11">
        <v>67.692244778229806</v>
      </c>
      <c r="I125" s="11">
        <v>65.065658064035105</v>
      </c>
      <c r="J125" s="11">
        <v>61.023891582640601</v>
      </c>
      <c r="K125" s="11">
        <v>61.909772193658803</v>
      </c>
      <c r="L125" s="11">
        <v>62.506691688796103</v>
      </c>
      <c r="M125" s="11">
        <v>63.464950981643597</v>
      </c>
      <c r="N125" s="11">
        <v>61.781370819185902</v>
      </c>
      <c r="O125" s="11">
        <v>65.209437439734401</v>
      </c>
      <c r="P125" s="11">
        <v>66.426411975262795</v>
      </c>
      <c r="Q125" s="11">
        <v>68.034055960848093</v>
      </c>
      <c r="R125" s="11">
        <v>67.679540033149806</v>
      </c>
      <c r="S125" s="11">
        <v>63.513415112780898</v>
      </c>
      <c r="T125" s="11">
        <v>63.341943271820497</v>
      </c>
      <c r="U125" s="11">
        <v>60.4365126704243</v>
      </c>
      <c r="V125" s="11">
        <v>58.498632618133399</v>
      </c>
      <c r="W125" s="11">
        <v>59.195573833689203</v>
      </c>
      <c r="X125" s="11">
        <v>59.169934272107398</v>
      </c>
      <c r="Y125" s="11">
        <v>55.506369941411101</v>
      </c>
      <c r="Z125" s="11">
        <v>55.161618146702601</v>
      </c>
      <c r="AA125" s="11">
        <v>56.002490959989601</v>
      </c>
      <c r="AB125" s="11">
        <v>55.022826630969703</v>
      </c>
      <c r="AC125" s="11">
        <v>55.258576921315402</v>
      </c>
      <c r="AD125" s="11">
        <v>52.686256682609098</v>
      </c>
      <c r="AE125" s="11">
        <v>54.341162661760301</v>
      </c>
      <c r="AF125" s="11">
        <v>54.710690926520797</v>
      </c>
      <c r="AG125" s="10" t="s">
        <v>59</v>
      </c>
      <c r="AH125" s="11">
        <v>50.019493328624598</v>
      </c>
      <c r="AI125" s="11">
        <v>50.019493328624598</v>
      </c>
      <c r="AJ125" s="11">
        <v>49.819549254725302</v>
      </c>
      <c r="AK125" s="10" t="s">
        <v>59</v>
      </c>
      <c r="AL125" s="11">
        <v>54.224322778853001</v>
      </c>
      <c r="AM125" s="11">
        <v>54.224322778853001</v>
      </c>
      <c r="AN125" s="10" t="s">
        <v>59</v>
      </c>
      <c r="AO125" s="10" t="s">
        <v>59</v>
      </c>
      <c r="AP125" s="11">
        <v>65.516009672058203</v>
      </c>
      <c r="AQ125" s="11">
        <v>65.516009672058203</v>
      </c>
      <c r="AR125" s="10" t="s">
        <v>59</v>
      </c>
      <c r="AS125" s="10" t="s">
        <v>59</v>
      </c>
      <c r="AT125" s="11">
        <v>67.765695127354903</v>
      </c>
      <c r="AU125" s="11">
        <v>67.765695127354903</v>
      </c>
      <c r="AV125" s="10" t="s">
        <v>59</v>
      </c>
      <c r="AW125" s="10" t="s">
        <v>59</v>
      </c>
      <c r="AX125" s="11">
        <v>71.120386954836803</v>
      </c>
      <c r="AY125" s="11">
        <v>71.120386954836803</v>
      </c>
      <c r="AZ125" s="10" t="s">
        <v>59</v>
      </c>
      <c r="BA125" s="10" t="s">
        <v>59</v>
      </c>
      <c r="BB125" s="11">
        <v>72.158438092935</v>
      </c>
      <c r="BC125" s="11">
        <v>72.158438092935</v>
      </c>
      <c r="BD125" s="10" t="s">
        <v>59</v>
      </c>
      <c r="BE125" s="11">
        <v>71.623941399680007</v>
      </c>
      <c r="BF125" s="6">
        <v>74.276784128789103</v>
      </c>
    </row>
    <row r="126" spans="1:58" ht="12.75" x14ac:dyDescent="0.2">
      <c r="A126" s="8" t="s">
        <v>183</v>
      </c>
      <c r="B126" s="9">
        <v>4303391</v>
      </c>
      <c r="C126" s="8" t="s">
        <v>512</v>
      </c>
      <c r="D126" s="8"/>
      <c r="E126" s="13" t="s">
        <v>445</v>
      </c>
      <c r="F126" s="13" t="s">
        <v>446</v>
      </c>
      <c r="G126" s="11">
        <v>15.145883632015501</v>
      </c>
      <c r="H126" s="10" t="s">
        <v>59</v>
      </c>
      <c r="I126" s="10" t="s">
        <v>59</v>
      </c>
      <c r="J126" s="10" t="s">
        <v>59</v>
      </c>
      <c r="K126" s="11">
        <v>21.174172832041101</v>
      </c>
      <c r="L126" s="10" t="s">
        <v>59</v>
      </c>
      <c r="M126" s="10" t="s">
        <v>59</v>
      </c>
      <c r="N126" s="11">
        <v>21.410541791281499</v>
      </c>
      <c r="O126" s="11">
        <v>21.410541791281499</v>
      </c>
      <c r="P126" s="10" t="s">
        <v>59</v>
      </c>
      <c r="Q126" s="10" t="s">
        <v>59</v>
      </c>
      <c r="R126" s="11">
        <v>24.6542239564751</v>
      </c>
      <c r="S126" s="11">
        <v>24.6542239564751</v>
      </c>
      <c r="T126" s="10" t="s">
        <v>59</v>
      </c>
      <c r="U126" s="11">
        <v>28.6489260241</v>
      </c>
      <c r="V126" s="11">
        <v>30.2554350305229</v>
      </c>
      <c r="W126" s="11">
        <v>30.2554350305229</v>
      </c>
      <c r="X126" s="11">
        <v>31.6782753039776</v>
      </c>
      <c r="Y126" s="10" t="s">
        <v>59</v>
      </c>
      <c r="Z126" s="11">
        <v>40.182121915153402</v>
      </c>
      <c r="AA126" s="11">
        <v>40.182121915153402</v>
      </c>
      <c r="AB126" s="10" t="s">
        <v>59</v>
      </c>
      <c r="AC126" s="10" t="s">
        <v>59</v>
      </c>
      <c r="AD126" s="11">
        <v>53.3350470656802</v>
      </c>
      <c r="AE126" s="11">
        <v>53.3350470656802</v>
      </c>
      <c r="AF126" s="10" t="s">
        <v>59</v>
      </c>
      <c r="AG126" s="10" t="s">
        <v>59</v>
      </c>
      <c r="AH126" s="11">
        <v>34.676034794031096</v>
      </c>
      <c r="AI126" s="11">
        <v>34.676034794031096</v>
      </c>
      <c r="AJ126" s="11">
        <v>30.195550436764499</v>
      </c>
      <c r="AK126" s="10" t="s">
        <v>59</v>
      </c>
      <c r="AL126" s="11">
        <v>44.533715112502797</v>
      </c>
      <c r="AM126" s="11">
        <v>44.533715112502797</v>
      </c>
      <c r="AN126" s="10" t="s">
        <v>59</v>
      </c>
      <c r="AO126" s="10" t="s">
        <v>59</v>
      </c>
      <c r="AP126" s="11">
        <v>42.562395348959299</v>
      </c>
      <c r="AQ126" s="11">
        <v>42.562395348959299</v>
      </c>
      <c r="AR126" s="10" t="s">
        <v>59</v>
      </c>
      <c r="AS126" s="10" t="s">
        <v>59</v>
      </c>
      <c r="AT126" s="11">
        <v>53.384529300747602</v>
      </c>
      <c r="AU126" s="11">
        <v>53.384529300747602</v>
      </c>
      <c r="AV126" s="10" t="s">
        <v>59</v>
      </c>
      <c r="AW126" s="10" t="s">
        <v>59</v>
      </c>
      <c r="AX126" s="11">
        <v>58.896347792508699</v>
      </c>
      <c r="AY126" s="11">
        <v>58.896347792508699</v>
      </c>
      <c r="AZ126" s="10" t="s">
        <v>59</v>
      </c>
      <c r="BA126" s="10" t="s">
        <v>59</v>
      </c>
      <c r="BB126" s="11">
        <v>57.369495561899903</v>
      </c>
      <c r="BC126" s="11">
        <v>57.369495561899903</v>
      </c>
      <c r="BD126" s="10" t="s">
        <v>59</v>
      </c>
      <c r="BE126" s="10" t="s">
        <v>59</v>
      </c>
      <c r="BF126" s="5" t="s">
        <v>59</v>
      </c>
    </row>
    <row r="127" spans="1:58" x14ac:dyDescent="0.2">
      <c r="A127" s="8" t="s">
        <v>184</v>
      </c>
      <c r="B127" s="9">
        <v>4296051</v>
      </c>
      <c r="C127" s="14" t="s">
        <v>443</v>
      </c>
      <c r="D127" s="14" t="s">
        <v>513</v>
      </c>
      <c r="E127" s="15" t="s">
        <v>450</v>
      </c>
      <c r="F127" s="15" t="s">
        <v>446</v>
      </c>
      <c r="G127" s="11">
        <v>61.003179361858798</v>
      </c>
      <c r="H127" s="11">
        <v>61.887767147782597</v>
      </c>
      <c r="I127" s="11">
        <v>62.348371098233002</v>
      </c>
      <c r="J127" s="11">
        <v>62.564511141973497</v>
      </c>
      <c r="K127" s="11">
        <v>59.967267923813502</v>
      </c>
      <c r="L127" s="11">
        <v>60.6412326510345</v>
      </c>
      <c r="M127" s="11">
        <v>61.847971879943401</v>
      </c>
      <c r="N127" s="11">
        <v>64.774937900615498</v>
      </c>
      <c r="O127" s="11">
        <v>63.799818814100099</v>
      </c>
      <c r="P127" s="11">
        <v>67.231828456937706</v>
      </c>
      <c r="Q127" s="11">
        <v>67.494826112852707</v>
      </c>
      <c r="R127" s="11">
        <v>67.941779998363501</v>
      </c>
      <c r="S127" s="11">
        <v>65.364206574659505</v>
      </c>
      <c r="T127" s="11">
        <v>65.4477734637548</v>
      </c>
      <c r="U127" s="11">
        <v>66.967118965811494</v>
      </c>
      <c r="V127" s="11">
        <v>64.817431052347203</v>
      </c>
      <c r="W127" s="11">
        <v>64.817431052347203</v>
      </c>
      <c r="X127" s="11">
        <v>67.664781225860693</v>
      </c>
      <c r="Y127" s="11">
        <v>69.345066612016097</v>
      </c>
      <c r="Z127" s="11">
        <v>67.741179189075396</v>
      </c>
      <c r="AA127" s="11">
        <v>63.170468422022303</v>
      </c>
      <c r="AB127" s="11">
        <v>66.351284697577199</v>
      </c>
      <c r="AC127" s="11">
        <v>66.595641966361299</v>
      </c>
      <c r="AD127" s="11">
        <v>67.521163227973105</v>
      </c>
      <c r="AE127" s="11">
        <v>64.518569933906804</v>
      </c>
      <c r="AF127" s="11">
        <v>66.616041838120594</v>
      </c>
      <c r="AG127" s="11">
        <v>67.579718036174199</v>
      </c>
      <c r="AH127" s="11">
        <v>71.479846684435302</v>
      </c>
      <c r="AI127" s="11">
        <v>65.600554119852504</v>
      </c>
      <c r="AJ127" s="11">
        <v>68.150108873329799</v>
      </c>
      <c r="AK127" s="11">
        <v>67.585056099560703</v>
      </c>
      <c r="AL127" s="11">
        <v>70.219221939034895</v>
      </c>
      <c r="AM127" s="11">
        <v>66.202477442683204</v>
      </c>
      <c r="AN127" s="11">
        <v>66.654548298292298</v>
      </c>
      <c r="AO127" s="11">
        <v>66.459341516976707</v>
      </c>
      <c r="AP127" s="11">
        <v>69.859880091731995</v>
      </c>
      <c r="AQ127" s="11">
        <v>69.2379743070166</v>
      </c>
      <c r="AR127" s="11">
        <v>69.876918985411905</v>
      </c>
      <c r="AS127" s="11">
        <v>69.372801766241693</v>
      </c>
      <c r="AT127" s="11">
        <v>69.276100236247501</v>
      </c>
      <c r="AU127" s="11">
        <v>67.886611471139204</v>
      </c>
      <c r="AV127" s="11">
        <v>70.5013503674612</v>
      </c>
      <c r="AW127" s="11">
        <v>67.261324559960798</v>
      </c>
      <c r="AX127" s="11">
        <v>69.291055500058803</v>
      </c>
      <c r="AY127" s="11">
        <v>71.382564529221497</v>
      </c>
      <c r="AZ127" s="11">
        <v>70.662164284517502</v>
      </c>
      <c r="BA127" s="11">
        <v>71.838881375674205</v>
      </c>
      <c r="BB127" s="11">
        <v>71.989543192789696</v>
      </c>
      <c r="BC127" s="11">
        <v>71.989543192789696</v>
      </c>
      <c r="BD127" s="10" t="s">
        <v>59</v>
      </c>
      <c r="BE127" s="10" t="s">
        <v>59</v>
      </c>
      <c r="BF127" s="6">
        <v>76.368611613479302</v>
      </c>
    </row>
    <row r="128" spans="1:58" x14ac:dyDescent="0.2">
      <c r="A128" s="8" t="s">
        <v>185</v>
      </c>
      <c r="B128" s="9">
        <v>4335167</v>
      </c>
      <c r="C128" s="16" t="s">
        <v>452</v>
      </c>
      <c r="D128" s="16"/>
      <c r="E128" s="17" t="s">
        <v>450</v>
      </c>
      <c r="F128" s="17" t="s">
        <v>446</v>
      </c>
      <c r="G128" s="11">
        <v>66.883871947628904</v>
      </c>
      <c r="H128" s="10" t="s">
        <v>59</v>
      </c>
      <c r="I128" s="11">
        <v>65.765308392102199</v>
      </c>
      <c r="J128" s="10" t="s">
        <v>59</v>
      </c>
      <c r="K128" s="11">
        <v>62.132122594979897</v>
      </c>
      <c r="L128" s="10" t="s">
        <v>59</v>
      </c>
      <c r="M128" s="10" t="s">
        <v>59</v>
      </c>
      <c r="N128" s="11">
        <v>64.732370382635807</v>
      </c>
      <c r="O128" s="11">
        <v>64.732370382635807</v>
      </c>
      <c r="P128" s="10" t="s">
        <v>59</v>
      </c>
      <c r="Q128" s="11">
        <v>64.890593872348603</v>
      </c>
      <c r="R128" s="11">
        <v>64.212188297784493</v>
      </c>
      <c r="S128" s="11">
        <v>64.212188297784493</v>
      </c>
      <c r="T128" s="10" t="s">
        <v>59</v>
      </c>
      <c r="U128" s="10" t="s">
        <v>59</v>
      </c>
      <c r="V128" s="11">
        <v>59.881309403322398</v>
      </c>
      <c r="W128" s="11">
        <v>59.881309403322398</v>
      </c>
      <c r="X128" s="10" t="s">
        <v>59</v>
      </c>
      <c r="Y128" s="10" t="s">
        <v>59</v>
      </c>
      <c r="Z128" s="11">
        <v>61.215327620925798</v>
      </c>
      <c r="AA128" s="11">
        <v>61.215327620925798</v>
      </c>
      <c r="AB128" s="11">
        <v>62.906079889884303</v>
      </c>
      <c r="AC128" s="11">
        <v>63.406771172574601</v>
      </c>
      <c r="AD128" s="11">
        <v>67.306568246749407</v>
      </c>
      <c r="AE128" s="11">
        <v>67.306568246749407</v>
      </c>
      <c r="AF128" s="11">
        <v>64.233695520596996</v>
      </c>
      <c r="AG128" s="11">
        <v>67.716005610315705</v>
      </c>
      <c r="AH128" s="11">
        <v>70.641719011059493</v>
      </c>
      <c r="AI128" s="11">
        <v>70.641719011059493</v>
      </c>
      <c r="AJ128" s="10" t="s">
        <v>59</v>
      </c>
      <c r="AK128" s="10" t="s">
        <v>59</v>
      </c>
      <c r="AL128" s="11">
        <v>67.255158151162206</v>
      </c>
      <c r="AM128" s="11">
        <v>67.255158151162206</v>
      </c>
      <c r="AN128" s="10" t="s">
        <v>59</v>
      </c>
      <c r="AO128" s="10" t="s">
        <v>59</v>
      </c>
      <c r="AP128" s="11">
        <v>73.626856075784104</v>
      </c>
      <c r="AQ128" s="11">
        <v>73.626856075784104</v>
      </c>
      <c r="AR128" s="10" t="s">
        <v>59</v>
      </c>
      <c r="AS128" s="10" t="s">
        <v>59</v>
      </c>
      <c r="AT128" s="11">
        <v>65.336049757454404</v>
      </c>
      <c r="AU128" s="11">
        <v>65.336049757454404</v>
      </c>
      <c r="AV128" s="10" t="s">
        <v>59</v>
      </c>
      <c r="AW128" s="10" t="s">
        <v>59</v>
      </c>
      <c r="AX128" s="11">
        <v>51.9470937701278</v>
      </c>
      <c r="AY128" s="11">
        <v>51.9470937701278</v>
      </c>
      <c r="AZ128" s="10" t="s">
        <v>59</v>
      </c>
      <c r="BA128" s="10" t="s">
        <v>59</v>
      </c>
      <c r="BB128" s="11">
        <v>52.635828617556598</v>
      </c>
      <c r="BC128" s="11">
        <v>52.635828617556598</v>
      </c>
      <c r="BD128" s="10" t="s">
        <v>59</v>
      </c>
      <c r="BE128" s="10" t="s">
        <v>59</v>
      </c>
      <c r="BF128" s="5" t="s">
        <v>59</v>
      </c>
    </row>
    <row r="129" spans="1:58" ht="12.75" x14ac:dyDescent="0.2">
      <c r="A129" s="8" t="s">
        <v>186</v>
      </c>
      <c r="B129" s="9">
        <v>29248934</v>
      </c>
      <c r="C129" s="8" t="s">
        <v>486</v>
      </c>
      <c r="D129" s="8"/>
      <c r="E129" s="13" t="s">
        <v>441</v>
      </c>
      <c r="F129" s="13" t="s">
        <v>442</v>
      </c>
      <c r="G129" s="10" t="s">
        <v>59</v>
      </c>
      <c r="H129" s="10" t="s">
        <v>59</v>
      </c>
      <c r="I129" s="10" t="s">
        <v>59</v>
      </c>
      <c r="J129" s="10" t="s">
        <v>59</v>
      </c>
      <c r="K129" s="10" t="s">
        <v>59</v>
      </c>
      <c r="L129" s="10" t="s">
        <v>59</v>
      </c>
      <c r="M129" s="10" t="s">
        <v>59</v>
      </c>
      <c r="N129" s="10" t="s">
        <v>59</v>
      </c>
      <c r="O129" s="10" t="s">
        <v>59</v>
      </c>
      <c r="P129" s="10" t="s">
        <v>59</v>
      </c>
      <c r="Q129" s="10" t="s">
        <v>59</v>
      </c>
      <c r="R129" s="10" t="s">
        <v>59</v>
      </c>
      <c r="S129" s="10" t="s">
        <v>59</v>
      </c>
      <c r="T129" s="10" t="s">
        <v>59</v>
      </c>
      <c r="U129" s="10" t="s">
        <v>59</v>
      </c>
      <c r="V129" s="10" t="s">
        <v>59</v>
      </c>
      <c r="W129" s="10" t="s">
        <v>59</v>
      </c>
      <c r="X129" s="10" t="s">
        <v>59</v>
      </c>
      <c r="Y129" s="10" t="s">
        <v>59</v>
      </c>
      <c r="Z129" s="10" t="s">
        <v>59</v>
      </c>
      <c r="AA129" s="10" t="s">
        <v>59</v>
      </c>
      <c r="AB129" s="10" t="s">
        <v>59</v>
      </c>
      <c r="AC129" s="10" t="s">
        <v>59</v>
      </c>
      <c r="AD129" s="10" t="s">
        <v>59</v>
      </c>
      <c r="AE129" s="10" t="s">
        <v>59</v>
      </c>
      <c r="AF129" s="10" t="s">
        <v>59</v>
      </c>
      <c r="AG129" s="10" t="s">
        <v>59</v>
      </c>
      <c r="AH129" s="10" t="s">
        <v>59</v>
      </c>
      <c r="AI129" s="10" t="s">
        <v>59</v>
      </c>
      <c r="AJ129" s="10" t="s">
        <v>59</v>
      </c>
      <c r="AK129" s="10" t="s">
        <v>59</v>
      </c>
      <c r="AL129" s="10" t="s">
        <v>59</v>
      </c>
      <c r="AM129" s="10" t="s">
        <v>59</v>
      </c>
      <c r="AN129" s="10" t="s">
        <v>59</v>
      </c>
      <c r="AO129" s="10" t="s">
        <v>59</v>
      </c>
      <c r="AP129" s="10" t="s">
        <v>59</v>
      </c>
      <c r="AQ129" s="10" t="s">
        <v>59</v>
      </c>
      <c r="AR129" s="10" t="s">
        <v>59</v>
      </c>
      <c r="AS129" s="10" t="s">
        <v>59</v>
      </c>
      <c r="AT129" s="10" t="s">
        <v>59</v>
      </c>
      <c r="AU129" s="10" t="s">
        <v>59</v>
      </c>
      <c r="AV129" s="10" t="s">
        <v>59</v>
      </c>
      <c r="AW129" s="10" t="s">
        <v>59</v>
      </c>
      <c r="AX129" s="10" t="s">
        <v>59</v>
      </c>
      <c r="AY129" s="10" t="s">
        <v>59</v>
      </c>
      <c r="AZ129" s="10" t="s">
        <v>59</v>
      </c>
      <c r="BA129" s="10" t="s">
        <v>59</v>
      </c>
      <c r="BB129" s="10" t="s">
        <v>59</v>
      </c>
      <c r="BC129" s="10" t="s">
        <v>59</v>
      </c>
      <c r="BD129" s="10" t="s">
        <v>59</v>
      </c>
      <c r="BE129" s="10" t="s">
        <v>59</v>
      </c>
      <c r="BF129" s="5" t="s">
        <v>59</v>
      </c>
    </row>
    <row r="130" spans="1:58" ht="12.75" x14ac:dyDescent="0.2">
      <c r="A130" s="8" t="s">
        <v>187</v>
      </c>
      <c r="B130" s="9">
        <v>4434887</v>
      </c>
      <c r="C130" s="8" t="s">
        <v>439</v>
      </c>
      <c r="D130" s="8" t="s">
        <v>514</v>
      </c>
      <c r="E130" s="13" t="s">
        <v>441</v>
      </c>
      <c r="F130" s="13" t="s">
        <v>442</v>
      </c>
      <c r="G130" s="10" t="s">
        <v>59</v>
      </c>
      <c r="H130" s="10" t="s">
        <v>59</v>
      </c>
      <c r="I130" s="10" t="s">
        <v>59</v>
      </c>
      <c r="J130" s="10" t="s">
        <v>59</v>
      </c>
      <c r="K130" s="10" t="s">
        <v>59</v>
      </c>
      <c r="L130" s="10" t="s">
        <v>59</v>
      </c>
      <c r="M130" s="10" t="s">
        <v>59</v>
      </c>
      <c r="N130" s="10" t="s">
        <v>59</v>
      </c>
      <c r="O130" s="10" t="s">
        <v>59</v>
      </c>
      <c r="P130" s="10" t="s">
        <v>59</v>
      </c>
      <c r="Q130" s="10" t="s">
        <v>59</v>
      </c>
      <c r="R130" s="10" t="s">
        <v>59</v>
      </c>
      <c r="S130" s="10" t="s">
        <v>59</v>
      </c>
      <c r="T130" s="10" t="s">
        <v>59</v>
      </c>
      <c r="U130" s="10" t="s">
        <v>59</v>
      </c>
      <c r="V130" s="10" t="s">
        <v>59</v>
      </c>
      <c r="W130" s="10" t="s">
        <v>59</v>
      </c>
      <c r="X130" s="10" t="s">
        <v>59</v>
      </c>
      <c r="Y130" s="10" t="s">
        <v>59</v>
      </c>
      <c r="Z130" s="10" t="s">
        <v>59</v>
      </c>
      <c r="AA130" s="10" t="s">
        <v>59</v>
      </c>
      <c r="AB130" s="10" t="s">
        <v>59</v>
      </c>
      <c r="AC130" s="10" t="s">
        <v>59</v>
      </c>
      <c r="AD130" s="10" t="s">
        <v>59</v>
      </c>
      <c r="AE130" s="10" t="s">
        <v>59</v>
      </c>
      <c r="AF130" s="10" t="s">
        <v>59</v>
      </c>
      <c r="AG130" s="10" t="s">
        <v>59</v>
      </c>
      <c r="AH130" s="10" t="s">
        <v>59</v>
      </c>
      <c r="AI130" s="10" t="s">
        <v>59</v>
      </c>
      <c r="AJ130" s="10" t="s">
        <v>59</v>
      </c>
      <c r="AK130" s="10" t="s">
        <v>59</v>
      </c>
      <c r="AL130" s="10" t="s">
        <v>59</v>
      </c>
      <c r="AM130" s="10" t="s">
        <v>59</v>
      </c>
      <c r="AN130" s="10" t="s">
        <v>59</v>
      </c>
      <c r="AO130" s="10" t="s">
        <v>59</v>
      </c>
      <c r="AP130" s="10" t="s">
        <v>59</v>
      </c>
      <c r="AQ130" s="10" t="s">
        <v>59</v>
      </c>
      <c r="AR130" s="10" t="s">
        <v>59</v>
      </c>
      <c r="AS130" s="10" t="s">
        <v>59</v>
      </c>
      <c r="AT130" s="10" t="s">
        <v>59</v>
      </c>
      <c r="AU130" s="10" t="s">
        <v>59</v>
      </c>
      <c r="AV130" s="10" t="s">
        <v>59</v>
      </c>
      <c r="AW130" s="10" t="s">
        <v>59</v>
      </c>
      <c r="AX130" s="10" t="s">
        <v>59</v>
      </c>
      <c r="AY130" s="10" t="s">
        <v>59</v>
      </c>
      <c r="AZ130" s="10" t="s">
        <v>59</v>
      </c>
      <c r="BA130" s="10" t="s">
        <v>59</v>
      </c>
      <c r="BB130" s="10" t="s">
        <v>59</v>
      </c>
      <c r="BC130" s="10" t="s">
        <v>59</v>
      </c>
      <c r="BD130" s="10" t="s">
        <v>59</v>
      </c>
      <c r="BE130" s="10" t="s">
        <v>59</v>
      </c>
      <c r="BF130" s="5" t="s">
        <v>59</v>
      </c>
    </row>
    <row r="131" spans="1:58" ht="12.75" x14ac:dyDescent="0.2">
      <c r="A131" s="8" t="s">
        <v>188</v>
      </c>
      <c r="B131" s="9">
        <v>6212704</v>
      </c>
      <c r="C131" s="8" t="s">
        <v>488</v>
      </c>
      <c r="D131" s="8" t="s">
        <v>515</v>
      </c>
      <c r="E131" s="13" t="s">
        <v>441</v>
      </c>
      <c r="F131" s="13" t="s">
        <v>490</v>
      </c>
      <c r="G131" s="10" t="s">
        <v>59</v>
      </c>
      <c r="H131" s="10" t="s">
        <v>59</v>
      </c>
      <c r="I131" s="11">
        <v>0</v>
      </c>
      <c r="J131" s="10" t="s">
        <v>59</v>
      </c>
      <c r="K131" s="10" t="s">
        <v>59</v>
      </c>
      <c r="L131" s="10" t="s">
        <v>59</v>
      </c>
      <c r="M131" s="10" t="s">
        <v>59</v>
      </c>
      <c r="N131" s="10" t="s">
        <v>59</v>
      </c>
      <c r="O131" s="10" t="s">
        <v>59</v>
      </c>
      <c r="P131" s="10" t="s">
        <v>59</v>
      </c>
      <c r="Q131" s="10" t="s">
        <v>59</v>
      </c>
      <c r="R131" s="10" t="s">
        <v>59</v>
      </c>
      <c r="S131" s="10" t="s">
        <v>59</v>
      </c>
      <c r="T131" s="10" t="s">
        <v>59</v>
      </c>
      <c r="U131" s="10" t="s">
        <v>59</v>
      </c>
      <c r="V131" s="10" t="s">
        <v>59</v>
      </c>
      <c r="W131" s="10" t="s">
        <v>59</v>
      </c>
      <c r="X131" s="10" t="s">
        <v>59</v>
      </c>
      <c r="Y131" s="10" t="s">
        <v>59</v>
      </c>
      <c r="Z131" s="10" t="s">
        <v>59</v>
      </c>
      <c r="AA131" s="10" t="s">
        <v>59</v>
      </c>
      <c r="AB131" s="10" t="s">
        <v>59</v>
      </c>
      <c r="AC131" s="10" t="s">
        <v>59</v>
      </c>
      <c r="AD131" s="10" t="s">
        <v>59</v>
      </c>
      <c r="AE131" s="10" t="s">
        <v>59</v>
      </c>
      <c r="AF131" s="10" t="s">
        <v>59</v>
      </c>
      <c r="AG131" s="10" t="s">
        <v>59</v>
      </c>
      <c r="AH131" s="10" t="s">
        <v>59</v>
      </c>
      <c r="AI131" s="10" t="s">
        <v>59</v>
      </c>
      <c r="AJ131" s="10" t="s">
        <v>59</v>
      </c>
      <c r="AK131" s="10" t="s">
        <v>59</v>
      </c>
      <c r="AL131" s="10" t="s">
        <v>59</v>
      </c>
      <c r="AM131" s="10" t="s">
        <v>59</v>
      </c>
      <c r="AN131" s="10" t="s">
        <v>59</v>
      </c>
      <c r="AO131" s="10" t="s">
        <v>59</v>
      </c>
      <c r="AP131" s="10" t="s">
        <v>59</v>
      </c>
      <c r="AQ131" s="10" t="s">
        <v>59</v>
      </c>
      <c r="AR131" s="10" t="s">
        <v>59</v>
      </c>
      <c r="AS131" s="10" t="s">
        <v>59</v>
      </c>
      <c r="AT131" s="10" t="s">
        <v>59</v>
      </c>
      <c r="AU131" s="10" t="s">
        <v>59</v>
      </c>
      <c r="AV131" s="10" t="s">
        <v>59</v>
      </c>
      <c r="AW131" s="10" t="s">
        <v>59</v>
      </c>
      <c r="AX131" s="10" t="s">
        <v>59</v>
      </c>
      <c r="AY131" s="10" t="s">
        <v>59</v>
      </c>
      <c r="AZ131" s="10" t="s">
        <v>59</v>
      </c>
      <c r="BA131" s="10" t="s">
        <v>59</v>
      </c>
      <c r="BB131" s="10" t="s">
        <v>59</v>
      </c>
      <c r="BC131" s="10" t="s">
        <v>59</v>
      </c>
      <c r="BD131" s="10" t="s">
        <v>59</v>
      </c>
      <c r="BE131" s="10" t="s">
        <v>59</v>
      </c>
      <c r="BF131" s="5" t="s">
        <v>59</v>
      </c>
    </row>
    <row r="132" spans="1:58" x14ac:dyDescent="0.2">
      <c r="A132" s="8" t="s">
        <v>189</v>
      </c>
      <c r="B132" s="9">
        <v>4394862</v>
      </c>
      <c r="C132" s="16" t="s">
        <v>452</v>
      </c>
      <c r="D132" s="16"/>
      <c r="E132" s="17" t="s">
        <v>454</v>
      </c>
      <c r="F132" s="17" t="s">
        <v>446</v>
      </c>
      <c r="G132" s="11">
        <v>72.499743364408005</v>
      </c>
      <c r="H132" s="10" t="s">
        <v>59</v>
      </c>
      <c r="I132" s="10" t="s">
        <v>59</v>
      </c>
      <c r="J132" s="10" t="s">
        <v>59</v>
      </c>
      <c r="K132" s="11">
        <v>69.466530484924803</v>
      </c>
      <c r="L132" s="10" t="s">
        <v>59</v>
      </c>
      <c r="M132" s="10" t="s">
        <v>59</v>
      </c>
      <c r="N132" s="11">
        <v>75.712492083460802</v>
      </c>
      <c r="O132" s="11">
        <v>75.712492083460802</v>
      </c>
      <c r="P132" s="10" t="s">
        <v>59</v>
      </c>
      <c r="Q132" s="10" t="s">
        <v>59</v>
      </c>
      <c r="R132" s="11">
        <v>78.435013458422205</v>
      </c>
      <c r="S132" s="11">
        <v>78.435013458422205</v>
      </c>
      <c r="T132" s="10" t="s">
        <v>59</v>
      </c>
      <c r="U132" s="10" t="s">
        <v>59</v>
      </c>
      <c r="V132" s="11">
        <v>77.263416426756393</v>
      </c>
      <c r="W132" s="11">
        <v>77.263416426756393</v>
      </c>
      <c r="X132" s="10" t="s">
        <v>59</v>
      </c>
      <c r="Y132" s="10" t="s">
        <v>59</v>
      </c>
      <c r="Z132" s="11">
        <v>74.6623113752715</v>
      </c>
      <c r="AA132" s="11">
        <v>74.6623113752715</v>
      </c>
      <c r="AB132" s="10" t="s">
        <v>59</v>
      </c>
      <c r="AC132" s="10" t="s">
        <v>59</v>
      </c>
      <c r="AD132" s="11">
        <v>79.855599027008495</v>
      </c>
      <c r="AE132" s="11">
        <v>79.855599027008495</v>
      </c>
      <c r="AF132" s="10" t="s">
        <v>59</v>
      </c>
      <c r="AG132" s="10" t="s">
        <v>59</v>
      </c>
      <c r="AH132" s="11">
        <v>76.418895018455103</v>
      </c>
      <c r="AI132" s="11">
        <v>76.418895018455103</v>
      </c>
      <c r="AJ132" s="10" t="s">
        <v>59</v>
      </c>
      <c r="AK132" s="10" t="s">
        <v>59</v>
      </c>
      <c r="AL132" s="11">
        <v>63.366330817381403</v>
      </c>
      <c r="AM132" s="11">
        <v>63.366330817381403</v>
      </c>
      <c r="AN132" s="10" t="s">
        <v>59</v>
      </c>
      <c r="AO132" s="10" t="s">
        <v>59</v>
      </c>
      <c r="AP132" s="11">
        <v>63.257364369535701</v>
      </c>
      <c r="AQ132" s="11">
        <v>63.257364369535701</v>
      </c>
      <c r="AR132" s="10" t="s">
        <v>59</v>
      </c>
      <c r="AS132" s="10" t="s">
        <v>59</v>
      </c>
      <c r="AT132" s="11">
        <v>67.986175750211302</v>
      </c>
      <c r="AU132" s="11">
        <v>67.986175750211302</v>
      </c>
      <c r="AV132" s="10" t="s">
        <v>59</v>
      </c>
      <c r="AW132" s="10" t="s">
        <v>59</v>
      </c>
      <c r="AX132" s="11">
        <v>68.369880083778995</v>
      </c>
      <c r="AY132" s="11">
        <v>68.369880083778995</v>
      </c>
      <c r="AZ132" s="10" t="s">
        <v>59</v>
      </c>
      <c r="BA132" s="10" t="s">
        <v>59</v>
      </c>
      <c r="BB132" s="11">
        <v>71.7407939704961</v>
      </c>
      <c r="BC132" s="11">
        <v>71.7407939704961</v>
      </c>
      <c r="BD132" s="10" t="s">
        <v>59</v>
      </c>
      <c r="BE132" s="10" t="s">
        <v>59</v>
      </c>
      <c r="BF132" s="5" t="s">
        <v>59</v>
      </c>
    </row>
    <row r="133" spans="1:58" ht="12.75" x14ac:dyDescent="0.2">
      <c r="A133" s="8" t="s">
        <v>190</v>
      </c>
      <c r="B133" s="9">
        <v>4290440</v>
      </c>
      <c r="C133" s="8" t="s">
        <v>488</v>
      </c>
      <c r="D133" s="8" t="s">
        <v>516</v>
      </c>
      <c r="E133" s="13" t="s">
        <v>441</v>
      </c>
      <c r="F133" s="13" t="s">
        <v>490</v>
      </c>
      <c r="G133" s="11">
        <v>21.3511796434262</v>
      </c>
      <c r="H133" s="11">
        <v>20.8969513282556</v>
      </c>
      <c r="I133" s="11">
        <v>21.700633575430299</v>
      </c>
      <c r="J133" s="11">
        <v>21.306727767809999</v>
      </c>
      <c r="K133" s="11">
        <v>19.642714096038201</v>
      </c>
      <c r="L133" s="11">
        <v>23.4836533726731</v>
      </c>
      <c r="M133" s="11">
        <v>20.970854069139602</v>
      </c>
      <c r="N133" s="11">
        <v>20.7142915989131</v>
      </c>
      <c r="O133" s="11">
        <v>19.289445515510501</v>
      </c>
      <c r="P133" s="11">
        <v>17.438149923707002</v>
      </c>
      <c r="Q133" s="11">
        <v>19.0853723760995</v>
      </c>
      <c r="R133" s="11">
        <v>19.878403201480101</v>
      </c>
      <c r="S133" s="11">
        <v>15.5801767743023</v>
      </c>
      <c r="T133" s="11">
        <v>17.1272036090384</v>
      </c>
      <c r="U133" s="11">
        <v>16.883139480029701</v>
      </c>
      <c r="V133" s="11">
        <v>21.346480815237399</v>
      </c>
      <c r="W133" s="11">
        <v>14.9700044807279</v>
      </c>
      <c r="X133" s="11">
        <v>17.473470503078499</v>
      </c>
      <c r="Y133" s="11">
        <v>19.818650488994599</v>
      </c>
      <c r="Z133" s="11">
        <v>17.806310191992001</v>
      </c>
      <c r="AA133" s="11">
        <v>15.962106514023001</v>
      </c>
      <c r="AB133" s="11">
        <v>0</v>
      </c>
      <c r="AC133" s="11">
        <v>0</v>
      </c>
      <c r="AD133" s="10" t="s">
        <v>59</v>
      </c>
      <c r="AE133" s="10" t="s">
        <v>59</v>
      </c>
      <c r="AF133" s="10" t="s">
        <v>59</v>
      </c>
      <c r="AG133" s="10" t="s">
        <v>59</v>
      </c>
      <c r="AH133" s="10" t="s">
        <v>59</v>
      </c>
      <c r="AI133" s="10" t="s">
        <v>59</v>
      </c>
      <c r="AJ133" s="10" t="s">
        <v>59</v>
      </c>
      <c r="AK133" s="10" t="s">
        <v>59</v>
      </c>
      <c r="AL133" s="10" t="s">
        <v>59</v>
      </c>
      <c r="AM133" s="10" t="s">
        <v>59</v>
      </c>
      <c r="AN133" s="10" t="s">
        <v>59</v>
      </c>
      <c r="AO133" s="10" t="s">
        <v>59</v>
      </c>
      <c r="AP133" s="10" t="s">
        <v>59</v>
      </c>
      <c r="AQ133" s="10" t="s">
        <v>59</v>
      </c>
      <c r="AR133" s="10" t="s">
        <v>59</v>
      </c>
      <c r="AS133" s="10" t="s">
        <v>59</v>
      </c>
      <c r="AT133" s="10" t="s">
        <v>59</v>
      </c>
      <c r="AU133" s="10" t="s">
        <v>59</v>
      </c>
      <c r="AV133" s="10" t="s">
        <v>59</v>
      </c>
      <c r="AW133" s="10" t="s">
        <v>59</v>
      </c>
      <c r="AX133" s="10" t="s">
        <v>59</v>
      </c>
      <c r="AY133" s="10" t="s">
        <v>59</v>
      </c>
      <c r="AZ133" s="10" t="s">
        <v>59</v>
      </c>
      <c r="BA133" s="10" t="s">
        <v>59</v>
      </c>
      <c r="BB133" s="10" t="s">
        <v>59</v>
      </c>
      <c r="BC133" s="10" t="s">
        <v>59</v>
      </c>
      <c r="BD133" s="10" t="s">
        <v>59</v>
      </c>
      <c r="BE133" s="10" t="s">
        <v>59</v>
      </c>
      <c r="BF133" s="10" t="s">
        <v>59</v>
      </c>
    </row>
    <row r="134" spans="1:58" ht="12.75" x14ac:dyDescent="0.2">
      <c r="A134" s="8" t="s">
        <v>191</v>
      </c>
      <c r="B134" s="9">
        <v>4185166</v>
      </c>
      <c r="C134" s="8" t="s">
        <v>485</v>
      </c>
      <c r="D134" s="8"/>
      <c r="E134" s="13" t="s">
        <v>457</v>
      </c>
      <c r="F134" s="13" t="s">
        <v>448</v>
      </c>
      <c r="G134" s="10" t="s">
        <v>59</v>
      </c>
      <c r="H134" s="10" t="s">
        <v>59</v>
      </c>
      <c r="I134" s="10" t="s">
        <v>59</v>
      </c>
      <c r="J134" s="10" t="s">
        <v>59</v>
      </c>
      <c r="K134" s="10" t="s">
        <v>59</v>
      </c>
      <c r="L134" s="10" t="s">
        <v>59</v>
      </c>
      <c r="M134" s="10" t="s">
        <v>59</v>
      </c>
      <c r="N134" s="10" t="s">
        <v>59</v>
      </c>
      <c r="O134" s="10" t="s">
        <v>59</v>
      </c>
      <c r="P134" s="10" t="s">
        <v>59</v>
      </c>
      <c r="Q134" s="10" t="s">
        <v>59</v>
      </c>
      <c r="R134" s="10" t="s">
        <v>59</v>
      </c>
      <c r="S134" s="10" t="s">
        <v>59</v>
      </c>
      <c r="T134" s="10" t="s">
        <v>59</v>
      </c>
      <c r="U134" s="10" t="s">
        <v>59</v>
      </c>
      <c r="V134" s="10" t="s">
        <v>59</v>
      </c>
      <c r="W134" s="10" t="s">
        <v>59</v>
      </c>
      <c r="X134" s="10" t="s">
        <v>59</v>
      </c>
      <c r="Y134" s="10" t="s">
        <v>59</v>
      </c>
      <c r="Z134" s="10" t="s">
        <v>59</v>
      </c>
      <c r="AA134" s="10" t="s">
        <v>59</v>
      </c>
      <c r="AB134" s="10" t="s">
        <v>59</v>
      </c>
      <c r="AC134" s="10" t="s">
        <v>59</v>
      </c>
      <c r="AD134" s="10" t="s">
        <v>59</v>
      </c>
      <c r="AE134" s="10" t="s">
        <v>59</v>
      </c>
      <c r="AF134" s="10" t="s">
        <v>59</v>
      </c>
      <c r="AG134" s="10" t="s">
        <v>59</v>
      </c>
      <c r="AH134" s="10" t="s">
        <v>59</v>
      </c>
      <c r="AI134" s="10" t="s">
        <v>59</v>
      </c>
      <c r="AJ134" s="10" t="s">
        <v>59</v>
      </c>
      <c r="AK134" s="10" t="s">
        <v>59</v>
      </c>
      <c r="AL134" s="10" t="s">
        <v>59</v>
      </c>
      <c r="AM134" s="10" t="s">
        <v>59</v>
      </c>
      <c r="AN134" s="10" t="s">
        <v>59</v>
      </c>
      <c r="AO134" s="10" t="s">
        <v>59</v>
      </c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10" t="s">
        <v>59</v>
      </c>
      <c r="AV134" s="10" t="s">
        <v>59</v>
      </c>
      <c r="AW134" s="10" t="s">
        <v>59</v>
      </c>
      <c r="AX134" s="10" t="s">
        <v>59</v>
      </c>
      <c r="AY134" s="10" t="s">
        <v>59</v>
      </c>
      <c r="AZ134" s="10" t="s">
        <v>59</v>
      </c>
      <c r="BA134" s="10" t="s">
        <v>59</v>
      </c>
      <c r="BB134" s="10" t="s">
        <v>59</v>
      </c>
      <c r="BC134" s="10" t="s">
        <v>59</v>
      </c>
      <c r="BD134" s="10" t="s">
        <v>59</v>
      </c>
      <c r="BE134" s="10" t="s">
        <v>59</v>
      </c>
      <c r="BF134" s="5" t="s">
        <v>59</v>
      </c>
    </row>
    <row r="135" spans="1:58" ht="12.75" x14ac:dyDescent="0.2">
      <c r="A135" s="8" t="s">
        <v>192</v>
      </c>
      <c r="B135" s="9">
        <v>10882842</v>
      </c>
      <c r="C135" s="8">
        <v>6719</v>
      </c>
      <c r="D135" s="8" t="s">
        <v>517</v>
      </c>
      <c r="E135" s="13" t="s">
        <v>441</v>
      </c>
      <c r="F135" s="13" t="s">
        <v>518</v>
      </c>
      <c r="G135" s="11">
        <v>1.5941808820929799</v>
      </c>
      <c r="H135" s="11">
        <v>0</v>
      </c>
      <c r="I135" s="11">
        <v>0</v>
      </c>
      <c r="J135" s="10" t="s">
        <v>59</v>
      </c>
      <c r="K135" s="10" t="s">
        <v>59</v>
      </c>
      <c r="L135" s="11">
        <v>0</v>
      </c>
      <c r="M135" s="11">
        <v>0</v>
      </c>
      <c r="N135" s="10" t="s">
        <v>59</v>
      </c>
      <c r="O135" s="10" t="s">
        <v>59</v>
      </c>
      <c r="P135" s="11">
        <v>0</v>
      </c>
      <c r="Q135" s="11">
        <v>0</v>
      </c>
      <c r="R135" s="10" t="s">
        <v>59</v>
      </c>
      <c r="S135" s="10" t="s">
        <v>59</v>
      </c>
      <c r="T135" s="11">
        <v>0</v>
      </c>
      <c r="U135" s="11">
        <v>0</v>
      </c>
      <c r="V135" s="10" t="s">
        <v>59</v>
      </c>
      <c r="W135" s="10" t="s">
        <v>59</v>
      </c>
      <c r="X135" s="11">
        <v>0</v>
      </c>
      <c r="Y135" s="11">
        <v>0</v>
      </c>
      <c r="Z135" s="10" t="s">
        <v>59</v>
      </c>
      <c r="AA135" s="10" t="s">
        <v>59</v>
      </c>
      <c r="AB135" s="10" t="s">
        <v>59</v>
      </c>
      <c r="AC135" s="10" t="s">
        <v>59</v>
      </c>
      <c r="AD135" s="10" t="s">
        <v>59</v>
      </c>
      <c r="AE135" s="10" t="s">
        <v>59</v>
      </c>
      <c r="AF135" s="10" t="s">
        <v>59</v>
      </c>
      <c r="AG135" s="10" t="s">
        <v>59</v>
      </c>
      <c r="AH135" s="10" t="s">
        <v>59</v>
      </c>
      <c r="AI135" s="10" t="s">
        <v>59</v>
      </c>
      <c r="AJ135" s="10" t="s">
        <v>59</v>
      </c>
      <c r="AK135" s="10" t="s">
        <v>59</v>
      </c>
      <c r="AL135" s="10" t="s">
        <v>59</v>
      </c>
      <c r="AM135" s="10" t="s">
        <v>59</v>
      </c>
      <c r="AN135" s="10" t="s">
        <v>59</v>
      </c>
      <c r="AO135" s="10" t="s">
        <v>59</v>
      </c>
      <c r="AP135" s="10" t="s">
        <v>59</v>
      </c>
      <c r="AQ135" s="10" t="s">
        <v>59</v>
      </c>
      <c r="AR135" s="10" t="s">
        <v>59</v>
      </c>
      <c r="AS135" s="10" t="s">
        <v>59</v>
      </c>
      <c r="AT135" s="10" t="s">
        <v>59</v>
      </c>
      <c r="AU135" s="10" t="s">
        <v>59</v>
      </c>
      <c r="AV135" s="10" t="s">
        <v>59</v>
      </c>
      <c r="AW135" s="10" t="s">
        <v>59</v>
      </c>
      <c r="AX135" s="10" t="s">
        <v>59</v>
      </c>
      <c r="AY135" s="10" t="s">
        <v>59</v>
      </c>
      <c r="AZ135" s="10" t="s">
        <v>59</v>
      </c>
      <c r="BA135" s="10" t="s">
        <v>59</v>
      </c>
      <c r="BB135" s="10" t="s">
        <v>59</v>
      </c>
      <c r="BC135" s="10" t="s">
        <v>59</v>
      </c>
      <c r="BD135" s="10" t="s">
        <v>59</v>
      </c>
      <c r="BE135" s="10" t="s">
        <v>59</v>
      </c>
      <c r="BF135" s="10" t="s">
        <v>59</v>
      </c>
    </row>
    <row r="136" spans="1:58" ht="12.75" x14ac:dyDescent="0.2">
      <c r="A136" s="8" t="s">
        <v>193</v>
      </c>
      <c r="B136" s="9">
        <v>4837675</v>
      </c>
      <c r="C136" s="8" t="s">
        <v>519</v>
      </c>
      <c r="D136" s="8"/>
      <c r="E136" s="13" t="s">
        <v>457</v>
      </c>
      <c r="F136" s="13" t="s">
        <v>451</v>
      </c>
      <c r="G136" s="10" t="s">
        <v>59</v>
      </c>
      <c r="H136" s="10" t="s">
        <v>59</v>
      </c>
      <c r="I136" s="10" t="s">
        <v>59</v>
      </c>
      <c r="J136" s="10" t="s">
        <v>59</v>
      </c>
      <c r="K136" s="10" t="s">
        <v>59</v>
      </c>
      <c r="L136" s="10" t="s">
        <v>59</v>
      </c>
      <c r="M136" s="10" t="s">
        <v>59</v>
      </c>
      <c r="N136" s="10" t="s">
        <v>59</v>
      </c>
      <c r="O136" s="10" t="s">
        <v>59</v>
      </c>
      <c r="P136" s="10" t="s">
        <v>59</v>
      </c>
      <c r="Q136" s="10" t="s">
        <v>59</v>
      </c>
      <c r="R136" s="10" t="s">
        <v>59</v>
      </c>
      <c r="S136" s="10" t="s">
        <v>59</v>
      </c>
      <c r="T136" s="10" t="s">
        <v>59</v>
      </c>
      <c r="U136" s="10" t="s">
        <v>59</v>
      </c>
      <c r="V136" s="10" t="s">
        <v>59</v>
      </c>
      <c r="W136" s="10" t="s">
        <v>59</v>
      </c>
      <c r="X136" s="10" t="s">
        <v>59</v>
      </c>
      <c r="Y136" s="10" t="s">
        <v>59</v>
      </c>
      <c r="Z136" s="10" t="s">
        <v>59</v>
      </c>
      <c r="AA136" s="10" t="s">
        <v>59</v>
      </c>
      <c r="AB136" s="10" t="s">
        <v>59</v>
      </c>
      <c r="AC136" s="10" t="s">
        <v>59</v>
      </c>
      <c r="AD136" s="10" t="s">
        <v>59</v>
      </c>
      <c r="AE136" s="10" t="s">
        <v>59</v>
      </c>
      <c r="AF136" s="10" t="s">
        <v>59</v>
      </c>
      <c r="AG136" s="10" t="s">
        <v>59</v>
      </c>
      <c r="AH136" s="10" t="s">
        <v>59</v>
      </c>
      <c r="AI136" s="10" t="s">
        <v>59</v>
      </c>
      <c r="AJ136" s="10" t="s">
        <v>59</v>
      </c>
      <c r="AK136" s="10" t="s">
        <v>59</v>
      </c>
      <c r="AL136" s="10" t="s">
        <v>59</v>
      </c>
      <c r="AM136" s="10" t="s">
        <v>59</v>
      </c>
      <c r="AN136" s="10" t="s">
        <v>59</v>
      </c>
      <c r="AO136" s="10" t="s">
        <v>59</v>
      </c>
      <c r="AP136" s="10" t="s">
        <v>59</v>
      </c>
      <c r="AQ136" s="10" t="s">
        <v>59</v>
      </c>
      <c r="AR136" s="10" t="s">
        <v>59</v>
      </c>
      <c r="AS136" s="10" t="s">
        <v>59</v>
      </c>
      <c r="AT136" s="10" t="s">
        <v>59</v>
      </c>
      <c r="AU136" s="10" t="s">
        <v>59</v>
      </c>
      <c r="AV136" s="10" t="s">
        <v>59</v>
      </c>
      <c r="AW136" s="10" t="s">
        <v>59</v>
      </c>
      <c r="AX136" s="10" t="s">
        <v>59</v>
      </c>
      <c r="AY136" s="10" t="s">
        <v>59</v>
      </c>
      <c r="AZ136" s="10" t="s">
        <v>59</v>
      </c>
      <c r="BA136" s="10" t="s">
        <v>59</v>
      </c>
      <c r="BB136" s="10" t="s">
        <v>59</v>
      </c>
      <c r="BC136" s="10" t="s">
        <v>59</v>
      </c>
      <c r="BD136" s="10" t="s">
        <v>59</v>
      </c>
      <c r="BE136" s="10" t="s">
        <v>59</v>
      </c>
      <c r="BF136" s="10" t="s">
        <v>59</v>
      </c>
    </row>
    <row r="137" spans="1:58" ht="12.75" x14ac:dyDescent="0.2">
      <c r="A137" s="8" t="s">
        <v>194</v>
      </c>
      <c r="B137" s="9">
        <v>4182980</v>
      </c>
      <c r="C137" s="8" t="s">
        <v>439</v>
      </c>
      <c r="D137" s="8" t="s">
        <v>520</v>
      </c>
      <c r="E137" s="13" t="s">
        <v>441</v>
      </c>
      <c r="F137" s="13" t="s">
        <v>442</v>
      </c>
      <c r="G137" s="10" t="s">
        <v>59</v>
      </c>
      <c r="H137" s="10" t="s">
        <v>59</v>
      </c>
      <c r="I137" s="10" t="s">
        <v>59</v>
      </c>
      <c r="J137" s="10" t="s">
        <v>59</v>
      </c>
      <c r="K137" s="10" t="s">
        <v>59</v>
      </c>
      <c r="L137" s="10" t="s">
        <v>59</v>
      </c>
      <c r="M137" s="10" t="s">
        <v>59</v>
      </c>
      <c r="N137" s="10" t="s">
        <v>59</v>
      </c>
      <c r="O137" s="10" t="s">
        <v>59</v>
      </c>
      <c r="P137" s="10" t="s">
        <v>59</v>
      </c>
      <c r="Q137" s="10" t="s">
        <v>59</v>
      </c>
      <c r="R137" s="10" t="s">
        <v>59</v>
      </c>
      <c r="S137" s="10" t="s">
        <v>59</v>
      </c>
      <c r="T137" s="10" t="s">
        <v>59</v>
      </c>
      <c r="U137" s="10" t="s">
        <v>59</v>
      </c>
      <c r="V137" s="10" t="s">
        <v>59</v>
      </c>
      <c r="W137" s="10" t="s">
        <v>59</v>
      </c>
      <c r="X137" s="10" t="s">
        <v>59</v>
      </c>
      <c r="Y137" s="10" t="s">
        <v>59</v>
      </c>
      <c r="Z137" s="10" t="s">
        <v>59</v>
      </c>
      <c r="AA137" s="10" t="s">
        <v>59</v>
      </c>
      <c r="AB137" s="10" t="s">
        <v>59</v>
      </c>
      <c r="AC137" s="10" t="s">
        <v>59</v>
      </c>
      <c r="AD137" s="10" t="s">
        <v>59</v>
      </c>
      <c r="AE137" s="10" t="s">
        <v>59</v>
      </c>
      <c r="AF137" s="10" t="s">
        <v>59</v>
      </c>
      <c r="AG137" s="10" t="s">
        <v>59</v>
      </c>
      <c r="AH137" s="10" t="s">
        <v>59</v>
      </c>
      <c r="AI137" s="10" t="s">
        <v>59</v>
      </c>
      <c r="AJ137" s="10" t="s">
        <v>59</v>
      </c>
      <c r="AK137" s="10" t="s">
        <v>59</v>
      </c>
      <c r="AL137" s="10" t="s">
        <v>59</v>
      </c>
      <c r="AM137" s="10" t="s">
        <v>59</v>
      </c>
      <c r="AN137" s="10" t="s">
        <v>59</v>
      </c>
      <c r="AO137" s="10" t="s">
        <v>59</v>
      </c>
      <c r="AP137" s="10" t="s">
        <v>59</v>
      </c>
      <c r="AQ137" s="10" t="s">
        <v>59</v>
      </c>
      <c r="AR137" s="10" t="s">
        <v>59</v>
      </c>
      <c r="AS137" s="10" t="s">
        <v>59</v>
      </c>
      <c r="AT137" s="10" t="s">
        <v>59</v>
      </c>
      <c r="AU137" s="10" t="s">
        <v>59</v>
      </c>
      <c r="AV137" s="10" t="s">
        <v>59</v>
      </c>
      <c r="AW137" s="10" t="s">
        <v>59</v>
      </c>
      <c r="AX137" s="10" t="s">
        <v>59</v>
      </c>
      <c r="AY137" s="10" t="s">
        <v>59</v>
      </c>
      <c r="AZ137" s="10" t="s">
        <v>59</v>
      </c>
      <c r="BA137" s="10" t="s">
        <v>59</v>
      </c>
      <c r="BB137" s="10" t="s">
        <v>59</v>
      </c>
      <c r="BC137" s="10" t="s">
        <v>59</v>
      </c>
      <c r="BD137" s="10" t="s">
        <v>59</v>
      </c>
      <c r="BE137" s="10" t="s">
        <v>59</v>
      </c>
      <c r="BF137" s="5" t="s">
        <v>59</v>
      </c>
    </row>
    <row r="138" spans="1:58" x14ac:dyDescent="0.2">
      <c r="A138" s="8" t="s">
        <v>195</v>
      </c>
      <c r="B138" s="9">
        <v>4394522</v>
      </c>
      <c r="C138" s="18" t="s">
        <v>483</v>
      </c>
      <c r="D138" s="18"/>
      <c r="E138" s="19" t="s">
        <v>454</v>
      </c>
      <c r="F138" s="19" t="s">
        <v>446</v>
      </c>
      <c r="G138" s="11">
        <v>34.243845342064802</v>
      </c>
      <c r="H138" s="10" t="s">
        <v>59</v>
      </c>
      <c r="I138" s="10" t="s">
        <v>59</v>
      </c>
      <c r="J138" s="10" t="s">
        <v>59</v>
      </c>
      <c r="K138" s="11">
        <v>39.7011016399914</v>
      </c>
      <c r="L138" s="10" t="s">
        <v>59</v>
      </c>
      <c r="M138" s="10" t="s">
        <v>59</v>
      </c>
      <c r="N138" s="11">
        <v>31.226186525211201</v>
      </c>
      <c r="O138" s="11">
        <v>31.226186525211201</v>
      </c>
      <c r="P138" s="10" t="s">
        <v>59</v>
      </c>
      <c r="Q138" s="10" t="s">
        <v>59</v>
      </c>
      <c r="R138" s="11">
        <v>53.552345703901302</v>
      </c>
      <c r="S138" s="11">
        <v>53.552345703901302</v>
      </c>
      <c r="T138" s="10" t="s">
        <v>59</v>
      </c>
      <c r="U138" s="10" t="s">
        <v>59</v>
      </c>
      <c r="V138" s="11">
        <v>47.926573248015998</v>
      </c>
      <c r="W138" s="11">
        <v>47.926573248015998</v>
      </c>
      <c r="X138" s="10" t="s">
        <v>59</v>
      </c>
      <c r="Y138" s="10" t="s">
        <v>59</v>
      </c>
      <c r="Z138" s="11">
        <v>37.880156511653901</v>
      </c>
      <c r="AA138" s="11">
        <v>37.880156511653901</v>
      </c>
      <c r="AB138" s="10" t="s">
        <v>59</v>
      </c>
      <c r="AC138" s="10" t="s">
        <v>59</v>
      </c>
      <c r="AD138" s="11">
        <v>37.841108247031499</v>
      </c>
      <c r="AE138" s="11">
        <v>37.841108247031499</v>
      </c>
      <c r="AF138" s="10" t="s">
        <v>59</v>
      </c>
      <c r="AG138" s="10" t="s">
        <v>59</v>
      </c>
      <c r="AH138" s="11">
        <v>33.636803030076202</v>
      </c>
      <c r="AI138" s="11">
        <v>33.636803030076202</v>
      </c>
      <c r="AJ138" s="10" t="s">
        <v>59</v>
      </c>
      <c r="AK138" s="10" t="s">
        <v>59</v>
      </c>
      <c r="AL138" s="11">
        <v>38.8101546167481</v>
      </c>
      <c r="AM138" s="11">
        <v>38.8101546167481</v>
      </c>
      <c r="AN138" s="10" t="s">
        <v>59</v>
      </c>
      <c r="AO138" s="10" t="s">
        <v>59</v>
      </c>
      <c r="AP138" s="11">
        <v>42.979300482851301</v>
      </c>
      <c r="AQ138" s="11">
        <v>42.979300482851301</v>
      </c>
      <c r="AR138" s="10" t="s">
        <v>59</v>
      </c>
      <c r="AS138" s="10" t="s">
        <v>59</v>
      </c>
      <c r="AT138" s="11">
        <v>36.188955969839299</v>
      </c>
      <c r="AU138" s="11">
        <v>36.188955969839299</v>
      </c>
      <c r="AV138" s="10" t="s">
        <v>59</v>
      </c>
      <c r="AW138" s="10" t="s">
        <v>59</v>
      </c>
      <c r="AX138" s="11">
        <v>46.838211746142299</v>
      </c>
      <c r="AY138" s="11">
        <v>46.838211746142299</v>
      </c>
      <c r="AZ138" s="10" t="s">
        <v>59</v>
      </c>
      <c r="BA138" s="10" t="s">
        <v>59</v>
      </c>
      <c r="BB138" s="11">
        <v>27.293651486821499</v>
      </c>
      <c r="BC138" s="11">
        <v>27.293651486821499</v>
      </c>
      <c r="BD138" s="10" t="s">
        <v>59</v>
      </c>
      <c r="BE138" s="10" t="s">
        <v>59</v>
      </c>
      <c r="BF138" s="5" t="s">
        <v>59</v>
      </c>
    </row>
    <row r="139" spans="1:58" ht="12.75" x14ac:dyDescent="0.2">
      <c r="A139" s="8" t="s">
        <v>196</v>
      </c>
      <c r="B139" s="9">
        <v>5000115</v>
      </c>
      <c r="C139" s="8">
        <v>6719</v>
      </c>
      <c r="D139" s="8" t="s">
        <v>521</v>
      </c>
      <c r="E139" s="13" t="s">
        <v>441</v>
      </c>
      <c r="F139" s="13" t="s">
        <v>518</v>
      </c>
      <c r="G139" s="11">
        <v>0</v>
      </c>
      <c r="H139" s="11">
        <v>0</v>
      </c>
      <c r="I139" s="11">
        <v>0</v>
      </c>
      <c r="J139" s="10" t="s">
        <v>59</v>
      </c>
      <c r="K139" s="10" t="s">
        <v>59</v>
      </c>
      <c r="L139" s="11">
        <v>0</v>
      </c>
      <c r="M139" s="11">
        <v>0</v>
      </c>
      <c r="N139" s="10" t="s">
        <v>59</v>
      </c>
      <c r="O139" s="10" t="s">
        <v>59</v>
      </c>
      <c r="P139" s="11">
        <v>0</v>
      </c>
      <c r="Q139" s="11">
        <v>0</v>
      </c>
      <c r="R139" s="10" t="s">
        <v>59</v>
      </c>
      <c r="S139" s="10" t="s">
        <v>59</v>
      </c>
      <c r="T139" s="11">
        <v>0</v>
      </c>
      <c r="U139" s="11">
        <v>0</v>
      </c>
      <c r="V139" s="10" t="s">
        <v>59</v>
      </c>
      <c r="W139" s="10" t="s">
        <v>59</v>
      </c>
      <c r="X139" s="10" t="s">
        <v>59</v>
      </c>
      <c r="Y139" s="10" t="s">
        <v>59</v>
      </c>
      <c r="Z139" s="10" t="s">
        <v>59</v>
      </c>
      <c r="AA139" s="10" t="s">
        <v>59</v>
      </c>
      <c r="AB139" s="10" t="s">
        <v>59</v>
      </c>
      <c r="AC139" s="10" t="s">
        <v>59</v>
      </c>
      <c r="AD139" s="10" t="s">
        <v>59</v>
      </c>
      <c r="AE139" s="10" t="s">
        <v>59</v>
      </c>
      <c r="AF139" s="10" t="s">
        <v>59</v>
      </c>
      <c r="AG139" s="10" t="s">
        <v>59</v>
      </c>
      <c r="AH139" s="10" t="s">
        <v>59</v>
      </c>
      <c r="AI139" s="10" t="s">
        <v>59</v>
      </c>
      <c r="AJ139" s="10" t="s">
        <v>59</v>
      </c>
      <c r="AK139" s="10" t="s">
        <v>59</v>
      </c>
      <c r="AL139" s="10" t="s">
        <v>59</v>
      </c>
      <c r="AM139" s="10" t="s">
        <v>59</v>
      </c>
      <c r="AN139" s="10" t="s">
        <v>59</v>
      </c>
      <c r="AO139" s="10" t="s">
        <v>59</v>
      </c>
      <c r="AP139" s="10" t="s">
        <v>59</v>
      </c>
      <c r="AQ139" s="10" t="s">
        <v>59</v>
      </c>
      <c r="AR139" s="10" t="s">
        <v>59</v>
      </c>
      <c r="AS139" s="10" t="s">
        <v>59</v>
      </c>
      <c r="AT139" s="10" t="s">
        <v>59</v>
      </c>
      <c r="AU139" s="10" t="s">
        <v>59</v>
      </c>
      <c r="AV139" s="10" t="s">
        <v>59</v>
      </c>
      <c r="AW139" s="10" t="s">
        <v>59</v>
      </c>
      <c r="AX139" s="10" t="s">
        <v>59</v>
      </c>
      <c r="AY139" s="10" t="s">
        <v>59</v>
      </c>
      <c r="AZ139" s="10" t="s">
        <v>59</v>
      </c>
      <c r="BA139" s="10" t="s">
        <v>59</v>
      </c>
      <c r="BB139" s="10" t="s">
        <v>59</v>
      </c>
      <c r="BC139" s="10" t="s">
        <v>59</v>
      </c>
      <c r="BD139" s="10" t="s">
        <v>59</v>
      </c>
      <c r="BE139" s="10" t="s">
        <v>59</v>
      </c>
      <c r="BF139" s="10" t="s">
        <v>59</v>
      </c>
    </row>
    <row r="140" spans="1:58" ht="12.75" x14ac:dyDescent="0.2">
      <c r="A140" s="8" t="s">
        <v>197</v>
      </c>
      <c r="B140" s="9">
        <v>11116089</v>
      </c>
      <c r="C140" s="8" t="s">
        <v>439</v>
      </c>
      <c r="D140" s="8" t="s">
        <v>522</v>
      </c>
      <c r="E140" s="13" t="s">
        <v>441</v>
      </c>
      <c r="F140" s="13" t="s">
        <v>442</v>
      </c>
      <c r="G140" s="10" t="s">
        <v>59</v>
      </c>
      <c r="H140" s="10" t="s">
        <v>59</v>
      </c>
      <c r="I140" s="10" t="s">
        <v>59</v>
      </c>
      <c r="J140" s="10" t="s">
        <v>59</v>
      </c>
      <c r="K140" s="10" t="s">
        <v>59</v>
      </c>
      <c r="L140" s="10" t="s">
        <v>59</v>
      </c>
      <c r="M140" s="10" t="s">
        <v>59</v>
      </c>
      <c r="N140" s="10" t="s">
        <v>59</v>
      </c>
      <c r="O140" s="10" t="s">
        <v>59</v>
      </c>
      <c r="P140" s="10" t="s">
        <v>59</v>
      </c>
      <c r="Q140" s="10" t="s">
        <v>59</v>
      </c>
      <c r="R140" s="10" t="s">
        <v>59</v>
      </c>
      <c r="S140" s="10" t="s">
        <v>59</v>
      </c>
      <c r="T140" s="10" t="s">
        <v>59</v>
      </c>
      <c r="U140" s="10" t="s">
        <v>59</v>
      </c>
      <c r="V140" s="10" t="s">
        <v>59</v>
      </c>
      <c r="W140" s="10" t="s">
        <v>59</v>
      </c>
      <c r="X140" s="10" t="s">
        <v>59</v>
      </c>
      <c r="Y140" s="10" t="s">
        <v>59</v>
      </c>
      <c r="Z140" s="10" t="s">
        <v>59</v>
      </c>
      <c r="AA140" s="10" t="s">
        <v>59</v>
      </c>
      <c r="AB140" s="10" t="s">
        <v>59</v>
      </c>
      <c r="AC140" s="10" t="s">
        <v>59</v>
      </c>
      <c r="AD140" s="10" t="s">
        <v>59</v>
      </c>
      <c r="AE140" s="10" t="s">
        <v>59</v>
      </c>
      <c r="AF140" s="10" t="s">
        <v>59</v>
      </c>
      <c r="AG140" s="10" t="s">
        <v>59</v>
      </c>
      <c r="AH140" s="10" t="s">
        <v>59</v>
      </c>
      <c r="AI140" s="10" t="s">
        <v>59</v>
      </c>
      <c r="AJ140" s="10" t="s">
        <v>59</v>
      </c>
      <c r="AK140" s="10" t="s">
        <v>59</v>
      </c>
      <c r="AL140" s="10" t="s">
        <v>59</v>
      </c>
      <c r="AM140" s="10" t="s">
        <v>59</v>
      </c>
      <c r="AN140" s="10" t="s">
        <v>59</v>
      </c>
      <c r="AO140" s="10" t="s">
        <v>59</v>
      </c>
      <c r="AP140" s="10" t="s">
        <v>59</v>
      </c>
      <c r="AQ140" s="10" t="s">
        <v>59</v>
      </c>
      <c r="AR140" s="10" t="s">
        <v>59</v>
      </c>
      <c r="AS140" s="10" t="s">
        <v>59</v>
      </c>
      <c r="AT140" s="10" t="s">
        <v>59</v>
      </c>
      <c r="AU140" s="10" t="s">
        <v>59</v>
      </c>
      <c r="AV140" s="10" t="s">
        <v>59</v>
      </c>
      <c r="AW140" s="10" t="s">
        <v>59</v>
      </c>
      <c r="AX140" s="10" t="s">
        <v>59</v>
      </c>
      <c r="AY140" s="10" t="s">
        <v>59</v>
      </c>
      <c r="AZ140" s="10" t="s">
        <v>59</v>
      </c>
      <c r="BA140" s="10" t="s">
        <v>59</v>
      </c>
      <c r="BB140" s="10" t="s">
        <v>59</v>
      </c>
      <c r="BC140" s="10" t="s">
        <v>59</v>
      </c>
      <c r="BD140" s="10" t="s">
        <v>59</v>
      </c>
      <c r="BE140" s="10" t="s">
        <v>59</v>
      </c>
      <c r="BF140" s="5" t="s">
        <v>59</v>
      </c>
    </row>
    <row r="141" spans="1:58" x14ac:dyDescent="0.2">
      <c r="A141" s="8" t="s">
        <v>198</v>
      </c>
      <c r="B141" s="9">
        <v>4306449</v>
      </c>
      <c r="C141" s="16" t="s">
        <v>453</v>
      </c>
      <c r="D141" s="16"/>
      <c r="E141" s="17" t="s">
        <v>454</v>
      </c>
      <c r="F141" s="17" t="s">
        <v>446</v>
      </c>
      <c r="G141" s="11">
        <v>79.866969989379001</v>
      </c>
      <c r="H141" s="10" t="s">
        <v>59</v>
      </c>
      <c r="I141" s="10" t="s">
        <v>59</v>
      </c>
      <c r="J141" s="10" t="s">
        <v>59</v>
      </c>
      <c r="K141" s="11">
        <v>79.270635898298394</v>
      </c>
      <c r="L141" s="10" t="s">
        <v>59</v>
      </c>
      <c r="M141" s="10" t="s">
        <v>59</v>
      </c>
      <c r="N141" s="11">
        <v>75.872695439666998</v>
      </c>
      <c r="O141" s="11">
        <v>75.872695439666998</v>
      </c>
      <c r="P141" s="10" t="s">
        <v>59</v>
      </c>
      <c r="Q141" s="10" t="s">
        <v>59</v>
      </c>
      <c r="R141" s="11">
        <v>76.612662757181198</v>
      </c>
      <c r="S141" s="11">
        <v>76.612662757181198</v>
      </c>
      <c r="T141" s="10" t="s">
        <v>59</v>
      </c>
      <c r="U141" s="10" t="s">
        <v>59</v>
      </c>
      <c r="V141" s="11">
        <v>74.989006156552307</v>
      </c>
      <c r="W141" s="11">
        <v>74.989006156552307</v>
      </c>
      <c r="X141" s="10" t="s">
        <v>59</v>
      </c>
      <c r="Y141" s="10" t="s">
        <v>59</v>
      </c>
      <c r="Z141" s="11">
        <v>74.0223218579724</v>
      </c>
      <c r="AA141" s="11">
        <v>74.0223218579724</v>
      </c>
      <c r="AB141" s="10" t="s">
        <v>59</v>
      </c>
      <c r="AC141" s="10" t="s">
        <v>59</v>
      </c>
      <c r="AD141" s="11">
        <v>69.376780579448905</v>
      </c>
      <c r="AE141" s="11">
        <v>69.376780579448905</v>
      </c>
      <c r="AF141" s="10" t="s">
        <v>59</v>
      </c>
      <c r="AG141" s="10" t="s">
        <v>59</v>
      </c>
      <c r="AH141" s="11">
        <v>70.909764002064705</v>
      </c>
      <c r="AI141" s="11">
        <v>70.909764002064705</v>
      </c>
      <c r="AJ141" s="10" t="s">
        <v>59</v>
      </c>
      <c r="AK141" s="10" t="s">
        <v>59</v>
      </c>
      <c r="AL141" s="11">
        <v>71.172933135890702</v>
      </c>
      <c r="AM141" s="11">
        <v>71.172933135890702</v>
      </c>
      <c r="AN141" s="10" t="s">
        <v>59</v>
      </c>
      <c r="AO141" s="10" t="s">
        <v>59</v>
      </c>
      <c r="AP141" s="11">
        <v>75.033055430536606</v>
      </c>
      <c r="AQ141" s="11">
        <v>75.033055430536606</v>
      </c>
      <c r="AR141" s="10" t="s">
        <v>59</v>
      </c>
      <c r="AS141" s="10" t="s">
        <v>59</v>
      </c>
      <c r="AT141" s="10" t="s">
        <v>59</v>
      </c>
      <c r="AU141" s="10" t="s">
        <v>59</v>
      </c>
      <c r="AV141" s="10" t="s">
        <v>59</v>
      </c>
      <c r="AW141" s="10" t="s">
        <v>59</v>
      </c>
      <c r="AX141" s="10" t="s">
        <v>59</v>
      </c>
      <c r="AY141" s="10" t="s">
        <v>59</v>
      </c>
      <c r="AZ141" s="10" t="s">
        <v>59</v>
      </c>
      <c r="BA141" s="10" t="s">
        <v>59</v>
      </c>
      <c r="BB141" s="10" t="s">
        <v>59</v>
      </c>
      <c r="BC141" s="10" t="s">
        <v>59</v>
      </c>
      <c r="BD141" s="10" t="s">
        <v>59</v>
      </c>
      <c r="BE141" s="10" t="s">
        <v>59</v>
      </c>
      <c r="BF141" s="5" t="s">
        <v>59</v>
      </c>
    </row>
    <row r="142" spans="1:58" x14ac:dyDescent="0.2">
      <c r="A142" s="8" t="s">
        <v>199</v>
      </c>
      <c r="B142" s="9">
        <v>7168551</v>
      </c>
      <c r="C142" s="16" t="s">
        <v>452</v>
      </c>
      <c r="D142" s="16"/>
      <c r="E142" s="17" t="s">
        <v>441</v>
      </c>
      <c r="F142" s="17" t="s">
        <v>446</v>
      </c>
      <c r="G142" s="11">
        <v>90.249373826068407</v>
      </c>
      <c r="H142" s="11">
        <v>89.930847168751001</v>
      </c>
      <c r="I142" s="11">
        <v>89.233804180266702</v>
      </c>
      <c r="J142" s="10" t="s">
        <v>59</v>
      </c>
      <c r="K142" s="11">
        <v>88.310130540985199</v>
      </c>
      <c r="L142" s="11">
        <v>89.380083629884297</v>
      </c>
      <c r="M142" s="10" t="s">
        <v>59</v>
      </c>
      <c r="N142" s="11">
        <v>85.431642310953606</v>
      </c>
      <c r="O142" s="11">
        <v>85.109675454208102</v>
      </c>
      <c r="P142" s="11">
        <v>85.132452280037896</v>
      </c>
      <c r="Q142" s="11">
        <v>84.881807773374604</v>
      </c>
      <c r="R142" s="11">
        <v>82.142882214342606</v>
      </c>
      <c r="S142" s="11">
        <v>81.199249073605799</v>
      </c>
      <c r="T142" s="11">
        <v>79.570273186894596</v>
      </c>
      <c r="U142" s="11">
        <v>78.140411142782</v>
      </c>
      <c r="V142" s="11">
        <v>75.012077425179001</v>
      </c>
      <c r="W142" s="11">
        <v>75.012077425179001</v>
      </c>
      <c r="X142" s="10" t="s">
        <v>59</v>
      </c>
      <c r="Y142" s="10" t="s">
        <v>59</v>
      </c>
      <c r="Z142" s="11">
        <v>69.912126050321106</v>
      </c>
      <c r="AA142" s="11">
        <v>69.912126050321106</v>
      </c>
      <c r="AB142" s="10" t="s">
        <v>59</v>
      </c>
      <c r="AC142" s="10" t="s">
        <v>59</v>
      </c>
      <c r="AD142" s="11">
        <v>70.048932693020504</v>
      </c>
      <c r="AE142" s="11">
        <v>70.048932693020504</v>
      </c>
      <c r="AF142" s="10" t="s">
        <v>59</v>
      </c>
      <c r="AG142" s="10" t="s">
        <v>59</v>
      </c>
      <c r="AH142" s="11">
        <v>68.598894269682106</v>
      </c>
      <c r="AI142" s="11">
        <v>68.598894269682106</v>
      </c>
      <c r="AJ142" s="10" t="s">
        <v>59</v>
      </c>
      <c r="AK142" s="10" t="s">
        <v>59</v>
      </c>
      <c r="AL142" s="11">
        <v>82.362846498309594</v>
      </c>
      <c r="AM142" s="11">
        <v>82.362846498309594</v>
      </c>
      <c r="AN142" s="10" t="s">
        <v>59</v>
      </c>
      <c r="AO142" s="10" t="s">
        <v>59</v>
      </c>
      <c r="AP142" s="11">
        <v>87.378688155115796</v>
      </c>
      <c r="AQ142" s="11">
        <v>87.378688155115796</v>
      </c>
      <c r="AR142" s="10" t="s">
        <v>59</v>
      </c>
      <c r="AS142" s="10" t="s">
        <v>59</v>
      </c>
      <c r="AT142" s="10" t="s">
        <v>59</v>
      </c>
      <c r="AU142" s="10" t="s">
        <v>59</v>
      </c>
      <c r="AV142" s="10" t="s">
        <v>59</v>
      </c>
      <c r="AW142" s="10" t="s">
        <v>59</v>
      </c>
      <c r="AX142" s="10" t="s">
        <v>59</v>
      </c>
      <c r="AY142" s="10" t="s">
        <v>59</v>
      </c>
      <c r="AZ142" s="10" t="s">
        <v>59</v>
      </c>
      <c r="BA142" s="10" t="s">
        <v>59</v>
      </c>
      <c r="BB142" s="10" t="s">
        <v>59</v>
      </c>
      <c r="BC142" s="10" t="s">
        <v>59</v>
      </c>
      <c r="BD142" s="10" t="s">
        <v>59</v>
      </c>
      <c r="BE142" s="10" t="s">
        <v>59</v>
      </c>
      <c r="BF142" s="5" t="s">
        <v>59</v>
      </c>
    </row>
    <row r="143" spans="1:58" x14ac:dyDescent="0.2">
      <c r="A143" s="8" t="s">
        <v>200</v>
      </c>
      <c r="B143" s="9">
        <v>4306720</v>
      </c>
      <c r="C143" s="16" t="s">
        <v>452</v>
      </c>
      <c r="D143" s="16"/>
      <c r="E143" s="17" t="s">
        <v>454</v>
      </c>
      <c r="F143" s="17" t="s">
        <v>446</v>
      </c>
      <c r="G143" s="11">
        <v>51.483594025850898</v>
      </c>
      <c r="H143" s="11">
        <v>49.887656354975597</v>
      </c>
      <c r="I143" s="11">
        <v>48.413441322426898</v>
      </c>
      <c r="J143" s="11">
        <v>47.421133594966399</v>
      </c>
      <c r="K143" s="11">
        <v>51.5034137547283</v>
      </c>
      <c r="L143" s="10" t="s">
        <v>59</v>
      </c>
      <c r="M143" s="10" t="s">
        <v>59</v>
      </c>
      <c r="N143" s="11">
        <v>43.467904013325303</v>
      </c>
      <c r="O143" s="11">
        <v>47.8927007032798</v>
      </c>
      <c r="P143" s="10" t="s">
        <v>59</v>
      </c>
      <c r="Q143" s="10" t="s">
        <v>59</v>
      </c>
      <c r="R143" s="11">
        <v>50.672085730155302</v>
      </c>
      <c r="S143" s="11">
        <v>50.672085730155302</v>
      </c>
      <c r="T143" s="10" t="s">
        <v>59</v>
      </c>
      <c r="U143" s="10" t="s">
        <v>59</v>
      </c>
      <c r="V143" s="11">
        <v>47.988071825878997</v>
      </c>
      <c r="W143" s="11">
        <v>47.988071825878997</v>
      </c>
      <c r="X143" s="10" t="s">
        <v>59</v>
      </c>
      <c r="Y143" s="10" t="s">
        <v>59</v>
      </c>
      <c r="Z143" s="11">
        <v>40.5921045864348</v>
      </c>
      <c r="AA143" s="11">
        <v>40.5921045864348</v>
      </c>
      <c r="AB143" s="10" t="s">
        <v>59</v>
      </c>
      <c r="AC143" s="10" t="s">
        <v>59</v>
      </c>
      <c r="AD143" s="11">
        <v>50.458108465171897</v>
      </c>
      <c r="AE143" s="11">
        <v>50.458108465171897</v>
      </c>
      <c r="AF143" s="10" t="s">
        <v>59</v>
      </c>
      <c r="AG143" s="10" t="s">
        <v>59</v>
      </c>
      <c r="AH143" s="11">
        <v>47.191856778242197</v>
      </c>
      <c r="AI143" s="11">
        <v>47.191856778242197</v>
      </c>
      <c r="AJ143" s="10" t="s">
        <v>59</v>
      </c>
      <c r="AK143" s="10" t="s">
        <v>59</v>
      </c>
      <c r="AL143" s="11">
        <v>69.798601517046194</v>
      </c>
      <c r="AM143" s="11">
        <v>69.798601517046194</v>
      </c>
      <c r="AN143" s="10" t="s">
        <v>59</v>
      </c>
      <c r="AO143" s="10" t="s">
        <v>59</v>
      </c>
      <c r="AP143" s="11">
        <v>71.9610654756126</v>
      </c>
      <c r="AQ143" s="11">
        <v>71.9610654756126</v>
      </c>
      <c r="AR143" s="10" t="s">
        <v>59</v>
      </c>
      <c r="AS143" s="10" t="s">
        <v>59</v>
      </c>
      <c r="AT143" s="11">
        <v>69.202667083585595</v>
      </c>
      <c r="AU143" s="11">
        <v>69.202667083585595</v>
      </c>
      <c r="AV143" s="10" t="s">
        <v>59</v>
      </c>
      <c r="AW143" s="10" t="s">
        <v>59</v>
      </c>
      <c r="AX143" s="11">
        <v>69.556962158366801</v>
      </c>
      <c r="AY143" s="11">
        <v>69.556962158366801</v>
      </c>
      <c r="AZ143" s="10" t="s">
        <v>59</v>
      </c>
      <c r="BA143" s="10" t="s">
        <v>59</v>
      </c>
      <c r="BB143" s="11">
        <v>67.487149040874698</v>
      </c>
      <c r="BC143" s="11">
        <v>67.487149040874698</v>
      </c>
      <c r="BD143" s="10" t="s">
        <v>59</v>
      </c>
      <c r="BE143" s="10" t="s">
        <v>59</v>
      </c>
      <c r="BF143" s="6">
        <v>55.6070240579973</v>
      </c>
    </row>
    <row r="144" spans="1:58" x14ac:dyDescent="0.2">
      <c r="A144" s="8" t="s">
        <v>201</v>
      </c>
      <c r="B144" s="9">
        <v>4252702</v>
      </c>
      <c r="C144" s="16" t="s">
        <v>483</v>
      </c>
      <c r="D144" s="16"/>
      <c r="E144" s="17" t="s">
        <v>454</v>
      </c>
      <c r="F144" s="17" t="s">
        <v>446</v>
      </c>
      <c r="G144" s="11">
        <v>57.396598838120497</v>
      </c>
      <c r="H144" s="10" t="s">
        <v>59</v>
      </c>
      <c r="I144" s="10" t="s">
        <v>59</v>
      </c>
      <c r="J144" s="10" t="s">
        <v>59</v>
      </c>
      <c r="K144" s="11">
        <v>57.0577640131498</v>
      </c>
      <c r="L144" s="10" t="s">
        <v>59</v>
      </c>
      <c r="M144" s="10" t="s">
        <v>59</v>
      </c>
      <c r="N144" s="11">
        <v>58.878958014407402</v>
      </c>
      <c r="O144" s="11">
        <v>58.878958014407402</v>
      </c>
      <c r="P144" s="10" t="s">
        <v>59</v>
      </c>
      <c r="Q144" s="10" t="s">
        <v>59</v>
      </c>
      <c r="R144" s="11">
        <v>51.784852640536897</v>
      </c>
      <c r="S144" s="11">
        <v>51.784852640536897</v>
      </c>
      <c r="T144" s="10" t="s">
        <v>59</v>
      </c>
      <c r="U144" s="10" t="s">
        <v>59</v>
      </c>
      <c r="V144" s="11">
        <v>51.626547585592199</v>
      </c>
      <c r="W144" s="11">
        <v>51.626547585592199</v>
      </c>
      <c r="X144" s="10" t="s">
        <v>59</v>
      </c>
      <c r="Y144" s="10" t="s">
        <v>59</v>
      </c>
      <c r="Z144" s="11">
        <v>59.491268829090302</v>
      </c>
      <c r="AA144" s="11">
        <v>59.491268829090302</v>
      </c>
      <c r="AB144" s="10" t="s">
        <v>59</v>
      </c>
      <c r="AC144" s="10" t="s">
        <v>59</v>
      </c>
      <c r="AD144" s="11">
        <v>59.864177897318299</v>
      </c>
      <c r="AE144" s="11">
        <v>59.864177897318299</v>
      </c>
      <c r="AF144" s="10" t="s">
        <v>59</v>
      </c>
      <c r="AG144" s="10" t="s">
        <v>59</v>
      </c>
      <c r="AH144" s="11">
        <v>44.109863224224398</v>
      </c>
      <c r="AI144" s="11">
        <v>44.109863224224398</v>
      </c>
      <c r="AJ144" s="10" t="s">
        <v>59</v>
      </c>
      <c r="AK144" s="10" t="s">
        <v>59</v>
      </c>
      <c r="AL144" s="11">
        <v>34.764351688498401</v>
      </c>
      <c r="AM144" s="11">
        <v>34.764351688498401</v>
      </c>
      <c r="AN144" s="10" t="s">
        <v>59</v>
      </c>
      <c r="AO144" s="10" t="s">
        <v>59</v>
      </c>
      <c r="AP144" s="11">
        <v>43.519540672884197</v>
      </c>
      <c r="AQ144" s="11">
        <v>43.519540672884197</v>
      </c>
      <c r="AR144" s="10" t="s">
        <v>59</v>
      </c>
      <c r="AS144" s="10" t="s">
        <v>59</v>
      </c>
      <c r="AT144" s="11">
        <v>44.320626225888098</v>
      </c>
      <c r="AU144" s="11">
        <v>44.320626225888098</v>
      </c>
      <c r="AV144" s="10" t="s">
        <v>59</v>
      </c>
      <c r="AW144" s="10" t="s">
        <v>59</v>
      </c>
      <c r="AX144" s="11">
        <v>37.817031574534603</v>
      </c>
      <c r="AY144" s="11">
        <v>37.817031574534603</v>
      </c>
      <c r="AZ144" s="10" t="s">
        <v>59</v>
      </c>
      <c r="BA144" s="10" t="s">
        <v>59</v>
      </c>
      <c r="BB144" s="11">
        <v>40.433882631253503</v>
      </c>
      <c r="BC144" s="11">
        <v>40.433882631253503</v>
      </c>
      <c r="BD144" s="10" t="s">
        <v>59</v>
      </c>
      <c r="BE144" s="10" t="s">
        <v>59</v>
      </c>
      <c r="BF144" s="5" t="s">
        <v>59</v>
      </c>
    </row>
    <row r="145" spans="1:58" x14ac:dyDescent="0.2">
      <c r="A145" s="8" t="s">
        <v>202</v>
      </c>
      <c r="B145" s="9">
        <v>4307395</v>
      </c>
      <c r="C145" s="18" t="s">
        <v>443</v>
      </c>
      <c r="D145" s="18" t="s">
        <v>523</v>
      </c>
      <c r="E145" s="19" t="s">
        <v>441</v>
      </c>
      <c r="F145" s="19" t="s">
        <v>446</v>
      </c>
      <c r="G145" s="11">
        <v>70.809621527876999</v>
      </c>
      <c r="H145" s="10" t="s">
        <v>59</v>
      </c>
      <c r="I145" s="11">
        <v>71.799460699418404</v>
      </c>
      <c r="J145" s="11">
        <v>70.377927690615195</v>
      </c>
      <c r="K145" s="11">
        <v>70.629418063310695</v>
      </c>
      <c r="L145" s="11">
        <v>69.545455204320007</v>
      </c>
      <c r="M145" s="11">
        <v>69.901056844083101</v>
      </c>
      <c r="N145" s="11">
        <v>69.017031285944</v>
      </c>
      <c r="O145" s="11">
        <v>68.847448640391093</v>
      </c>
      <c r="P145" s="11">
        <v>68.339206115627505</v>
      </c>
      <c r="Q145" s="11">
        <v>68.120010015394897</v>
      </c>
      <c r="R145" s="11">
        <v>65.878426397190694</v>
      </c>
      <c r="S145" s="11">
        <v>68.130527352771594</v>
      </c>
      <c r="T145" s="11">
        <v>63.755520730090304</v>
      </c>
      <c r="U145" s="11">
        <v>63.854236406792801</v>
      </c>
      <c r="V145" s="11">
        <v>61.677046296164903</v>
      </c>
      <c r="W145" s="11">
        <v>64.967362029496996</v>
      </c>
      <c r="X145" s="11">
        <v>63.6449846630953</v>
      </c>
      <c r="Y145" s="11">
        <v>62.580726550471901</v>
      </c>
      <c r="Z145" s="11">
        <v>61.168468094689501</v>
      </c>
      <c r="AA145" s="11">
        <v>60.100135978833997</v>
      </c>
      <c r="AB145" s="11">
        <v>61.545065083116</v>
      </c>
      <c r="AC145" s="11">
        <v>63.411149148982801</v>
      </c>
      <c r="AD145" s="11">
        <v>60.306177079268103</v>
      </c>
      <c r="AE145" s="11">
        <v>60.306177079268103</v>
      </c>
      <c r="AF145" s="10" t="s">
        <v>59</v>
      </c>
      <c r="AG145" s="10" t="s">
        <v>59</v>
      </c>
      <c r="AH145" s="11">
        <v>60.626367096133997</v>
      </c>
      <c r="AI145" s="11">
        <v>60.626367096133997</v>
      </c>
      <c r="AJ145" s="10" t="s">
        <v>59</v>
      </c>
      <c r="AK145" s="10" t="s">
        <v>59</v>
      </c>
      <c r="AL145" s="11">
        <v>66.665660590267294</v>
      </c>
      <c r="AM145" s="11">
        <v>66.665660590267294</v>
      </c>
      <c r="AN145" s="10" t="s">
        <v>59</v>
      </c>
      <c r="AO145" s="10" t="s">
        <v>59</v>
      </c>
      <c r="AP145" s="11">
        <v>76.449004731635597</v>
      </c>
      <c r="AQ145" s="11">
        <v>76.449004731635597</v>
      </c>
      <c r="AR145" s="10" t="s">
        <v>59</v>
      </c>
      <c r="AS145" s="10" t="s">
        <v>59</v>
      </c>
      <c r="AT145" s="11">
        <v>82.980257011609794</v>
      </c>
      <c r="AU145" s="11">
        <v>82.980257011609794</v>
      </c>
      <c r="AV145" s="10" t="s">
        <v>59</v>
      </c>
      <c r="AW145" s="10" t="s">
        <v>59</v>
      </c>
      <c r="AX145" s="10" t="s">
        <v>59</v>
      </c>
      <c r="AY145" s="10" t="s">
        <v>59</v>
      </c>
      <c r="AZ145" s="10" t="s">
        <v>59</v>
      </c>
      <c r="BA145" s="10" t="s">
        <v>59</v>
      </c>
      <c r="BB145" s="10" t="s">
        <v>59</v>
      </c>
      <c r="BC145" s="10" t="s">
        <v>59</v>
      </c>
      <c r="BD145" s="10" t="s">
        <v>59</v>
      </c>
      <c r="BE145" s="10" t="s">
        <v>59</v>
      </c>
      <c r="BF145" s="5" t="s">
        <v>59</v>
      </c>
    </row>
    <row r="146" spans="1:58" x14ac:dyDescent="0.2">
      <c r="A146" s="8" t="s">
        <v>203</v>
      </c>
      <c r="B146" s="9">
        <v>4309142</v>
      </c>
      <c r="C146" s="16" t="s">
        <v>452</v>
      </c>
      <c r="D146" s="16"/>
      <c r="E146" s="17" t="s">
        <v>450</v>
      </c>
      <c r="F146" s="17" t="s">
        <v>446</v>
      </c>
      <c r="G146" s="11">
        <v>81.827190211417204</v>
      </c>
      <c r="H146" s="11">
        <v>80.280053468580107</v>
      </c>
      <c r="I146" s="10" t="s">
        <v>59</v>
      </c>
      <c r="J146" s="10" t="s">
        <v>59</v>
      </c>
      <c r="K146" s="11">
        <v>78.947202805263899</v>
      </c>
      <c r="L146" s="10" t="s">
        <v>59</v>
      </c>
      <c r="M146" s="10" t="s">
        <v>59</v>
      </c>
      <c r="N146" s="11">
        <v>77.676287517812995</v>
      </c>
      <c r="O146" s="11">
        <v>77.676287517812995</v>
      </c>
      <c r="P146" s="10" t="s">
        <v>59</v>
      </c>
      <c r="Q146" s="10" t="s">
        <v>59</v>
      </c>
      <c r="R146" s="11">
        <v>74.757741518208704</v>
      </c>
      <c r="S146" s="11">
        <v>74.757741518208704</v>
      </c>
      <c r="T146" s="10" t="s">
        <v>59</v>
      </c>
      <c r="U146" s="10" t="s">
        <v>59</v>
      </c>
      <c r="V146" s="11">
        <v>66.542496165529599</v>
      </c>
      <c r="W146" s="11">
        <v>66.542496165529599</v>
      </c>
      <c r="X146" s="10" t="s">
        <v>59</v>
      </c>
      <c r="Y146" s="10" t="s">
        <v>59</v>
      </c>
      <c r="Z146" s="11">
        <v>66.997582590734694</v>
      </c>
      <c r="AA146" s="11">
        <v>66.997582590734694</v>
      </c>
      <c r="AB146" s="10" t="s">
        <v>59</v>
      </c>
      <c r="AC146" s="10" t="s">
        <v>59</v>
      </c>
      <c r="AD146" s="11">
        <v>81.631937801613006</v>
      </c>
      <c r="AE146" s="11">
        <v>81.631937801613006</v>
      </c>
      <c r="AF146" s="10" t="s">
        <v>59</v>
      </c>
      <c r="AG146" s="10" t="s">
        <v>59</v>
      </c>
      <c r="AH146" s="11">
        <v>80.454929893168497</v>
      </c>
      <c r="AI146" s="11">
        <v>80.454929893168497</v>
      </c>
      <c r="AJ146" s="10" t="s">
        <v>59</v>
      </c>
      <c r="AK146" s="10" t="s">
        <v>59</v>
      </c>
      <c r="AL146" s="11">
        <v>84.218457057686706</v>
      </c>
      <c r="AM146" s="11">
        <v>84.218457057686706</v>
      </c>
      <c r="AN146" s="10" t="s">
        <v>59</v>
      </c>
      <c r="AO146" s="10" t="s">
        <v>59</v>
      </c>
      <c r="AP146" s="11">
        <v>83.706747075914194</v>
      </c>
      <c r="AQ146" s="11">
        <v>83.706747075914194</v>
      </c>
      <c r="AR146" s="10" t="s">
        <v>59</v>
      </c>
      <c r="AS146" s="10" t="s">
        <v>59</v>
      </c>
      <c r="AT146" s="11">
        <v>86.5852189121631</v>
      </c>
      <c r="AU146" s="11">
        <v>86.5852189121631</v>
      </c>
      <c r="AV146" s="10" t="s">
        <v>59</v>
      </c>
      <c r="AW146" s="10" t="s">
        <v>59</v>
      </c>
      <c r="AX146" s="11">
        <v>85.297985828634197</v>
      </c>
      <c r="AY146" s="11">
        <v>85.297985828634197</v>
      </c>
      <c r="AZ146" s="10" t="s">
        <v>59</v>
      </c>
      <c r="BA146" s="10" t="s">
        <v>59</v>
      </c>
      <c r="BB146" s="11">
        <v>72.948840086074796</v>
      </c>
      <c r="BC146" s="11">
        <v>72.948840086074796</v>
      </c>
      <c r="BD146" s="10" t="s">
        <v>59</v>
      </c>
      <c r="BE146" s="10" t="s">
        <v>59</v>
      </c>
      <c r="BF146" s="6">
        <v>85.882804494531101</v>
      </c>
    </row>
    <row r="147" spans="1:58" x14ac:dyDescent="0.2">
      <c r="A147" s="8" t="s">
        <v>204</v>
      </c>
      <c r="B147" s="9">
        <v>4576615</v>
      </c>
      <c r="C147" s="16" t="s">
        <v>453</v>
      </c>
      <c r="D147" s="16"/>
      <c r="E147" s="17" t="s">
        <v>454</v>
      </c>
      <c r="F147" s="17" t="s">
        <v>446</v>
      </c>
      <c r="G147" s="11">
        <v>77.053671085204499</v>
      </c>
      <c r="H147" s="10" t="s">
        <v>59</v>
      </c>
      <c r="I147" s="10" t="s">
        <v>59</v>
      </c>
      <c r="J147" s="10" t="s">
        <v>59</v>
      </c>
      <c r="K147" s="11">
        <v>79.655040253663202</v>
      </c>
      <c r="L147" s="10" t="s">
        <v>59</v>
      </c>
      <c r="M147" s="10" t="s">
        <v>59</v>
      </c>
      <c r="N147" s="11">
        <v>77.797525119079694</v>
      </c>
      <c r="O147" s="11">
        <v>77.797525119079694</v>
      </c>
      <c r="P147" s="10" t="s">
        <v>59</v>
      </c>
      <c r="Q147" s="10" t="s">
        <v>59</v>
      </c>
      <c r="R147" s="11">
        <v>66.358262435554494</v>
      </c>
      <c r="S147" s="11">
        <v>66.358262435554494</v>
      </c>
      <c r="T147" s="10" t="s">
        <v>59</v>
      </c>
      <c r="U147" s="10" t="s">
        <v>59</v>
      </c>
      <c r="V147" s="11">
        <v>70.720643104004694</v>
      </c>
      <c r="W147" s="11">
        <v>70.720643104004694</v>
      </c>
      <c r="X147" s="10" t="s">
        <v>59</v>
      </c>
      <c r="Y147" s="10" t="s">
        <v>59</v>
      </c>
      <c r="Z147" s="11">
        <v>75.555661263519298</v>
      </c>
      <c r="AA147" s="11">
        <v>75.555661263519298</v>
      </c>
      <c r="AB147" s="10" t="s">
        <v>59</v>
      </c>
      <c r="AC147" s="10" t="s">
        <v>59</v>
      </c>
      <c r="AD147" s="11">
        <v>63.543524644512502</v>
      </c>
      <c r="AE147" s="11">
        <v>63.543524644512502</v>
      </c>
      <c r="AF147" s="10" t="s">
        <v>59</v>
      </c>
      <c r="AG147" s="10" t="s">
        <v>59</v>
      </c>
      <c r="AH147" s="11">
        <v>67.591441801801906</v>
      </c>
      <c r="AI147" s="11">
        <v>67.591441801801906</v>
      </c>
      <c r="AJ147" s="10" t="s">
        <v>59</v>
      </c>
      <c r="AK147" s="10" t="s">
        <v>59</v>
      </c>
      <c r="AL147" s="11">
        <v>57.908669796609402</v>
      </c>
      <c r="AM147" s="11">
        <v>57.908669796609402</v>
      </c>
      <c r="AN147" s="10" t="s">
        <v>59</v>
      </c>
      <c r="AO147" s="10" t="s">
        <v>59</v>
      </c>
      <c r="AP147" s="11">
        <v>53.5790333772038</v>
      </c>
      <c r="AQ147" s="11">
        <v>53.5790333772038</v>
      </c>
      <c r="AR147" s="10" t="s">
        <v>59</v>
      </c>
      <c r="AS147" s="10" t="s">
        <v>59</v>
      </c>
      <c r="AT147" s="11">
        <v>44.853596846370898</v>
      </c>
      <c r="AU147" s="11">
        <v>44.853596846370898</v>
      </c>
      <c r="AV147" s="10" t="s">
        <v>59</v>
      </c>
      <c r="AW147" s="10" t="s">
        <v>59</v>
      </c>
      <c r="AX147" s="11">
        <v>50.497800108676003</v>
      </c>
      <c r="AY147" s="11">
        <v>50.497800108676003</v>
      </c>
      <c r="AZ147" s="10" t="s">
        <v>59</v>
      </c>
      <c r="BA147" s="10" t="s">
        <v>59</v>
      </c>
      <c r="BB147" s="10" t="s">
        <v>59</v>
      </c>
      <c r="BC147" s="10" t="s">
        <v>59</v>
      </c>
      <c r="BD147" s="10" t="s">
        <v>59</v>
      </c>
      <c r="BE147" s="10" t="s">
        <v>59</v>
      </c>
      <c r="BF147" s="5" t="s">
        <v>59</v>
      </c>
    </row>
    <row r="148" spans="1:58" ht="12.75" x14ac:dyDescent="0.2">
      <c r="A148" s="8" t="s">
        <v>205</v>
      </c>
      <c r="B148" s="9">
        <v>4327076</v>
      </c>
      <c r="C148" s="8" t="s">
        <v>488</v>
      </c>
      <c r="D148" s="8" t="s">
        <v>524</v>
      </c>
      <c r="E148" s="13" t="s">
        <v>445</v>
      </c>
      <c r="F148" s="13" t="s">
        <v>490</v>
      </c>
      <c r="G148" s="11">
        <v>1.91097904003074E-2</v>
      </c>
      <c r="H148" s="10" t="s">
        <v>59</v>
      </c>
      <c r="I148" s="11">
        <v>9.6653977231683803E-3</v>
      </c>
      <c r="J148" s="10" t="s">
        <v>59</v>
      </c>
      <c r="K148" s="11">
        <v>2.0101410326976599E-2</v>
      </c>
      <c r="L148" s="10" t="s">
        <v>59</v>
      </c>
      <c r="M148" s="11">
        <v>4.1235170855520899E-2</v>
      </c>
      <c r="N148" s="11">
        <v>5.7440358941758897E-2</v>
      </c>
      <c r="O148" s="11">
        <v>5.7440358941758897E-2</v>
      </c>
      <c r="P148" s="10" t="s">
        <v>59</v>
      </c>
      <c r="Q148" s="11">
        <v>0.10463175698459801</v>
      </c>
      <c r="R148" s="11">
        <v>0.11437434618110601</v>
      </c>
      <c r="S148" s="11">
        <v>0.11437434618110601</v>
      </c>
      <c r="T148" s="11">
        <v>0</v>
      </c>
      <c r="U148" s="11">
        <v>1.39962956914431E-2</v>
      </c>
      <c r="V148" s="11">
        <v>1.58966629049942E-2</v>
      </c>
      <c r="W148" s="11">
        <v>1.58966629049942E-2</v>
      </c>
      <c r="X148" s="11">
        <v>0</v>
      </c>
      <c r="Y148" s="11">
        <v>0.110398552002537</v>
      </c>
      <c r="Z148" s="11">
        <v>0.16213830888118999</v>
      </c>
      <c r="AA148" s="11">
        <v>0.16213830888118999</v>
      </c>
      <c r="AB148" s="11">
        <v>0</v>
      </c>
      <c r="AC148" s="11">
        <v>0</v>
      </c>
      <c r="AD148" s="10" t="s">
        <v>59</v>
      </c>
      <c r="AE148" s="10" t="s">
        <v>59</v>
      </c>
      <c r="AF148" s="11">
        <v>0</v>
      </c>
      <c r="AG148" s="11">
        <v>0</v>
      </c>
      <c r="AH148" s="10" t="s">
        <v>59</v>
      </c>
      <c r="AI148" s="10" t="s">
        <v>59</v>
      </c>
      <c r="AJ148" s="11">
        <v>0</v>
      </c>
      <c r="AK148" s="11">
        <v>0</v>
      </c>
      <c r="AL148" s="10" t="s">
        <v>59</v>
      </c>
      <c r="AM148" s="10" t="s">
        <v>59</v>
      </c>
      <c r="AN148" s="10" t="s">
        <v>59</v>
      </c>
      <c r="AO148" s="10" t="s">
        <v>59</v>
      </c>
      <c r="AP148" s="10" t="s">
        <v>59</v>
      </c>
      <c r="AQ148" s="10" t="s">
        <v>59</v>
      </c>
      <c r="AR148" s="10" t="s">
        <v>59</v>
      </c>
      <c r="AS148" s="10" t="s">
        <v>59</v>
      </c>
      <c r="AT148" s="10" t="s">
        <v>59</v>
      </c>
      <c r="AU148" s="10" t="s">
        <v>59</v>
      </c>
      <c r="AV148" s="10" t="s">
        <v>59</v>
      </c>
      <c r="AW148" s="10" t="s">
        <v>59</v>
      </c>
      <c r="AX148" s="10" t="s">
        <v>59</v>
      </c>
      <c r="AY148" s="10" t="s">
        <v>59</v>
      </c>
      <c r="AZ148" s="10" t="s">
        <v>59</v>
      </c>
      <c r="BA148" s="10" t="s">
        <v>59</v>
      </c>
      <c r="BB148" s="10" t="s">
        <v>59</v>
      </c>
      <c r="BC148" s="10" t="s">
        <v>59</v>
      </c>
      <c r="BD148" s="10" t="s">
        <v>59</v>
      </c>
      <c r="BE148" s="10" t="s">
        <v>59</v>
      </c>
      <c r="BF148" s="10" t="s">
        <v>59</v>
      </c>
    </row>
    <row r="149" spans="1:58" ht="12.75" x14ac:dyDescent="0.2">
      <c r="A149" s="30" t="s">
        <v>206</v>
      </c>
      <c r="B149" s="31">
        <v>4189571</v>
      </c>
      <c r="C149" s="22" t="s">
        <v>485</v>
      </c>
      <c r="D149" s="22"/>
      <c r="E149" s="23" t="s">
        <v>457</v>
      </c>
      <c r="F149" s="23" t="s">
        <v>448</v>
      </c>
      <c r="G149" s="10" t="s">
        <v>59</v>
      </c>
      <c r="H149" s="10" t="s">
        <v>59</v>
      </c>
      <c r="I149" s="10" t="s">
        <v>59</v>
      </c>
      <c r="J149" s="10" t="s">
        <v>59</v>
      </c>
      <c r="K149" s="10" t="s">
        <v>59</v>
      </c>
      <c r="L149" s="10" t="s">
        <v>59</v>
      </c>
      <c r="M149" s="10" t="s">
        <v>59</v>
      </c>
      <c r="N149" s="10" t="s">
        <v>59</v>
      </c>
      <c r="O149" s="10" t="s">
        <v>59</v>
      </c>
      <c r="P149" s="10" t="s">
        <v>59</v>
      </c>
      <c r="Q149" s="10" t="s">
        <v>59</v>
      </c>
      <c r="R149" s="10" t="s">
        <v>59</v>
      </c>
      <c r="S149" s="10" t="s">
        <v>59</v>
      </c>
      <c r="T149" s="10" t="s">
        <v>59</v>
      </c>
      <c r="U149" s="10" t="s">
        <v>59</v>
      </c>
      <c r="V149" s="10" t="s">
        <v>59</v>
      </c>
      <c r="W149" s="10" t="s">
        <v>59</v>
      </c>
      <c r="X149" s="10" t="s">
        <v>59</v>
      </c>
      <c r="Y149" s="10" t="s">
        <v>59</v>
      </c>
      <c r="Z149" s="10" t="s">
        <v>59</v>
      </c>
      <c r="AA149" s="10" t="s">
        <v>59</v>
      </c>
      <c r="AB149" s="10" t="s">
        <v>59</v>
      </c>
      <c r="AC149" s="10" t="s">
        <v>59</v>
      </c>
      <c r="AD149" s="10" t="s">
        <v>59</v>
      </c>
      <c r="AE149" s="10" t="s">
        <v>59</v>
      </c>
      <c r="AF149" s="10" t="s">
        <v>59</v>
      </c>
      <c r="AG149" s="10" t="s">
        <v>59</v>
      </c>
      <c r="AH149" s="10" t="s">
        <v>59</v>
      </c>
      <c r="AI149" s="10" t="s">
        <v>59</v>
      </c>
      <c r="AJ149" s="10" t="s">
        <v>59</v>
      </c>
      <c r="AK149" s="10" t="s">
        <v>59</v>
      </c>
      <c r="AL149" s="10" t="s">
        <v>59</v>
      </c>
      <c r="AM149" s="10" t="s">
        <v>59</v>
      </c>
      <c r="AN149" s="10" t="s">
        <v>59</v>
      </c>
      <c r="AO149" s="10" t="s">
        <v>59</v>
      </c>
      <c r="AP149" s="10" t="s">
        <v>59</v>
      </c>
      <c r="AQ149" s="10" t="s">
        <v>59</v>
      </c>
      <c r="AR149" s="10" t="s">
        <v>59</v>
      </c>
      <c r="AS149" s="10" t="s">
        <v>59</v>
      </c>
      <c r="AT149" s="10" t="s">
        <v>59</v>
      </c>
      <c r="AU149" s="10" t="s">
        <v>59</v>
      </c>
      <c r="AV149" s="10" t="s">
        <v>59</v>
      </c>
      <c r="AW149" s="10" t="s">
        <v>59</v>
      </c>
      <c r="AX149" s="10" t="s">
        <v>59</v>
      </c>
      <c r="AY149" s="10" t="s">
        <v>59</v>
      </c>
      <c r="AZ149" s="10" t="s">
        <v>59</v>
      </c>
      <c r="BA149" s="10" t="s">
        <v>59</v>
      </c>
      <c r="BB149" s="10" t="s">
        <v>59</v>
      </c>
      <c r="BC149" s="10" t="s">
        <v>59</v>
      </c>
      <c r="BD149" s="10" t="s">
        <v>59</v>
      </c>
      <c r="BE149" s="10" t="s">
        <v>59</v>
      </c>
      <c r="BF149" s="5" t="s">
        <v>59</v>
      </c>
    </row>
    <row r="150" spans="1:58" x14ac:dyDescent="0.2">
      <c r="A150" s="8" t="s">
        <v>207</v>
      </c>
      <c r="B150" s="9">
        <v>4306512</v>
      </c>
      <c r="C150" s="18" t="s">
        <v>452</v>
      </c>
      <c r="D150" s="18"/>
      <c r="E150" s="19" t="s">
        <v>445</v>
      </c>
      <c r="F150" s="19" t="s">
        <v>446</v>
      </c>
      <c r="G150" s="11">
        <v>53.638456137188903</v>
      </c>
      <c r="H150" s="10" t="s">
        <v>59</v>
      </c>
      <c r="I150" s="10" t="s">
        <v>59</v>
      </c>
      <c r="J150" s="11">
        <v>55.647729858641398</v>
      </c>
      <c r="K150" s="11">
        <v>55.647729858641398</v>
      </c>
      <c r="L150" s="10" t="s">
        <v>59</v>
      </c>
      <c r="M150" s="11">
        <v>57.066751170337803</v>
      </c>
      <c r="N150" s="11">
        <v>54.261570427812998</v>
      </c>
      <c r="O150" s="11">
        <v>54.261570427812998</v>
      </c>
      <c r="P150" s="10" t="s">
        <v>59</v>
      </c>
      <c r="Q150" s="11">
        <v>56.846568586061899</v>
      </c>
      <c r="R150" s="11">
        <v>54.184706747767699</v>
      </c>
      <c r="S150" s="11">
        <v>54.184706747767699</v>
      </c>
      <c r="T150" s="10" t="s">
        <v>59</v>
      </c>
      <c r="U150" s="10" t="s">
        <v>59</v>
      </c>
      <c r="V150" s="11">
        <v>57.274652436670301</v>
      </c>
      <c r="W150" s="11">
        <v>57.274652436670301</v>
      </c>
      <c r="X150" s="10" t="s">
        <v>59</v>
      </c>
      <c r="Y150" s="10" t="s">
        <v>59</v>
      </c>
      <c r="Z150" s="10" t="s">
        <v>59</v>
      </c>
      <c r="AA150" s="10" t="s">
        <v>59</v>
      </c>
      <c r="AB150" s="10" t="s">
        <v>59</v>
      </c>
      <c r="AC150" s="10" t="s">
        <v>59</v>
      </c>
      <c r="AD150" s="11">
        <v>63.060490431868303</v>
      </c>
      <c r="AE150" s="11">
        <v>63.060490431868303</v>
      </c>
      <c r="AF150" s="10" t="s">
        <v>59</v>
      </c>
      <c r="AG150" s="10" t="s">
        <v>59</v>
      </c>
      <c r="AH150" s="11">
        <v>56.697430802951402</v>
      </c>
      <c r="AI150" s="11">
        <v>56.697430802951402</v>
      </c>
      <c r="AJ150" s="10" t="s">
        <v>59</v>
      </c>
      <c r="AK150" s="10" t="s">
        <v>59</v>
      </c>
      <c r="AL150" s="11">
        <v>56.169158575195297</v>
      </c>
      <c r="AM150" s="11">
        <v>56.169158575195297</v>
      </c>
      <c r="AN150" s="10" t="s">
        <v>59</v>
      </c>
      <c r="AO150" s="10" t="s">
        <v>59</v>
      </c>
      <c r="AP150" s="11">
        <v>47.903403645962598</v>
      </c>
      <c r="AQ150" s="11">
        <v>47.903403645962598</v>
      </c>
      <c r="AR150" s="10" t="s">
        <v>59</v>
      </c>
      <c r="AS150" s="10" t="s">
        <v>59</v>
      </c>
      <c r="AT150" s="11">
        <v>49.579041246814697</v>
      </c>
      <c r="AU150" s="11">
        <v>49.579041246814697</v>
      </c>
      <c r="AV150" s="10" t="s">
        <v>59</v>
      </c>
      <c r="AW150" s="10" t="s">
        <v>59</v>
      </c>
      <c r="AX150" s="11">
        <v>46.350559740295097</v>
      </c>
      <c r="AY150" s="11">
        <v>46.350559740295097</v>
      </c>
      <c r="AZ150" s="10" t="s">
        <v>59</v>
      </c>
      <c r="BA150" s="10" t="s">
        <v>59</v>
      </c>
      <c r="BB150" s="11">
        <v>62.772243557006803</v>
      </c>
      <c r="BC150" s="11">
        <v>62.772243557006803</v>
      </c>
      <c r="BD150" s="10" t="s">
        <v>59</v>
      </c>
      <c r="BE150" s="10" t="s">
        <v>59</v>
      </c>
      <c r="BF150" s="6">
        <v>62.340153300228899</v>
      </c>
    </row>
    <row r="151" spans="1:58" ht="12.75" x14ac:dyDescent="0.2">
      <c r="A151" s="8" t="s">
        <v>208</v>
      </c>
      <c r="B151" s="9">
        <v>4183209</v>
      </c>
      <c r="C151" s="8">
        <v>6719</v>
      </c>
      <c r="D151" s="8" t="s">
        <v>525</v>
      </c>
      <c r="E151" s="13" t="s">
        <v>441</v>
      </c>
      <c r="F151" s="13" t="s">
        <v>518</v>
      </c>
      <c r="G151" s="10" t="s">
        <v>59</v>
      </c>
      <c r="H151" s="10" t="s">
        <v>59</v>
      </c>
      <c r="I151" s="10" t="s">
        <v>59</v>
      </c>
      <c r="J151" s="10" t="s">
        <v>59</v>
      </c>
      <c r="K151" s="10" t="s">
        <v>59</v>
      </c>
      <c r="L151" s="10" t="s">
        <v>59</v>
      </c>
      <c r="M151" s="10" t="s">
        <v>59</v>
      </c>
      <c r="N151" s="10" t="s">
        <v>59</v>
      </c>
      <c r="O151" s="10" t="s">
        <v>59</v>
      </c>
      <c r="P151" s="10" t="s">
        <v>59</v>
      </c>
      <c r="Q151" s="10" t="s">
        <v>59</v>
      </c>
      <c r="R151" s="10" t="s">
        <v>59</v>
      </c>
      <c r="S151" s="10" t="s">
        <v>59</v>
      </c>
      <c r="T151" s="10" t="s">
        <v>59</v>
      </c>
      <c r="U151" s="10" t="s">
        <v>59</v>
      </c>
      <c r="V151" s="10" t="s">
        <v>59</v>
      </c>
      <c r="W151" s="10" t="s">
        <v>59</v>
      </c>
      <c r="X151" s="10" t="s">
        <v>59</v>
      </c>
      <c r="Y151" s="10" t="s">
        <v>59</v>
      </c>
      <c r="Z151" s="10" t="s">
        <v>59</v>
      </c>
      <c r="AA151" s="10" t="s">
        <v>59</v>
      </c>
      <c r="AB151" s="10" t="s">
        <v>59</v>
      </c>
      <c r="AC151" s="10" t="s">
        <v>59</v>
      </c>
      <c r="AD151" s="10" t="s">
        <v>59</v>
      </c>
      <c r="AE151" s="10" t="s">
        <v>59</v>
      </c>
      <c r="AF151" s="10" t="s">
        <v>59</v>
      </c>
      <c r="AG151" s="10" t="s">
        <v>59</v>
      </c>
      <c r="AH151" s="10" t="s">
        <v>59</v>
      </c>
      <c r="AI151" s="10" t="s">
        <v>59</v>
      </c>
      <c r="AJ151" s="10" t="s">
        <v>59</v>
      </c>
      <c r="AK151" s="10" t="s">
        <v>59</v>
      </c>
      <c r="AL151" s="10" t="s">
        <v>59</v>
      </c>
      <c r="AM151" s="10" t="s">
        <v>59</v>
      </c>
      <c r="AN151" s="10" t="s">
        <v>59</v>
      </c>
      <c r="AO151" s="10" t="s">
        <v>59</v>
      </c>
      <c r="AP151" s="10" t="s">
        <v>59</v>
      </c>
      <c r="AQ151" s="10" t="s">
        <v>59</v>
      </c>
      <c r="AR151" s="10" t="s">
        <v>59</v>
      </c>
      <c r="AS151" s="10" t="s">
        <v>59</v>
      </c>
      <c r="AT151" s="10" t="s">
        <v>59</v>
      </c>
      <c r="AU151" s="10" t="s">
        <v>59</v>
      </c>
      <c r="AV151" s="10" t="s">
        <v>59</v>
      </c>
      <c r="AW151" s="10" t="s">
        <v>59</v>
      </c>
      <c r="AX151" s="10" t="s">
        <v>59</v>
      </c>
      <c r="AY151" s="10" t="s">
        <v>59</v>
      </c>
      <c r="AZ151" s="10" t="s">
        <v>59</v>
      </c>
      <c r="BA151" s="10" t="s">
        <v>59</v>
      </c>
      <c r="BB151" s="10" t="s">
        <v>59</v>
      </c>
      <c r="BC151" s="10" t="s">
        <v>59</v>
      </c>
      <c r="BD151" s="10" t="s">
        <v>59</v>
      </c>
      <c r="BE151" s="10" t="s">
        <v>59</v>
      </c>
      <c r="BF151" s="5" t="s">
        <v>59</v>
      </c>
    </row>
    <row r="152" spans="1:58" ht="12.75" x14ac:dyDescent="0.2">
      <c r="A152" s="8" t="s">
        <v>209</v>
      </c>
      <c r="B152" s="9">
        <v>4429536</v>
      </c>
      <c r="C152" s="8" t="s">
        <v>439</v>
      </c>
      <c r="D152" s="8" t="s">
        <v>526</v>
      </c>
      <c r="E152" s="13" t="s">
        <v>441</v>
      </c>
      <c r="F152" s="13" t="s">
        <v>442</v>
      </c>
      <c r="G152" s="10" t="s">
        <v>59</v>
      </c>
      <c r="H152" s="10" t="s">
        <v>59</v>
      </c>
      <c r="I152" s="10" t="s">
        <v>59</v>
      </c>
      <c r="J152" s="10" t="s">
        <v>59</v>
      </c>
      <c r="K152" s="10" t="s">
        <v>59</v>
      </c>
      <c r="L152" s="10" t="s">
        <v>59</v>
      </c>
      <c r="M152" s="10" t="s">
        <v>59</v>
      </c>
      <c r="N152" s="10" t="s">
        <v>59</v>
      </c>
      <c r="O152" s="10" t="s">
        <v>59</v>
      </c>
      <c r="P152" s="10" t="s">
        <v>59</v>
      </c>
      <c r="Q152" s="10" t="s">
        <v>59</v>
      </c>
      <c r="R152" s="10" t="s">
        <v>59</v>
      </c>
      <c r="S152" s="10" t="s">
        <v>59</v>
      </c>
      <c r="T152" s="10" t="s">
        <v>59</v>
      </c>
      <c r="U152" s="10" t="s">
        <v>59</v>
      </c>
      <c r="V152" s="10" t="s">
        <v>59</v>
      </c>
      <c r="W152" s="10" t="s">
        <v>59</v>
      </c>
      <c r="X152" s="10" t="s">
        <v>59</v>
      </c>
      <c r="Y152" s="10" t="s">
        <v>59</v>
      </c>
      <c r="Z152" s="10" t="s">
        <v>59</v>
      </c>
      <c r="AA152" s="10" t="s">
        <v>59</v>
      </c>
      <c r="AB152" s="10" t="s">
        <v>59</v>
      </c>
      <c r="AC152" s="10" t="s">
        <v>59</v>
      </c>
      <c r="AD152" s="10" t="s">
        <v>59</v>
      </c>
      <c r="AE152" s="10" t="s">
        <v>59</v>
      </c>
      <c r="AF152" s="10" t="s">
        <v>59</v>
      </c>
      <c r="AG152" s="10" t="s">
        <v>59</v>
      </c>
      <c r="AH152" s="10" t="s">
        <v>59</v>
      </c>
      <c r="AI152" s="10" t="s">
        <v>59</v>
      </c>
      <c r="AJ152" s="10" t="s">
        <v>59</v>
      </c>
      <c r="AK152" s="10" t="s">
        <v>59</v>
      </c>
      <c r="AL152" s="10" t="s">
        <v>59</v>
      </c>
      <c r="AM152" s="10" t="s">
        <v>59</v>
      </c>
      <c r="AN152" s="10" t="s">
        <v>59</v>
      </c>
      <c r="AO152" s="10" t="s">
        <v>59</v>
      </c>
      <c r="AP152" s="10" t="s">
        <v>59</v>
      </c>
      <c r="AQ152" s="10" t="s">
        <v>59</v>
      </c>
      <c r="AR152" s="10" t="s">
        <v>59</v>
      </c>
      <c r="AS152" s="10" t="s">
        <v>59</v>
      </c>
      <c r="AT152" s="10" t="s">
        <v>59</v>
      </c>
      <c r="AU152" s="10" t="s">
        <v>59</v>
      </c>
      <c r="AV152" s="10" t="s">
        <v>59</v>
      </c>
      <c r="AW152" s="10" t="s">
        <v>59</v>
      </c>
      <c r="AX152" s="10" t="s">
        <v>59</v>
      </c>
      <c r="AY152" s="10" t="s">
        <v>59</v>
      </c>
      <c r="AZ152" s="10" t="s">
        <v>59</v>
      </c>
      <c r="BA152" s="10" t="s">
        <v>59</v>
      </c>
      <c r="BB152" s="10" t="s">
        <v>59</v>
      </c>
      <c r="BC152" s="10" t="s">
        <v>59</v>
      </c>
      <c r="BD152" s="10" t="s">
        <v>59</v>
      </c>
      <c r="BE152" s="10" t="s">
        <v>59</v>
      </c>
      <c r="BF152" s="5" t="s">
        <v>59</v>
      </c>
    </row>
    <row r="153" spans="1:58" ht="12.75" x14ac:dyDescent="0.2">
      <c r="A153" s="8" t="s">
        <v>210</v>
      </c>
      <c r="B153" s="9">
        <v>4338692</v>
      </c>
      <c r="C153" s="8" t="s">
        <v>488</v>
      </c>
      <c r="D153" s="8" t="s">
        <v>527</v>
      </c>
      <c r="E153" s="13" t="s">
        <v>441</v>
      </c>
      <c r="F153" s="13" t="s">
        <v>490</v>
      </c>
      <c r="G153" s="10" t="s">
        <v>59</v>
      </c>
      <c r="H153" s="11">
        <v>0</v>
      </c>
      <c r="I153" s="11">
        <v>0</v>
      </c>
      <c r="J153" s="10" t="s">
        <v>59</v>
      </c>
      <c r="K153" s="10" t="s">
        <v>59</v>
      </c>
      <c r="L153" s="11">
        <v>0</v>
      </c>
      <c r="M153" s="11">
        <v>0</v>
      </c>
      <c r="N153" s="10" t="s">
        <v>59</v>
      </c>
      <c r="O153" s="10" t="s">
        <v>59</v>
      </c>
      <c r="P153" s="11">
        <v>0</v>
      </c>
      <c r="Q153" s="11">
        <v>0</v>
      </c>
      <c r="R153" s="10" t="s">
        <v>59</v>
      </c>
      <c r="S153" s="10" t="s">
        <v>59</v>
      </c>
      <c r="T153" s="11">
        <v>0</v>
      </c>
      <c r="U153" s="10" t="s">
        <v>59</v>
      </c>
      <c r="V153" s="10" t="s">
        <v>59</v>
      </c>
      <c r="W153" s="10" t="s">
        <v>59</v>
      </c>
      <c r="X153" s="11">
        <v>0</v>
      </c>
      <c r="Y153" s="11">
        <v>0</v>
      </c>
      <c r="Z153" s="10" t="s">
        <v>59</v>
      </c>
      <c r="AA153" s="10" t="s">
        <v>59</v>
      </c>
      <c r="AB153" s="11">
        <v>0</v>
      </c>
      <c r="AC153" s="10" t="s">
        <v>59</v>
      </c>
      <c r="AD153" s="10" t="s">
        <v>59</v>
      </c>
      <c r="AE153" s="10" t="s">
        <v>59</v>
      </c>
      <c r="AF153" s="10" t="s">
        <v>59</v>
      </c>
      <c r="AG153" s="10" t="s">
        <v>59</v>
      </c>
      <c r="AH153" s="10" t="s">
        <v>59</v>
      </c>
      <c r="AI153" s="10" t="s">
        <v>59</v>
      </c>
      <c r="AJ153" s="10" t="s">
        <v>59</v>
      </c>
      <c r="AK153" s="10" t="s">
        <v>59</v>
      </c>
      <c r="AL153" s="10" t="s">
        <v>59</v>
      </c>
      <c r="AM153" s="10" t="s">
        <v>59</v>
      </c>
      <c r="AN153" s="10" t="s">
        <v>59</v>
      </c>
      <c r="AO153" s="10" t="s">
        <v>59</v>
      </c>
      <c r="AP153" s="10" t="s">
        <v>59</v>
      </c>
      <c r="AQ153" s="10" t="s">
        <v>59</v>
      </c>
      <c r="AR153" s="10" t="s">
        <v>59</v>
      </c>
      <c r="AS153" s="10" t="s">
        <v>59</v>
      </c>
      <c r="AT153" s="10" t="s">
        <v>59</v>
      </c>
      <c r="AU153" s="10" t="s">
        <v>59</v>
      </c>
      <c r="AV153" s="10" t="s">
        <v>59</v>
      </c>
      <c r="AW153" s="10" t="s">
        <v>59</v>
      </c>
      <c r="AX153" s="10" t="s">
        <v>59</v>
      </c>
      <c r="AY153" s="10" t="s">
        <v>59</v>
      </c>
      <c r="AZ153" s="10" t="s">
        <v>59</v>
      </c>
      <c r="BA153" s="10" t="s">
        <v>59</v>
      </c>
      <c r="BB153" s="10" t="s">
        <v>59</v>
      </c>
      <c r="BC153" s="10" t="s">
        <v>59</v>
      </c>
      <c r="BD153" s="10" t="s">
        <v>59</v>
      </c>
      <c r="BE153" s="10" t="s">
        <v>59</v>
      </c>
      <c r="BF153" s="10" t="s">
        <v>59</v>
      </c>
    </row>
    <row r="154" spans="1:58" x14ac:dyDescent="0.2">
      <c r="A154" s="8" t="s">
        <v>211</v>
      </c>
      <c r="B154" s="9">
        <v>4332958</v>
      </c>
      <c r="C154" s="18" t="s">
        <v>452</v>
      </c>
      <c r="D154" s="18"/>
      <c r="E154" s="19" t="s">
        <v>441</v>
      </c>
      <c r="F154" s="19" t="s">
        <v>446</v>
      </c>
      <c r="G154" s="11">
        <v>81.996789187929807</v>
      </c>
      <c r="H154" s="10" t="s">
        <v>59</v>
      </c>
      <c r="I154" s="10" t="s">
        <v>59</v>
      </c>
      <c r="J154" s="10" t="s">
        <v>59</v>
      </c>
      <c r="K154" s="11">
        <v>82.273804890118598</v>
      </c>
      <c r="L154" s="10" t="s">
        <v>59</v>
      </c>
      <c r="M154" s="10" t="s">
        <v>59</v>
      </c>
      <c r="N154" s="11">
        <v>80.197192990080396</v>
      </c>
      <c r="O154" s="11">
        <v>80.197192990080396</v>
      </c>
      <c r="P154" s="10" t="s">
        <v>59</v>
      </c>
      <c r="Q154" s="10" t="s">
        <v>59</v>
      </c>
      <c r="R154" s="11">
        <v>82.004718337551296</v>
      </c>
      <c r="S154" s="11">
        <v>82.004718337551296</v>
      </c>
      <c r="T154" s="10" t="s">
        <v>59</v>
      </c>
      <c r="U154" s="10" t="s">
        <v>59</v>
      </c>
      <c r="V154" s="11">
        <v>73.388967108372896</v>
      </c>
      <c r="W154" s="11">
        <v>73.388967108372896</v>
      </c>
      <c r="X154" s="11">
        <v>75.671617483318798</v>
      </c>
      <c r="Y154" s="10" t="s">
        <v>59</v>
      </c>
      <c r="Z154" s="11">
        <v>70.189132025093599</v>
      </c>
      <c r="AA154" s="11">
        <v>70.189132025093599</v>
      </c>
      <c r="AB154" s="11">
        <v>71.830666031026297</v>
      </c>
      <c r="AC154" s="11">
        <v>70.533835006506905</v>
      </c>
      <c r="AD154" s="11">
        <v>72.1683645601086</v>
      </c>
      <c r="AE154" s="11">
        <v>73.220637019436694</v>
      </c>
      <c r="AF154" s="11">
        <v>69.596958101064004</v>
      </c>
      <c r="AG154" s="10" t="s">
        <v>59</v>
      </c>
      <c r="AH154" s="11">
        <v>77.212505755354996</v>
      </c>
      <c r="AI154" s="11">
        <v>77.212505755354996</v>
      </c>
      <c r="AJ154" s="10" t="s">
        <v>59</v>
      </c>
      <c r="AK154" s="10" t="s">
        <v>59</v>
      </c>
      <c r="AL154" s="11">
        <v>75.223382620289499</v>
      </c>
      <c r="AM154" s="11">
        <v>75.223382620289499</v>
      </c>
      <c r="AN154" s="10" t="s">
        <v>59</v>
      </c>
      <c r="AO154" s="10" t="s">
        <v>59</v>
      </c>
      <c r="AP154" s="11">
        <v>76.251534530911201</v>
      </c>
      <c r="AQ154" s="11">
        <v>76.251534530911201</v>
      </c>
      <c r="AR154" s="10" t="s">
        <v>59</v>
      </c>
      <c r="AS154" s="10" t="s">
        <v>59</v>
      </c>
      <c r="AT154" s="11">
        <v>81.608151652516199</v>
      </c>
      <c r="AU154" s="11">
        <v>81.608151652516199</v>
      </c>
      <c r="AV154" s="10" t="s">
        <v>59</v>
      </c>
      <c r="AW154" s="10" t="s">
        <v>59</v>
      </c>
      <c r="AX154" s="11">
        <v>87.731735149916602</v>
      </c>
      <c r="AY154" s="11">
        <v>87.731735149916602</v>
      </c>
      <c r="AZ154" s="10" t="s">
        <v>59</v>
      </c>
      <c r="BA154" s="10" t="s">
        <v>59</v>
      </c>
      <c r="BB154" s="11">
        <v>93.064425646590095</v>
      </c>
      <c r="BC154" s="11">
        <v>93.064425646590095</v>
      </c>
      <c r="BD154" s="10" t="s">
        <v>59</v>
      </c>
      <c r="BE154" s="10" t="s">
        <v>59</v>
      </c>
      <c r="BF154" s="6">
        <v>93.913875180761394</v>
      </c>
    </row>
    <row r="155" spans="1:58" ht="12.75" x14ac:dyDescent="0.2">
      <c r="A155" s="8" t="s">
        <v>212</v>
      </c>
      <c r="B155" s="9">
        <v>4424358</v>
      </c>
      <c r="C155" s="8" t="s">
        <v>488</v>
      </c>
      <c r="D155" s="8" t="s">
        <v>528</v>
      </c>
      <c r="E155" s="13" t="s">
        <v>441</v>
      </c>
      <c r="F155" s="13" t="s">
        <v>490</v>
      </c>
      <c r="G155" s="10" t="s">
        <v>59</v>
      </c>
      <c r="H155" s="11">
        <v>0</v>
      </c>
      <c r="I155" s="11">
        <v>0</v>
      </c>
      <c r="J155" s="10" t="s">
        <v>59</v>
      </c>
      <c r="K155" s="10" t="s">
        <v>59</v>
      </c>
      <c r="L155" s="11">
        <v>0</v>
      </c>
      <c r="M155" s="11">
        <v>0</v>
      </c>
      <c r="N155" s="10" t="s">
        <v>59</v>
      </c>
      <c r="O155" s="10" t="s">
        <v>59</v>
      </c>
      <c r="P155" s="10" t="s">
        <v>59</v>
      </c>
      <c r="Q155" s="10" t="s">
        <v>59</v>
      </c>
      <c r="R155" s="10" t="s">
        <v>59</v>
      </c>
      <c r="S155" s="10" t="s">
        <v>59</v>
      </c>
      <c r="T155" s="10" t="s">
        <v>59</v>
      </c>
      <c r="U155" s="10" t="s">
        <v>59</v>
      </c>
      <c r="V155" s="10" t="s">
        <v>59</v>
      </c>
      <c r="W155" s="10" t="s">
        <v>59</v>
      </c>
      <c r="X155" s="11">
        <v>0</v>
      </c>
      <c r="Y155" s="11">
        <v>0</v>
      </c>
      <c r="Z155" s="10" t="s">
        <v>59</v>
      </c>
      <c r="AA155" s="10" t="s">
        <v>59</v>
      </c>
      <c r="AB155" s="11">
        <v>0</v>
      </c>
      <c r="AC155" s="11">
        <v>0</v>
      </c>
      <c r="AD155" s="10" t="s">
        <v>59</v>
      </c>
      <c r="AE155" s="10" t="s">
        <v>59</v>
      </c>
      <c r="AF155" s="11">
        <v>0</v>
      </c>
      <c r="AG155" s="10" t="s">
        <v>59</v>
      </c>
      <c r="AH155" s="10" t="s">
        <v>59</v>
      </c>
      <c r="AI155" s="10" t="s">
        <v>59</v>
      </c>
      <c r="AJ155" s="10" t="s">
        <v>59</v>
      </c>
      <c r="AK155" s="10" t="s">
        <v>59</v>
      </c>
      <c r="AL155" s="10" t="s">
        <v>59</v>
      </c>
      <c r="AM155" s="10" t="s">
        <v>59</v>
      </c>
      <c r="AN155" s="10" t="s">
        <v>59</v>
      </c>
      <c r="AO155" s="10" t="s">
        <v>59</v>
      </c>
      <c r="AP155" s="10" t="s">
        <v>59</v>
      </c>
      <c r="AQ155" s="10" t="s">
        <v>59</v>
      </c>
      <c r="AR155" s="10" t="s">
        <v>59</v>
      </c>
      <c r="AS155" s="10" t="s">
        <v>59</v>
      </c>
      <c r="AT155" s="10" t="s">
        <v>59</v>
      </c>
      <c r="AU155" s="10" t="s">
        <v>59</v>
      </c>
      <c r="AV155" s="10" t="s">
        <v>59</v>
      </c>
      <c r="AW155" s="10" t="s">
        <v>59</v>
      </c>
      <c r="AX155" s="10" t="s">
        <v>59</v>
      </c>
      <c r="AY155" s="10" t="s">
        <v>59</v>
      </c>
      <c r="AZ155" s="10" t="s">
        <v>59</v>
      </c>
      <c r="BA155" s="10" t="s">
        <v>59</v>
      </c>
      <c r="BB155" s="10" t="s">
        <v>59</v>
      </c>
      <c r="BC155" s="10" t="s">
        <v>59</v>
      </c>
      <c r="BD155" s="10" t="s">
        <v>59</v>
      </c>
      <c r="BE155" s="10" t="s">
        <v>59</v>
      </c>
      <c r="BF155" s="10" t="s">
        <v>59</v>
      </c>
    </row>
    <row r="156" spans="1:58" ht="12.75" x14ac:dyDescent="0.2">
      <c r="A156" s="8" t="s">
        <v>213</v>
      </c>
      <c r="B156" s="9">
        <v>4309138</v>
      </c>
      <c r="C156" s="8" t="s">
        <v>483</v>
      </c>
      <c r="D156" s="8"/>
      <c r="E156" s="13" t="s">
        <v>454</v>
      </c>
      <c r="F156" s="13" t="s">
        <v>446</v>
      </c>
      <c r="G156" s="11">
        <v>66.138337296427395</v>
      </c>
      <c r="H156" s="11">
        <v>62.840527613558699</v>
      </c>
      <c r="I156" s="11">
        <v>67.866137813503897</v>
      </c>
      <c r="J156" s="11">
        <v>65.193272871356896</v>
      </c>
      <c r="K156" s="11">
        <v>73.701481942769504</v>
      </c>
      <c r="L156" s="11">
        <v>68.358253926405794</v>
      </c>
      <c r="M156" s="11">
        <v>71.742584745762699</v>
      </c>
      <c r="N156" s="11">
        <v>76.562724142877599</v>
      </c>
      <c r="O156" s="11">
        <v>79.664739545436206</v>
      </c>
      <c r="P156" s="11">
        <v>73.791268572982901</v>
      </c>
      <c r="Q156" s="11">
        <v>68.841336093146793</v>
      </c>
      <c r="R156" s="11">
        <v>71.170508497244001</v>
      </c>
      <c r="S156" s="11">
        <v>75.007272093906593</v>
      </c>
      <c r="T156" s="11">
        <v>71.510446639341396</v>
      </c>
      <c r="U156" s="11">
        <v>65.827412992316795</v>
      </c>
      <c r="V156" s="11">
        <v>66.237580282153999</v>
      </c>
      <c r="W156" s="11">
        <v>65.257284906742001</v>
      </c>
      <c r="X156" s="11">
        <v>62.364980929921103</v>
      </c>
      <c r="Y156" s="11">
        <v>58.926440542919501</v>
      </c>
      <c r="Z156" s="11">
        <v>55.6017196110678</v>
      </c>
      <c r="AA156" s="11">
        <v>62.084502765227199</v>
      </c>
      <c r="AB156" s="11">
        <v>59.940872135994098</v>
      </c>
      <c r="AC156" s="11">
        <v>60.906050659565203</v>
      </c>
      <c r="AD156" s="11">
        <v>59.173811379579099</v>
      </c>
      <c r="AE156" s="11">
        <v>58.9980210730658</v>
      </c>
      <c r="AF156" s="11">
        <v>61.473176270224201</v>
      </c>
      <c r="AG156" s="11">
        <v>61.493298368298397</v>
      </c>
      <c r="AH156" s="11">
        <v>64.403936645538593</v>
      </c>
      <c r="AI156" s="11">
        <v>62.477551439674102</v>
      </c>
      <c r="AJ156" s="11">
        <v>59.713470369243701</v>
      </c>
      <c r="AK156" s="11">
        <v>62.838528554645201</v>
      </c>
      <c r="AL156" s="11">
        <v>62.218937340888601</v>
      </c>
      <c r="AM156" s="11">
        <v>68.278831698174699</v>
      </c>
      <c r="AN156" s="11">
        <v>68.738961497703997</v>
      </c>
      <c r="AO156" s="11">
        <v>76.053613612242799</v>
      </c>
      <c r="AP156" s="11">
        <v>79.6329657711876</v>
      </c>
      <c r="AQ156" s="11">
        <v>89.208976937308705</v>
      </c>
      <c r="AR156" s="11">
        <v>90.8105177554893</v>
      </c>
      <c r="AS156" s="10" t="s">
        <v>59</v>
      </c>
      <c r="AT156" s="11">
        <v>91.566447311214802</v>
      </c>
      <c r="AU156" s="11">
        <v>91.566447311214802</v>
      </c>
      <c r="AV156" s="10" t="s">
        <v>59</v>
      </c>
      <c r="AW156" s="10" t="s">
        <v>59</v>
      </c>
      <c r="AX156" s="11">
        <v>86.372937899100293</v>
      </c>
      <c r="AY156" s="11">
        <v>86.372937899100293</v>
      </c>
      <c r="AZ156" s="10" t="s">
        <v>59</v>
      </c>
      <c r="BA156" s="10" t="s">
        <v>59</v>
      </c>
      <c r="BB156" s="11">
        <v>87.381514711680396</v>
      </c>
      <c r="BC156" s="11">
        <v>87.381514711680396</v>
      </c>
      <c r="BD156" s="10" t="s">
        <v>59</v>
      </c>
      <c r="BE156" s="10" t="s">
        <v>59</v>
      </c>
      <c r="BF156" s="6">
        <v>84.579249360051307</v>
      </c>
    </row>
    <row r="157" spans="1:58" x14ac:dyDescent="0.2">
      <c r="A157" s="8" t="s">
        <v>214</v>
      </c>
      <c r="B157" s="9">
        <v>4306583</v>
      </c>
      <c r="C157" s="16" t="s">
        <v>452</v>
      </c>
      <c r="D157" s="16"/>
      <c r="E157" s="17" t="s">
        <v>441</v>
      </c>
      <c r="F157" s="17" t="s">
        <v>446</v>
      </c>
      <c r="G157" s="11">
        <v>66.647362106950794</v>
      </c>
      <c r="H157" s="11">
        <v>66.285421166004795</v>
      </c>
      <c r="I157" s="11">
        <v>65.248938639138203</v>
      </c>
      <c r="J157" s="11">
        <v>64.457052051228899</v>
      </c>
      <c r="K157" s="11">
        <v>65.544021667627504</v>
      </c>
      <c r="L157" s="10" t="s">
        <v>59</v>
      </c>
      <c r="M157" s="10" t="s">
        <v>59</v>
      </c>
      <c r="N157" s="11">
        <v>63.130303239592799</v>
      </c>
      <c r="O157" s="11">
        <v>63.119139815477801</v>
      </c>
      <c r="P157" s="11">
        <v>62.949679933126703</v>
      </c>
      <c r="Q157" s="11">
        <v>63.274123410448396</v>
      </c>
      <c r="R157" s="11">
        <v>61.233901965915102</v>
      </c>
      <c r="S157" s="11">
        <v>60.606784448272997</v>
      </c>
      <c r="T157" s="11">
        <v>60.091737719304497</v>
      </c>
      <c r="U157" s="11">
        <v>61.875361097538601</v>
      </c>
      <c r="V157" s="11">
        <v>58.707926198414</v>
      </c>
      <c r="W157" s="11">
        <v>58.577163218022598</v>
      </c>
      <c r="X157" s="11">
        <v>65.361646295296794</v>
      </c>
      <c r="Y157" s="11">
        <v>63.955382675869501</v>
      </c>
      <c r="Z157" s="11">
        <v>61.540099673833602</v>
      </c>
      <c r="AA157" s="11">
        <v>62.579466773415398</v>
      </c>
      <c r="AB157" s="10" t="s">
        <v>59</v>
      </c>
      <c r="AC157" s="10" t="s">
        <v>59</v>
      </c>
      <c r="AD157" s="11">
        <v>66.945595516044605</v>
      </c>
      <c r="AE157" s="11">
        <v>66.945595516044605</v>
      </c>
      <c r="AF157" s="10" t="s">
        <v>59</v>
      </c>
      <c r="AG157" s="10" t="s">
        <v>59</v>
      </c>
      <c r="AH157" s="11">
        <v>67.695038063092895</v>
      </c>
      <c r="AI157" s="11">
        <v>67.695038063092895</v>
      </c>
      <c r="AJ157" s="10" t="s">
        <v>59</v>
      </c>
      <c r="AK157" s="10" t="s">
        <v>59</v>
      </c>
      <c r="AL157" s="11">
        <v>64.1700602459793</v>
      </c>
      <c r="AM157" s="11">
        <v>64.1700602459793</v>
      </c>
      <c r="AN157" s="10" t="s">
        <v>59</v>
      </c>
      <c r="AO157" s="10" t="s">
        <v>59</v>
      </c>
      <c r="AP157" s="11">
        <v>69.401313779433806</v>
      </c>
      <c r="AQ157" s="11">
        <v>69.401313779433806</v>
      </c>
      <c r="AR157" s="10" t="s">
        <v>59</v>
      </c>
      <c r="AS157" s="10" t="s">
        <v>59</v>
      </c>
      <c r="AT157" s="11">
        <v>68.235882767044203</v>
      </c>
      <c r="AU157" s="11">
        <v>68.235882767044203</v>
      </c>
      <c r="AV157" s="10" t="s">
        <v>59</v>
      </c>
      <c r="AW157" s="10" t="s">
        <v>59</v>
      </c>
      <c r="AX157" s="11">
        <v>74.288535644560994</v>
      </c>
      <c r="AY157" s="11">
        <v>74.288535644560994</v>
      </c>
      <c r="AZ157" s="10" t="s">
        <v>59</v>
      </c>
      <c r="BA157" s="10" t="s">
        <v>59</v>
      </c>
      <c r="BB157" s="11">
        <v>69.488151068319596</v>
      </c>
      <c r="BC157" s="11">
        <v>69.488151068319596</v>
      </c>
      <c r="BD157" s="10" t="s">
        <v>59</v>
      </c>
      <c r="BE157" s="10" t="s">
        <v>59</v>
      </c>
      <c r="BF157" s="6">
        <v>74.199718675198</v>
      </c>
    </row>
    <row r="158" spans="1:58" x14ac:dyDescent="0.2">
      <c r="A158" s="8" t="s">
        <v>215</v>
      </c>
      <c r="B158" s="9">
        <v>4725204</v>
      </c>
      <c r="C158" s="16" t="s">
        <v>453</v>
      </c>
      <c r="D158" s="16"/>
      <c r="E158" s="17" t="s">
        <v>441</v>
      </c>
      <c r="F158" s="17" t="s">
        <v>446</v>
      </c>
      <c r="G158" s="11">
        <v>84.611811984971595</v>
      </c>
      <c r="H158" s="11">
        <v>84.519833432783599</v>
      </c>
      <c r="I158" s="10" t="s">
        <v>59</v>
      </c>
      <c r="J158" s="10" t="s">
        <v>59</v>
      </c>
      <c r="K158" s="11">
        <v>83.521152688799106</v>
      </c>
      <c r="L158" s="10" t="s">
        <v>59</v>
      </c>
      <c r="M158" s="10" t="s">
        <v>59</v>
      </c>
      <c r="N158" s="11">
        <v>84.076407424022193</v>
      </c>
      <c r="O158" s="11">
        <v>81.933338515215397</v>
      </c>
      <c r="P158" s="11">
        <v>82.156253928497094</v>
      </c>
      <c r="Q158" s="11">
        <v>84.010853541998699</v>
      </c>
      <c r="R158" s="11">
        <v>86.288217454658707</v>
      </c>
      <c r="S158" s="11">
        <v>84.643140053898506</v>
      </c>
      <c r="T158" s="11">
        <v>86.830605077209</v>
      </c>
      <c r="U158" s="11">
        <v>87.877171661169101</v>
      </c>
      <c r="V158" s="11">
        <v>87.505750846410606</v>
      </c>
      <c r="W158" s="11">
        <v>87.870703321139601</v>
      </c>
      <c r="X158" s="11">
        <v>87.291633725516206</v>
      </c>
      <c r="Y158" s="11">
        <v>88.543689184376703</v>
      </c>
      <c r="Z158" s="11">
        <v>87.183054191369607</v>
      </c>
      <c r="AA158" s="11">
        <v>85.165619783448307</v>
      </c>
      <c r="AB158" s="11">
        <v>82.438893728984397</v>
      </c>
      <c r="AC158" s="11">
        <v>82.434329706042604</v>
      </c>
      <c r="AD158" s="11">
        <v>81.931266730618105</v>
      </c>
      <c r="AE158" s="11">
        <v>81.363655069064706</v>
      </c>
      <c r="AF158" s="11">
        <v>80.372354660556198</v>
      </c>
      <c r="AG158" s="11">
        <v>80.355940127610694</v>
      </c>
      <c r="AH158" s="11">
        <v>76.989387677463398</v>
      </c>
      <c r="AI158" s="11">
        <v>76.989387677463398</v>
      </c>
      <c r="AJ158" s="10" t="s">
        <v>59</v>
      </c>
      <c r="AK158" s="10" t="s">
        <v>59</v>
      </c>
      <c r="AL158" s="11">
        <v>86.926284375522997</v>
      </c>
      <c r="AM158" s="11">
        <v>86.926284375522997</v>
      </c>
      <c r="AN158" s="10" t="s">
        <v>59</v>
      </c>
      <c r="AO158" s="10" t="s">
        <v>59</v>
      </c>
      <c r="AP158" s="11">
        <v>88.808045873879493</v>
      </c>
      <c r="AQ158" s="11">
        <v>88.808045873879493</v>
      </c>
      <c r="AR158" s="10" t="s">
        <v>59</v>
      </c>
      <c r="AS158" s="10" t="s">
        <v>59</v>
      </c>
      <c r="AT158" s="11">
        <v>89.737097342860096</v>
      </c>
      <c r="AU158" s="11">
        <v>89.737097342860096</v>
      </c>
      <c r="AV158" s="10" t="s">
        <v>59</v>
      </c>
      <c r="AW158" s="10" t="s">
        <v>59</v>
      </c>
      <c r="AX158" s="10" t="s">
        <v>59</v>
      </c>
      <c r="AY158" s="10" t="s">
        <v>59</v>
      </c>
      <c r="AZ158" s="10" t="s">
        <v>59</v>
      </c>
      <c r="BA158" s="10" t="s">
        <v>59</v>
      </c>
      <c r="BB158" s="10" t="s">
        <v>59</v>
      </c>
      <c r="BC158" s="10" t="s">
        <v>59</v>
      </c>
      <c r="BD158" s="10" t="s">
        <v>59</v>
      </c>
      <c r="BE158" s="10" t="s">
        <v>59</v>
      </c>
      <c r="BF158" s="5" t="s">
        <v>59</v>
      </c>
    </row>
    <row r="159" spans="1:58" x14ac:dyDescent="0.2">
      <c r="A159" s="8" t="s">
        <v>216</v>
      </c>
      <c r="B159" s="9">
        <v>4306593</v>
      </c>
      <c r="C159" s="18" t="s">
        <v>452</v>
      </c>
      <c r="D159" s="18"/>
      <c r="E159" s="19" t="s">
        <v>441</v>
      </c>
      <c r="F159" s="19" t="s">
        <v>446</v>
      </c>
      <c r="G159" s="11">
        <v>65.646423490305594</v>
      </c>
      <c r="H159" s="10" t="s">
        <v>59</v>
      </c>
      <c r="I159" s="10" t="s">
        <v>59</v>
      </c>
      <c r="J159" s="10" t="s">
        <v>59</v>
      </c>
      <c r="K159" s="11">
        <v>61.537853754613003</v>
      </c>
      <c r="L159" s="10" t="s">
        <v>59</v>
      </c>
      <c r="M159" s="10" t="s">
        <v>59</v>
      </c>
      <c r="N159" s="11">
        <v>57.150036634173198</v>
      </c>
      <c r="O159" s="11">
        <v>57.150036634173198</v>
      </c>
      <c r="P159" s="10" t="s">
        <v>59</v>
      </c>
      <c r="Q159" s="10" t="s">
        <v>59</v>
      </c>
      <c r="R159" s="11">
        <v>54.555448498041898</v>
      </c>
      <c r="S159" s="11">
        <v>54.555448498041898</v>
      </c>
      <c r="T159" s="10" t="s">
        <v>59</v>
      </c>
      <c r="U159" s="10" t="s">
        <v>59</v>
      </c>
      <c r="V159" s="11">
        <v>50.205138730741503</v>
      </c>
      <c r="W159" s="11">
        <v>50.205138730741503</v>
      </c>
      <c r="X159" s="10" t="s">
        <v>59</v>
      </c>
      <c r="Y159" s="10" t="s">
        <v>59</v>
      </c>
      <c r="Z159" s="11">
        <v>49.443714441874903</v>
      </c>
      <c r="AA159" s="11">
        <v>49.443714441874903</v>
      </c>
      <c r="AB159" s="10" t="s">
        <v>59</v>
      </c>
      <c r="AC159" s="10" t="s">
        <v>59</v>
      </c>
      <c r="AD159" s="11">
        <v>50.377781046950801</v>
      </c>
      <c r="AE159" s="11">
        <v>50.377781046950801</v>
      </c>
      <c r="AF159" s="10" t="s">
        <v>59</v>
      </c>
      <c r="AG159" s="10" t="s">
        <v>59</v>
      </c>
      <c r="AH159" s="11">
        <v>53.658879678284798</v>
      </c>
      <c r="AI159" s="11">
        <v>53.658879678284798</v>
      </c>
      <c r="AJ159" s="10" t="s">
        <v>59</v>
      </c>
      <c r="AK159" s="10" t="s">
        <v>59</v>
      </c>
      <c r="AL159" s="11">
        <v>58.944002729233603</v>
      </c>
      <c r="AM159" s="11">
        <v>58.944002729233603</v>
      </c>
      <c r="AN159" s="10" t="s">
        <v>59</v>
      </c>
      <c r="AO159" s="10" t="s">
        <v>59</v>
      </c>
      <c r="AP159" s="11">
        <v>68.098293218080798</v>
      </c>
      <c r="AQ159" s="11">
        <v>68.098293218080798</v>
      </c>
      <c r="AR159" s="10" t="s">
        <v>59</v>
      </c>
      <c r="AS159" s="10" t="s">
        <v>59</v>
      </c>
      <c r="AT159" s="11">
        <v>73.914512192294893</v>
      </c>
      <c r="AU159" s="11">
        <v>73.914512192294893</v>
      </c>
      <c r="AV159" s="11">
        <v>70.087781548992695</v>
      </c>
      <c r="AW159" s="10" t="s">
        <v>59</v>
      </c>
      <c r="AX159" s="11">
        <v>77.3960086677954</v>
      </c>
      <c r="AY159" s="11">
        <v>77.3960086677954</v>
      </c>
      <c r="AZ159" s="10" t="s">
        <v>59</v>
      </c>
      <c r="BA159" s="10" t="s">
        <v>59</v>
      </c>
      <c r="BB159" s="11">
        <v>70.810953129970599</v>
      </c>
      <c r="BC159" s="11">
        <v>70.810953129970599</v>
      </c>
      <c r="BD159" s="10" t="s">
        <v>59</v>
      </c>
      <c r="BE159" s="10" t="s">
        <v>59</v>
      </c>
      <c r="BF159" s="6">
        <v>73.513086375139594</v>
      </c>
    </row>
    <row r="160" spans="1:58" x14ac:dyDescent="0.2">
      <c r="A160" s="8" t="s">
        <v>217</v>
      </c>
      <c r="B160" s="9">
        <v>10443562</v>
      </c>
      <c r="C160" s="18" t="s">
        <v>453</v>
      </c>
      <c r="D160" s="18"/>
      <c r="E160" s="19" t="s">
        <v>441</v>
      </c>
      <c r="F160" s="19" t="s">
        <v>446</v>
      </c>
      <c r="G160" s="10">
        <f>2359349/3156506*100</f>
        <v>74.745588951834719</v>
      </c>
      <c r="H160" s="10" t="s">
        <v>59</v>
      </c>
      <c r="I160" s="10" t="s">
        <v>59</v>
      </c>
      <c r="J160" s="10">
        <f>2163281/2775999*100</f>
        <v>77.928017985597251</v>
      </c>
      <c r="K160" s="10">
        <f>2163281/2775999*100</f>
        <v>77.928017985597251</v>
      </c>
      <c r="L160" s="10" t="s">
        <v>59</v>
      </c>
      <c r="M160" s="10" t="s">
        <v>59</v>
      </c>
      <c r="N160" s="11">
        <v>78.925637003697304</v>
      </c>
      <c r="O160" s="11">
        <v>78.925637003697304</v>
      </c>
      <c r="P160" s="10" t="s">
        <v>59</v>
      </c>
      <c r="Q160" s="10" t="s">
        <v>59</v>
      </c>
      <c r="R160" s="11">
        <v>82.116329901355996</v>
      </c>
      <c r="S160" s="11">
        <v>82.116329901355996</v>
      </c>
      <c r="T160" s="10" t="s">
        <v>59</v>
      </c>
      <c r="U160" s="10" t="s">
        <v>59</v>
      </c>
      <c r="V160" s="11">
        <v>83.721033453195403</v>
      </c>
      <c r="W160" s="11">
        <v>83.721033453195403</v>
      </c>
      <c r="X160" s="10" t="s">
        <v>59</v>
      </c>
      <c r="Y160" s="10" t="s">
        <v>59</v>
      </c>
      <c r="Z160" s="11">
        <v>73.491855096651705</v>
      </c>
      <c r="AA160" s="11">
        <v>73.491855096651705</v>
      </c>
      <c r="AB160" s="10" t="s">
        <v>59</v>
      </c>
      <c r="AC160" s="10" t="s">
        <v>59</v>
      </c>
      <c r="AD160" s="11">
        <v>68.540138350570103</v>
      </c>
      <c r="AE160" s="11">
        <v>68.540138350570103</v>
      </c>
      <c r="AF160" s="10" t="s">
        <v>59</v>
      </c>
      <c r="AG160" s="10" t="s">
        <v>59</v>
      </c>
      <c r="AH160" s="11">
        <v>79.829357426271002</v>
      </c>
      <c r="AI160" s="11">
        <v>79.829357426271002</v>
      </c>
      <c r="AJ160" s="10" t="s">
        <v>59</v>
      </c>
      <c r="AK160" s="10" t="s">
        <v>59</v>
      </c>
      <c r="AL160" s="11">
        <v>75.882277982507503</v>
      </c>
      <c r="AM160" s="11">
        <v>75.882277982507503</v>
      </c>
      <c r="AN160" s="10" t="s">
        <v>59</v>
      </c>
      <c r="AO160" s="10" t="s">
        <v>59</v>
      </c>
      <c r="AP160" s="11">
        <v>83.986092698095703</v>
      </c>
      <c r="AQ160" s="11">
        <v>83.986092698095703</v>
      </c>
      <c r="AR160" s="10" t="s">
        <v>59</v>
      </c>
      <c r="AS160" s="10" t="s">
        <v>59</v>
      </c>
      <c r="AT160" s="10" t="s">
        <v>59</v>
      </c>
      <c r="AU160" s="10" t="s">
        <v>59</v>
      </c>
      <c r="AV160" s="10" t="s">
        <v>59</v>
      </c>
      <c r="AW160" s="10" t="s">
        <v>59</v>
      </c>
      <c r="AX160" s="10" t="s">
        <v>59</v>
      </c>
      <c r="AY160" s="10" t="s">
        <v>59</v>
      </c>
      <c r="AZ160" s="10" t="s">
        <v>59</v>
      </c>
      <c r="BA160" s="10" t="s">
        <v>59</v>
      </c>
      <c r="BB160" s="10" t="s">
        <v>59</v>
      </c>
      <c r="BC160" s="10" t="s">
        <v>59</v>
      </c>
      <c r="BD160" s="10" t="s">
        <v>59</v>
      </c>
      <c r="BE160" s="10" t="s">
        <v>59</v>
      </c>
      <c r="BF160" s="5" t="s">
        <v>59</v>
      </c>
    </row>
    <row r="161" spans="1:58" x14ac:dyDescent="0.2">
      <c r="A161" s="8" t="s">
        <v>218</v>
      </c>
      <c r="B161" s="9">
        <v>6315213</v>
      </c>
      <c r="C161" s="18" t="s">
        <v>453</v>
      </c>
      <c r="D161" s="18"/>
      <c r="E161" s="19" t="s">
        <v>441</v>
      </c>
      <c r="F161" s="19" t="s">
        <v>446</v>
      </c>
      <c r="G161" s="10">
        <f>2587874/3420634*100</f>
        <v>75.654805512662264</v>
      </c>
      <c r="H161" s="10" t="s">
        <v>59</v>
      </c>
      <c r="I161" s="10" t="s">
        <v>59</v>
      </c>
      <c r="J161" s="10">
        <f>2373173/3102508*100</f>
        <v>76.492083179156992</v>
      </c>
      <c r="K161" s="10">
        <f>2373173/3102508*100</f>
        <v>76.492083179156992</v>
      </c>
      <c r="L161" s="10" t="s">
        <v>59</v>
      </c>
      <c r="M161" s="10" t="s">
        <v>59</v>
      </c>
      <c r="N161" s="11">
        <v>79.465487793449796</v>
      </c>
      <c r="O161" s="11">
        <v>78.429745190266402</v>
      </c>
      <c r="P161" s="11">
        <v>81.416853540535001</v>
      </c>
      <c r="Q161" s="11">
        <v>79.875964530510601</v>
      </c>
      <c r="R161" s="11">
        <v>81.449351374876201</v>
      </c>
      <c r="S161" s="11">
        <v>82.052548038936806</v>
      </c>
      <c r="T161" s="11">
        <v>83.346621879129799</v>
      </c>
      <c r="U161" s="11">
        <v>82.255324116836206</v>
      </c>
      <c r="V161" s="11">
        <v>80.735438550181399</v>
      </c>
      <c r="W161" s="11">
        <v>80.735438550181399</v>
      </c>
      <c r="X161" s="10" t="s">
        <v>59</v>
      </c>
      <c r="Y161" s="10" t="s">
        <v>59</v>
      </c>
      <c r="Z161" s="10">
        <v>74.185660869920099</v>
      </c>
      <c r="AA161" s="10">
        <v>74.185660869920099</v>
      </c>
      <c r="AB161" s="10" t="s">
        <v>59</v>
      </c>
      <c r="AC161" s="10" t="s">
        <v>59</v>
      </c>
      <c r="AD161" s="11">
        <v>71.8920288727669</v>
      </c>
      <c r="AE161" s="11">
        <v>71.8920288727669</v>
      </c>
      <c r="AF161" s="10" t="s">
        <v>59</v>
      </c>
      <c r="AG161" s="10" t="s">
        <v>59</v>
      </c>
      <c r="AH161" s="11">
        <v>73.863396473303595</v>
      </c>
      <c r="AI161" s="11">
        <v>73.863396473303595</v>
      </c>
      <c r="AJ161" s="10" t="s">
        <v>59</v>
      </c>
      <c r="AK161" s="10" t="s">
        <v>59</v>
      </c>
      <c r="AL161" s="11">
        <v>85.137413468074399</v>
      </c>
      <c r="AM161" s="11">
        <v>85.137413468074399</v>
      </c>
      <c r="AN161" s="10" t="s">
        <v>59</v>
      </c>
      <c r="AO161" s="10" t="s">
        <v>59</v>
      </c>
      <c r="AP161" s="11">
        <v>84.619146394791102</v>
      </c>
      <c r="AQ161" s="11">
        <v>84.619146394791102</v>
      </c>
      <c r="AR161" s="10" t="s">
        <v>59</v>
      </c>
      <c r="AS161" s="10" t="s">
        <v>59</v>
      </c>
      <c r="AT161" s="11">
        <v>82.906177330840293</v>
      </c>
      <c r="AU161" s="11">
        <v>82.906177330840293</v>
      </c>
      <c r="AV161" s="10" t="s">
        <v>59</v>
      </c>
      <c r="AW161" s="10" t="s">
        <v>59</v>
      </c>
      <c r="AX161" s="10" t="s">
        <v>59</v>
      </c>
      <c r="AY161" s="10" t="s">
        <v>59</v>
      </c>
      <c r="AZ161" s="10" t="s">
        <v>59</v>
      </c>
      <c r="BA161" s="10" t="s">
        <v>59</v>
      </c>
      <c r="BB161" s="10" t="s">
        <v>59</v>
      </c>
      <c r="BC161" s="10" t="s">
        <v>59</v>
      </c>
      <c r="BD161" s="10" t="s">
        <v>59</v>
      </c>
      <c r="BE161" s="10" t="s">
        <v>59</v>
      </c>
      <c r="BF161" s="5" t="s">
        <v>59</v>
      </c>
    </row>
    <row r="162" spans="1:58" ht="12.75" x14ac:dyDescent="0.2">
      <c r="A162" s="8" t="s">
        <v>219</v>
      </c>
      <c r="B162" s="9">
        <v>29248714</v>
      </c>
      <c r="C162" s="8">
        <v>6719</v>
      </c>
      <c r="D162" s="8"/>
      <c r="E162" s="13" t="s">
        <v>441</v>
      </c>
      <c r="F162" s="13" t="s">
        <v>518</v>
      </c>
      <c r="G162" s="10" t="s">
        <v>59</v>
      </c>
      <c r="H162" s="10" t="s">
        <v>59</v>
      </c>
      <c r="I162" s="10" t="s">
        <v>59</v>
      </c>
      <c r="J162" s="10" t="s">
        <v>59</v>
      </c>
      <c r="K162" s="10" t="s">
        <v>59</v>
      </c>
      <c r="L162" s="10" t="s">
        <v>59</v>
      </c>
      <c r="M162" s="10" t="s">
        <v>59</v>
      </c>
      <c r="N162" s="10" t="s">
        <v>59</v>
      </c>
      <c r="O162" s="10" t="s">
        <v>59</v>
      </c>
      <c r="P162" s="10" t="s">
        <v>59</v>
      </c>
      <c r="Q162" s="10" t="s">
        <v>59</v>
      </c>
      <c r="R162" s="10" t="s">
        <v>59</v>
      </c>
      <c r="S162" s="10" t="s">
        <v>59</v>
      </c>
      <c r="T162" s="10" t="s">
        <v>59</v>
      </c>
      <c r="U162" s="10" t="s">
        <v>59</v>
      </c>
      <c r="V162" s="10" t="s">
        <v>59</v>
      </c>
      <c r="W162" s="10" t="s">
        <v>59</v>
      </c>
      <c r="X162" s="10" t="s">
        <v>59</v>
      </c>
      <c r="Y162" s="10" t="s">
        <v>59</v>
      </c>
      <c r="Z162" s="10" t="s">
        <v>59</v>
      </c>
      <c r="AA162" s="10" t="s">
        <v>59</v>
      </c>
      <c r="AB162" s="10" t="s">
        <v>59</v>
      </c>
      <c r="AC162" s="10" t="s">
        <v>59</v>
      </c>
      <c r="AD162" s="10" t="s">
        <v>59</v>
      </c>
      <c r="AE162" s="10" t="s">
        <v>59</v>
      </c>
      <c r="AF162" s="10" t="s">
        <v>59</v>
      </c>
      <c r="AG162" s="10" t="s">
        <v>59</v>
      </c>
      <c r="AH162" s="10" t="s">
        <v>59</v>
      </c>
      <c r="AI162" s="10" t="s">
        <v>59</v>
      </c>
      <c r="AJ162" s="10" t="s">
        <v>59</v>
      </c>
      <c r="AK162" s="10" t="s">
        <v>59</v>
      </c>
      <c r="AL162" s="10" t="s">
        <v>59</v>
      </c>
      <c r="AM162" s="10" t="s">
        <v>59</v>
      </c>
      <c r="AN162" s="10" t="s">
        <v>59</v>
      </c>
      <c r="AO162" s="10" t="s">
        <v>59</v>
      </c>
      <c r="AP162" s="10" t="s">
        <v>59</v>
      </c>
      <c r="AQ162" s="10" t="s">
        <v>59</v>
      </c>
      <c r="AR162" s="10" t="s">
        <v>59</v>
      </c>
      <c r="AS162" s="10" t="s">
        <v>59</v>
      </c>
      <c r="AT162" s="10" t="s">
        <v>59</v>
      </c>
      <c r="AU162" s="10" t="s">
        <v>59</v>
      </c>
      <c r="AV162" s="10" t="s">
        <v>59</v>
      </c>
      <c r="AW162" s="10" t="s">
        <v>59</v>
      </c>
      <c r="AX162" s="10" t="s">
        <v>59</v>
      </c>
      <c r="AY162" s="10" t="s">
        <v>59</v>
      </c>
      <c r="AZ162" s="10" t="s">
        <v>59</v>
      </c>
      <c r="BA162" s="10" t="s">
        <v>59</v>
      </c>
      <c r="BB162" s="10" t="s">
        <v>59</v>
      </c>
      <c r="BC162" s="10" t="s">
        <v>59</v>
      </c>
      <c r="BD162" s="10" t="s">
        <v>59</v>
      </c>
      <c r="BE162" s="10" t="s">
        <v>59</v>
      </c>
      <c r="BF162" s="5" t="s">
        <v>59</v>
      </c>
    </row>
    <row r="163" spans="1:58" ht="12.75" x14ac:dyDescent="0.2">
      <c r="A163" s="8" t="s">
        <v>220</v>
      </c>
      <c r="B163" s="9">
        <v>4317162</v>
      </c>
      <c r="C163" s="8" t="s">
        <v>485</v>
      </c>
      <c r="D163" s="8"/>
      <c r="E163" s="13" t="s">
        <v>441</v>
      </c>
      <c r="F163" s="13" t="s">
        <v>448</v>
      </c>
      <c r="G163" s="10" t="s">
        <v>59</v>
      </c>
      <c r="H163" s="10" t="s">
        <v>59</v>
      </c>
      <c r="I163" s="10" t="s">
        <v>59</v>
      </c>
      <c r="J163" s="10" t="s">
        <v>59</v>
      </c>
      <c r="K163" s="10" t="s">
        <v>59</v>
      </c>
      <c r="L163" s="10" t="s">
        <v>59</v>
      </c>
      <c r="M163" s="10" t="s">
        <v>59</v>
      </c>
      <c r="N163" s="10" t="s">
        <v>59</v>
      </c>
      <c r="O163" s="10" t="s">
        <v>59</v>
      </c>
      <c r="P163" s="10" t="s">
        <v>59</v>
      </c>
      <c r="Q163" s="10" t="s">
        <v>59</v>
      </c>
      <c r="R163" s="10" t="s">
        <v>59</v>
      </c>
      <c r="S163" s="10" t="s">
        <v>59</v>
      </c>
      <c r="T163" s="10" t="s">
        <v>59</v>
      </c>
      <c r="U163" s="10" t="s">
        <v>59</v>
      </c>
      <c r="V163" s="10" t="s">
        <v>59</v>
      </c>
      <c r="W163" s="10" t="s">
        <v>59</v>
      </c>
      <c r="X163" s="10" t="s">
        <v>59</v>
      </c>
      <c r="Y163" s="10" t="s">
        <v>59</v>
      </c>
      <c r="Z163" s="10" t="s">
        <v>59</v>
      </c>
      <c r="AA163" s="10" t="s">
        <v>59</v>
      </c>
      <c r="AB163" s="10" t="s">
        <v>59</v>
      </c>
      <c r="AC163" s="10" t="s">
        <v>59</v>
      </c>
      <c r="AD163" s="10" t="s">
        <v>59</v>
      </c>
      <c r="AE163" s="10" t="s">
        <v>59</v>
      </c>
      <c r="AF163" s="10" t="s">
        <v>59</v>
      </c>
      <c r="AG163" s="10" t="s">
        <v>59</v>
      </c>
      <c r="AH163" s="10" t="s">
        <v>59</v>
      </c>
      <c r="AI163" s="10" t="s">
        <v>59</v>
      </c>
      <c r="AJ163" s="10" t="s">
        <v>59</v>
      </c>
      <c r="AK163" s="10" t="s">
        <v>59</v>
      </c>
      <c r="AL163" s="10" t="s">
        <v>59</v>
      </c>
      <c r="AM163" s="10" t="s">
        <v>59</v>
      </c>
      <c r="AN163" s="10" t="s">
        <v>59</v>
      </c>
      <c r="AO163" s="10" t="s">
        <v>59</v>
      </c>
      <c r="AP163" s="10" t="s">
        <v>59</v>
      </c>
      <c r="AQ163" s="10" t="s">
        <v>59</v>
      </c>
      <c r="AR163" s="10" t="s">
        <v>59</v>
      </c>
      <c r="AS163" s="10" t="s">
        <v>59</v>
      </c>
      <c r="AT163" s="10" t="s">
        <v>59</v>
      </c>
      <c r="AU163" s="10" t="s">
        <v>59</v>
      </c>
      <c r="AV163" s="10" t="s">
        <v>59</v>
      </c>
      <c r="AW163" s="10" t="s">
        <v>59</v>
      </c>
      <c r="AX163" s="10" t="s">
        <v>59</v>
      </c>
      <c r="AY163" s="10" t="s">
        <v>59</v>
      </c>
      <c r="AZ163" s="10" t="s">
        <v>59</v>
      </c>
      <c r="BA163" s="10" t="s">
        <v>59</v>
      </c>
      <c r="BB163" s="10" t="s">
        <v>59</v>
      </c>
      <c r="BC163" s="10" t="s">
        <v>59</v>
      </c>
      <c r="BD163" s="10" t="s">
        <v>59</v>
      </c>
      <c r="BE163" s="10" t="s">
        <v>59</v>
      </c>
      <c r="BF163" s="5" t="s">
        <v>59</v>
      </c>
    </row>
    <row r="164" spans="1:58" x14ac:dyDescent="0.2">
      <c r="A164" s="8" t="s">
        <v>221</v>
      </c>
      <c r="B164" s="9">
        <v>10443686</v>
      </c>
      <c r="C164" s="16" t="s">
        <v>529</v>
      </c>
      <c r="D164" s="16"/>
      <c r="E164" s="17" t="s">
        <v>441</v>
      </c>
      <c r="F164" s="17" t="s">
        <v>446</v>
      </c>
      <c r="G164" s="11">
        <v>79.879148555203301</v>
      </c>
      <c r="H164" s="11">
        <v>79.909310861799298</v>
      </c>
      <c r="I164" s="11">
        <v>79.6135303157359</v>
      </c>
      <c r="J164" s="11">
        <v>79.509676014354497</v>
      </c>
      <c r="K164" s="11">
        <v>76.458478775899096</v>
      </c>
      <c r="L164" s="10" t="s">
        <v>59</v>
      </c>
      <c r="M164" s="10" t="s">
        <v>59</v>
      </c>
      <c r="N164" s="11">
        <v>80.076666703489394</v>
      </c>
      <c r="O164" s="10">
        <v>76.628606379976077</v>
      </c>
      <c r="P164" s="11">
        <v>76.582134900636703</v>
      </c>
      <c r="Q164" s="10" t="s">
        <v>59</v>
      </c>
      <c r="R164" s="11">
        <v>77.858781146548495</v>
      </c>
      <c r="S164" s="11">
        <v>77.858781146548495</v>
      </c>
      <c r="T164" s="11">
        <v>85.953810237812803</v>
      </c>
      <c r="U164" s="10" t="s">
        <v>59</v>
      </c>
      <c r="V164" s="11">
        <v>75.447959764086903</v>
      </c>
      <c r="W164" s="11">
        <v>75.447959764086903</v>
      </c>
      <c r="X164" s="10" t="s">
        <v>59</v>
      </c>
      <c r="Y164" s="10" t="s">
        <v>59</v>
      </c>
      <c r="Z164" s="11">
        <v>70.912798819976999</v>
      </c>
      <c r="AA164" s="11">
        <v>70.912798819976999</v>
      </c>
      <c r="AB164" s="10" t="s">
        <v>59</v>
      </c>
      <c r="AC164" s="10" t="s">
        <v>59</v>
      </c>
      <c r="AD164" s="11">
        <v>73.570258277085102</v>
      </c>
      <c r="AE164" s="11">
        <v>73.570258277085102</v>
      </c>
      <c r="AF164" s="10" t="s">
        <v>59</v>
      </c>
      <c r="AG164" s="10" t="s">
        <v>59</v>
      </c>
      <c r="AH164" s="11">
        <v>79.491686504563901</v>
      </c>
      <c r="AI164" s="11">
        <v>79.491686504563901</v>
      </c>
      <c r="AJ164" s="10" t="s">
        <v>59</v>
      </c>
      <c r="AK164" s="10" t="s">
        <v>59</v>
      </c>
      <c r="AL164" s="11">
        <v>82.693975351375599</v>
      </c>
      <c r="AM164" s="11">
        <v>82.693975351375599</v>
      </c>
      <c r="AN164" s="10" t="s">
        <v>59</v>
      </c>
      <c r="AO164" s="10" t="s">
        <v>59</v>
      </c>
      <c r="AP164" s="11">
        <v>85.866304852348904</v>
      </c>
      <c r="AQ164" s="11">
        <v>85.866304852348904</v>
      </c>
      <c r="AR164" s="10" t="s">
        <v>59</v>
      </c>
      <c r="AS164" s="10" t="s">
        <v>59</v>
      </c>
      <c r="AT164" s="10" t="s">
        <v>59</v>
      </c>
      <c r="AU164" s="10" t="s">
        <v>59</v>
      </c>
      <c r="AV164" s="10" t="s">
        <v>59</v>
      </c>
      <c r="AW164" s="10" t="s">
        <v>59</v>
      </c>
      <c r="AX164" s="10" t="s">
        <v>59</v>
      </c>
      <c r="AY164" s="10" t="s">
        <v>59</v>
      </c>
      <c r="AZ164" s="10" t="s">
        <v>59</v>
      </c>
      <c r="BA164" s="10" t="s">
        <v>59</v>
      </c>
      <c r="BB164" s="10" t="s">
        <v>59</v>
      </c>
      <c r="BC164" s="10" t="s">
        <v>59</v>
      </c>
      <c r="BD164" s="10" t="s">
        <v>59</v>
      </c>
      <c r="BE164" s="10" t="s">
        <v>59</v>
      </c>
      <c r="BF164" s="5" t="s">
        <v>59</v>
      </c>
    </row>
    <row r="165" spans="1:58" x14ac:dyDescent="0.2">
      <c r="A165" s="8" t="s">
        <v>222</v>
      </c>
      <c r="B165" s="9">
        <v>10432095</v>
      </c>
      <c r="C165" s="18" t="s">
        <v>453</v>
      </c>
      <c r="D165" s="18"/>
      <c r="E165" s="19" t="s">
        <v>441</v>
      </c>
      <c r="F165" s="19" t="s">
        <v>446</v>
      </c>
      <c r="G165" s="10">
        <f>35667983584/43436684602*100</f>
        <v>82.11488494303201</v>
      </c>
      <c r="H165" s="10" t="s">
        <v>59</v>
      </c>
      <c r="I165" s="10" t="s">
        <v>59</v>
      </c>
      <c r="J165" s="10">
        <f>32630428277/39364111711*100</f>
        <v>82.893851426302291</v>
      </c>
      <c r="K165" s="10">
        <f>32630428277/39364111711*100</f>
        <v>82.893851426302291</v>
      </c>
      <c r="L165" s="11">
        <v>82.666037184032803</v>
      </c>
      <c r="M165" s="11">
        <v>81.575685176533696</v>
      </c>
      <c r="N165" s="11">
        <v>82.692480954973604</v>
      </c>
      <c r="O165" s="10">
        <v>82.798740246479937</v>
      </c>
      <c r="P165" s="11">
        <v>82.334405653265605</v>
      </c>
      <c r="Q165" s="11">
        <v>80.071633572351601</v>
      </c>
      <c r="R165" s="11">
        <v>82.634152973428598</v>
      </c>
      <c r="S165" s="11">
        <v>82.634152973428598</v>
      </c>
      <c r="T165" s="11">
        <v>83.877158067311399</v>
      </c>
      <c r="U165" s="10" t="s">
        <v>59</v>
      </c>
      <c r="V165" s="11">
        <v>82.807106983754906</v>
      </c>
      <c r="W165" s="11">
        <v>82.807106983754906</v>
      </c>
      <c r="X165" s="10" t="s">
        <v>59</v>
      </c>
      <c r="Y165" s="10" t="s">
        <v>59</v>
      </c>
      <c r="Z165" s="11">
        <v>88.022712063335405</v>
      </c>
      <c r="AA165" s="11">
        <v>88.022712063335405</v>
      </c>
      <c r="AB165" s="10" t="s">
        <v>59</v>
      </c>
      <c r="AC165" s="10" t="s">
        <v>59</v>
      </c>
      <c r="AD165" s="11">
        <v>84.424314138025295</v>
      </c>
      <c r="AE165" s="11">
        <v>84.424314138025295</v>
      </c>
      <c r="AF165" s="10" t="s">
        <v>59</v>
      </c>
      <c r="AG165" s="10" t="s">
        <v>59</v>
      </c>
      <c r="AH165" s="11">
        <v>90.199049940066999</v>
      </c>
      <c r="AI165" s="11">
        <v>90.199049940066999</v>
      </c>
      <c r="AJ165" s="10" t="s">
        <v>59</v>
      </c>
      <c r="AK165" s="10" t="s">
        <v>59</v>
      </c>
      <c r="AL165" s="11">
        <v>90.382281857657205</v>
      </c>
      <c r="AM165" s="11">
        <v>90.382281857657205</v>
      </c>
      <c r="AN165" s="10" t="s">
        <v>59</v>
      </c>
      <c r="AO165" s="10" t="s">
        <v>59</v>
      </c>
      <c r="AP165" s="11">
        <v>89.966395807669898</v>
      </c>
      <c r="AQ165" s="11">
        <v>89.966395807669898</v>
      </c>
      <c r="AR165" s="10" t="s">
        <v>59</v>
      </c>
      <c r="AS165" s="10" t="s">
        <v>59</v>
      </c>
      <c r="AT165" s="11">
        <v>93.861761531710599</v>
      </c>
      <c r="AU165" s="11">
        <v>93.861761531710599</v>
      </c>
      <c r="AV165" s="10" t="s">
        <v>59</v>
      </c>
      <c r="AW165" s="10" t="s">
        <v>59</v>
      </c>
      <c r="AX165" s="10" t="s">
        <v>59</v>
      </c>
      <c r="AY165" s="10" t="s">
        <v>59</v>
      </c>
      <c r="AZ165" s="10" t="s">
        <v>59</v>
      </c>
      <c r="BA165" s="10" t="s">
        <v>59</v>
      </c>
      <c r="BB165" s="10" t="s">
        <v>59</v>
      </c>
      <c r="BC165" s="10" t="s">
        <v>59</v>
      </c>
      <c r="BD165" s="10" t="s">
        <v>59</v>
      </c>
      <c r="BE165" s="10" t="s">
        <v>59</v>
      </c>
      <c r="BF165" s="5" t="s">
        <v>59</v>
      </c>
    </row>
    <row r="166" spans="1:58" ht="12.75" x14ac:dyDescent="0.2">
      <c r="A166" s="8" t="s">
        <v>223</v>
      </c>
      <c r="B166" s="9">
        <v>4546263</v>
      </c>
      <c r="C166" s="8" t="s">
        <v>439</v>
      </c>
      <c r="D166" s="8" t="s">
        <v>530</v>
      </c>
      <c r="E166" s="13" t="s">
        <v>441</v>
      </c>
      <c r="F166" s="13" t="s">
        <v>442</v>
      </c>
      <c r="G166" s="10" t="s">
        <v>59</v>
      </c>
      <c r="H166" s="10" t="s">
        <v>59</v>
      </c>
      <c r="I166" s="10" t="s">
        <v>59</v>
      </c>
      <c r="J166" s="10" t="s">
        <v>59</v>
      </c>
      <c r="K166" s="10" t="s">
        <v>59</v>
      </c>
      <c r="L166" s="10" t="s">
        <v>59</v>
      </c>
      <c r="M166" s="10" t="s">
        <v>59</v>
      </c>
      <c r="N166" s="10" t="s">
        <v>59</v>
      </c>
      <c r="O166" s="10" t="s">
        <v>59</v>
      </c>
      <c r="P166" s="10" t="s">
        <v>59</v>
      </c>
      <c r="Q166" s="10" t="s">
        <v>59</v>
      </c>
      <c r="R166" s="10" t="s">
        <v>59</v>
      </c>
      <c r="S166" s="10" t="s">
        <v>59</v>
      </c>
      <c r="T166" s="10" t="s">
        <v>59</v>
      </c>
      <c r="U166" s="10" t="s">
        <v>59</v>
      </c>
      <c r="V166" s="10" t="s">
        <v>59</v>
      </c>
      <c r="W166" s="10" t="s">
        <v>59</v>
      </c>
      <c r="X166" s="10" t="s">
        <v>59</v>
      </c>
      <c r="Y166" s="10" t="s">
        <v>59</v>
      </c>
      <c r="Z166" s="10" t="s">
        <v>59</v>
      </c>
      <c r="AA166" s="10" t="s">
        <v>59</v>
      </c>
      <c r="AB166" s="10" t="s">
        <v>59</v>
      </c>
      <c r="AC166" s="10" t="s">
        <v>59</v>
      </c>
      <c r="AD166" s="10" t="s">
        <v>59</v>
      </c>
      <c r="AE166" s="10" t="s">
        <v>59</v>
      </c>
      <c r="AF166" s="10" t="s">
        <v>59</v>
      </c>
      <c r="AG166" s="10" t="s">
        <v>59</v>
      </c>
      <c r="AH166" s="10" t="s">
        <v>59</v>
      </c>
      <c r="AI166" s="10" t="s">
        <v>59</v>
      </c>
      <c r="AJ166" s="10" t="s">
        <v>59</v>
      </c>
      <c r="AK166" s="10" t="s">
        <v>59</v>
      </c>
      <c r="AL166" s="10" t="s">
        <v>59</v>
      </c>
      <c r="AM166" s="10" t="s">
        <v>59</v>
      </c>
      <c r="AN166" s="10" t="s">
        <v>59</v>
      </c>
      <c r="AO166" s="10" t="s">
        <v>59</v>
      </c>
      <c r="AP166" s="10" t="s">
        <v>59</v>
      </c>
      <c r="AQ166" s="10" t="s">
        <v>59</v>
      </c>
      <c r="AR166" s="10" t="s">
        <v>59</v>
      </c>
      <c r="AS166" s="10" t="s">
        <v>59</v>
      </c>
      <c r="AT166" s="10" t="s">
        <v>59</v>
      </c>
      <c r="AU166" s="10" t="s">
        <v>59</v>
      </c>
      <c r="AV166" s="10" t="s">
        <v>59</v>
      </c>
      <c r="AW166" s="10" t="s">
        <v>59</v>
      </c>
      <c r="AX166" s="10" t="s">
        <v>59</v>
      </c>
      <c r="AY166" s="10" t="s">
        <v>59</v>
      </c>
      <c r="AZ166" s="10" t="s">
        <v>59</v>
      </c>
      <c r="BA166" s="10" t="s">
        <v>59</v>
      </c>
      <c r="BB166" s="10" t="s">
        <v>59</v>
      </c>
      <c r="BC166" s="10" t="s">
        <v>59</v>
      </c>
      <c r="BD166" s="10" t="s">
        <v>59</v>
      </c>
      <c r="BE166" s="10" t="s">
        <v>59</v>
      </c>
      <c r="BF166" s="5" t="s">
        <v>59</v>
      </c>
    </row>
    <row r="167" spans="1:58" x14ac:dyDescent="0.2">
      <c r="A167" s="8" t="s">
        <v>224</v>
      </c>
      <c r="B167" s="9">
        <v>4550259</v>
      </c>
      <c r="C167" s="18" t="s">
        <v>452</v>
      </c>
      <c r="D167" s="18"/>
      <c r="E167" s="19" t="s">
        <v>441</v>
      </c>
      <c r="F167" s="19" t="s">
        <v>446</v>
      </c>
      <c r="G167" s="10">
        <f>93994474900/134702959716*100</f>
        <v>69.77907174287229</v>
      </c>
      <c r="H167" s="10" t="s">
        <v>59</v>
      </c>
      <c r="I167" s="10" t="s">
        <v>59</v>
      </c>
      <c r="J167" s="11">
        <v>69.014523092355205</v>
      </c>
      <c r="K167" s="11">
        <v>69.014523092355205</v>
      </c>
      <c r="L167" s="10" t="s">
        <v>59</v>
      </c>
      <c r="M167" s="10" t="s">
        <v>59</v>
      </c>
      <c r="N167" s="11">
        <v>70.924453078808199</v>
      </c>
      <c r="O167" s="11">
        <v>70.924453078808199</v>
      </c>
      <c r="P167" s="10" t="s">
        <v>59</v>
      </c>
      <c r="Q167" s="10" t="s">
        <v>59</v>
      </c>
      <c r="R167" s="11">
        <v>66.594075281087598</v>
      </c>
      <c r="S167" s="11">
        <v>66.594075281087598</v>
      </c>
      <c r="T167" s="10" t="s">
        <v>59</v>
      </c>
      <c r="U167" s="10" t="s">
        <v>59</v>
      </c>
      <c r="V167" s="11">
        <v>64.575318014056506</v>
      </c>
      <c r="W167" s="11">
        <v>64.575318014056506</v>
      </c>
      <c r="X167" s="10" t="s">
        <v>59</v>
      </c>
      <c r="Y167" s="10" t="s">
        <v>59</v>
      </c>
      <c r="Z167" s="11">
        <v>59.767659235708699</v>
      </c>
      <c r="AA167" s="11">
        <v>59.767659235708699</v>
      </c>
      <c r="AB167" s="10" t="s">
        <v>59</v>
      </c>
      <c r="AC167" s="10" t="s">
        <v>59</v>
      </c>
      <c r="AD167" s="11">
        <v>59.952914302901398</v>
      </c>
      <c r="AE167" s="11">
        <v>59.952914302901398</v>
      </c>
      <c r="AF167" s="10" t="s">
        <v>59</v>
      </c>
      <c r="AG167" s="10" t="s">
        <v>59</v>
      </c>
      <c r="AH167" s="11">
        <v>54.868173425399497</v>
      </c>
      <c r="AI167" s="11">
        <v>54.868173425399497</v>
      </c>
      <c r="AJ167" s="10" t="s">
        <v>59</v>
      </c>
      <c r="AK167" s="10" t="s">
        <v>59</v>
      </c>
      <c r="AL167" s="10" t="s">
        <v>59</v>
      </c>
      <c r="AM167" s="10" t="s">
        <v>59</v>
      </c>
      <c r="AN167" s="10" t="s">
        <v>59</v>
      </c>
      <c r="AO167" s="10" t="s">
        <v>59</v>
      </c>
      <c r="AP167" s="11">
        <v>66.622114039504893</v>
      </c>
      <c r="AQ167" s="11">
        <v>66.622114039504893</v>
      </c>
      <c r="AR167" s="10" t="s">
        <v>59</v>
      </c>
      <c r="AS167" s="10" t="s">
        <v>59</v>
      </c>
      <c r="AT167" s="11">
        <v>65.798627791727199</v>
      </c>
      <c r="AU167" s="11">
        <v>65.798627791727199</v>
      </c>
      <c r="AV167" s="10" t="s">
        <v>59</v>
      </c>
      <c r="AW167" s="10" t="s">
        <v>59</v>
      </c>
      <c r="AX167" s="10" t="s">
        <v>59</v>
      </c>
      <c r="AY167" s="11">
        <v>72.458329871815195</v>
      </c>
      <c r="AZ167" s="10" t="s">
        <v>59</v>
      </c>
      <c r="BA167" s="10" t="s">
        <v>59</v>
      </c>
      <c r="BB167" s="10" t="s">
        <v>59</v>
      </c>
      <c r="BC167" s="11">
        <v>83.716234490045096</v>
      </c>
      <c r="BD167" s="10" t="s">
        <v>59</v>
      </c>
      <c r="BE167" s="10" t="s">
        <v>59</v>
      </c>
      <c r="BF167" s="5" t="s">
        <v>59</v>
      </c>
    </row>
    <row r="168" spans="1:58" ht="12.75" x14ac:dyDescent="0.2">
      <c r="A168" s="8" t="s">
        <v>225</v>
      </c>
      <c r="B168" s="9">
        <v>4429472</v>
      </c>
      <c r="C168" s="8" t="s">
        <v>439</v>
      </c>
      <c r="D168" s="8" t="s">
        <v>531</v>
      </c>
      <c r="E168" s="13" t="s">
        <v>441</v>
      </c>
      <c r="F168" s="13" t="s">
        <v>442</v>
      </c>
      <c r="G168" s="10" t="s">
        <v>59</v>
      </c>
      <c r="H168" s="10" t="s">
        <v>59</v>
      </c>
      <c r="I168" s="10" t="s">
        <v>59</v>
      </c>
      <c r="J168" s="10" t="s">
        <v>59</v>
      </c>
      <c r="K168" s="10" t="s">
        <v>59</v>
      </c>
      <c r="L168" s="10" t="s">
        <v>59</v>
      </c>
      <c r="M168" s="10" t="s">
        <v>59</v>
      </c>
      <c r="N168" s="10" t="s">
        <v>59</v>
      </c>
      <c r="O168" s="10" t="s">
        <v>59</v>
      </c>
      <c r="P168" s="10" t="s">
        <v>59</v>
      </c>
      <c r="Q168" s="10" t="s">
        <v>59</v>
      </c>
      <c r="R168" s="10" t="s">
        <v>59</v>
      </c>
      <c r="S168" s="10" t="s">
        <v>59</v>
      </c>
      <c r="T168" s="10" t="s">
        <v>59</v>
      </c>
      <c r="U168" s="10" t="s">
        <v>59</v>
      </c>
      <c r="V168" s="10" t="s">
        <v>59</v>
      </c>
      <c r="W168" s="10" t="s">
        <v>59</v>
      </c>
      <c r="X168" s="10" t="s">
        <v>59</v>
      </c>
      <c r="Y168" s="10" t="s">
        <v>59</v>
      </c>
      <c r="Z168" s="10" t="s">
        <v>59</v>
      </c>
      <c r="AA168" s="10" t="s">
        <v>59</v>
      </c>
      <c r="AB168" s="10" t="s">
        <v>59</v>
      </c>
      <c r="AC168" s="10" t="s">
        <v>59</v>
      </c>
      <c r="AD168" s="10" t="s">
        <v>59</v>
      </c>
      <c r="AE168" s="10" t="s">
        <v>59</v>
      </c>
      <c r="AF168" s="10" t="s">
        <v>59</v>
      </c>
      <c r="AG168" s="10" t="s">
        <v>59</v>
      </c>
      <c r="AH168" s="10" t="s">
        <v>59</v>
      </c>
      <c r="AI168" s="10" t="s">
        <v>59</v>
      </c>
      <c r="AJ168" s="10" t="s">
        <v>59</v>
      </c>
      <c r="AK168" s="10" t="s">
        <v>59</v>
      </c>
      <c r="AL168" s="10" t="s">
        <v>59</v>
      </c>
      <c r="AM168" s="10" t="s">
        <v>59</v>
      </c>
      <c r="AN168" s="10" t="s">
        <v>59</v>
      </c>
      <c r="AO168" s="10" t="s">
        <v>59</v>
      </c>
      <c r="AP168" s="10" t="s">
        <v>59</v>
      </c>
      <c r="AQ168" s="10" t="s">
        <v>59</v>
      </c>
      <c r="AR168" s="10" t="s">
        <v>59</v>
      </c>
      <c r="AS168" s="10" t="s">
        <v>59</v>
      </c>
      <c r="AT168" s="10" t="s">
        <v>59</v>
      </c>
      <c r="AU168" s="10" t="s">
        <v>59</v>
      </c>
      <c r="AV168" s="10" t="s">
        <v>59</v>
      </c>
      <c r="AW168" s="10" t="s">
        <v>59</v>
      </c>
      <c r="AX168" s="10" t="s">
        <v>59</v>
      </c>
      <c r="AY168" s="10" t="s">
        <v>59</v>
      </c>
      <c r="AZ168" s="10" t="s">
        <v>59</v>
      </c>
      <c r="BA168" s="10" t="s">
        <v>59</v>
      </c>
      <c r="BB168" s="10" t="s">
        <v>59</v>
      </c>
      <c r="BC168" s="10" t="s">
        <v>59</v>
      </c>
      <c r="BD168" s="10" t="s">
        <v>59</v>
      </c>
      <c r="BE168" s="10" t="s">
        <v>59</v>
      </c>
      <c r="BF168" s="5" t="s">
        <v>59</v>
      </c>
    </row>
    <row r="169" spans="1:58" ht="12.75" x14ac:dyDescent="0.2">
      <c r="A169" s="8" t="s">
        <v>226</v>
      </c>
      <c r="B169" s="9">
        <v>10254586</v>
      </c>
      <c r="C169" s="8">
        <v>6719</v>
      </c>
      <c r="D169" s="8" t="s">
        <v>532</v>
      </c>
      <c r="E169" s="13" t="s">
        <v>441</v>
      </c>
      <c r="F169" s="13" t="s">
        <v>518</v>
      </c>
      <c r="G169" s="10" t="s">
        <v>59</v>
      </c>
      <c r="H169" s="10" t="s">
        <v>59</v>
      </c>
      <c r="I169" s="10" t="s">
        <v>59</v>
      </c>
      <c r="J169" s="10" t="s">
        <v>59</v>
      </c>
      <c r="K169" s="10" t="s">
        <v>59</v>
      </c>
      <c r="L169" s="10" t="s">
        <v>59</v>
      </c>
      <c r="M169" s="10" t="s">
        <v>59</v>
      </c>
      <c r="N169" s="10" t="s">
        <v>59</v>
      </c>
      <c r="O169" s="10" t="s">
        <v>59</v>
      </c>
      <c r="P169" s="10" t="s">
        <v>59</v>
      </c>
      <c r="Q169" s="10" t="s">
        <v>59</v>
      </c>
      <c r="R169" s="10" t="s">
        <v>59</v>
      </c>
      <c r="S169" s="10" t="s">
        <v>59</v>
      </c>
      <c r="T169" s="10" t="s">
        <v>59</v>
      </c>
      <c r="U169" s="10" t="s">
        <v>59</v>
      </c>
      <c r="V169" s="10" t="s">
        <v>59</v>
      </c>
      <c r="W169" s="10" t="s">
        <v>59</v>
      </c>
      <c r="X169" s="10" t="s">
        <v>59</v>
      </c>
      <c r="Y169" s="10" t="s">
        <v>59</v>
      </c>
      <c r="Z169" s="10" t="s">
        <v>59</v>
      </c>
      <c r="AA169" s="10" t="s">
        <v>59</v>
      </c>
      <c r="AB169" s="10" t="s">
        <v>59</v>
      </c>
      <c r="AC169" s="10" t="s">
        <v>59</v>
      </c>
      <c r="AD169" s="10" t="s">
        <v>59</v>
      </c>
      <c r="AE169" s="10" t="s">
        <v>59</v>
      </c>
      <c r="AF169" s="10" t="s">
        <v>59</v>
      </c>
      <c r="AG169" s="10" t="s">
        <v>59</v>
      </c>
      <c r="AH169" s="10" t="s">
        <v>59</v>
      </c>
      <c r="AI169" s="10" t="s">
        <v>59</v>
      </c>
      <c r="AJ169" s="10" t="s">
        <v>59</v>
      </c>
      <c r="AK169" s="10" t="s">
        <v>59</v>
      </c>
      <c r="AL169" s="10" t="s">
        <v>59</v>
      </c>
      <c r="AM169" s="10" t="s">
        <v>59</v>
      </c>
      <c r="AN169" s="10" t="s">
        <v>59</v>
      </c>
      <c r="AO169" s="10" t="s">
        <v>59</v>
      </c>
      <c r="AP169" s="10" t="s">
        <v>59</v>
      </c>
      <c r="AQ169" s="10" t="s">
        <v>59</v>
      </c>
      <c r="AR169" s="10" t="s">
        <v>59</v>
      </c>
      <c r="AS169" s="10" t="s">
        <v>59</v>
      </c>
      <c r="AT169" s="10" t="s">
        <v>59</v>
      </c>
      <c r="AU169" s="10" t="s">
        <v>59</v>
      </c>
      <c r="AV169" s="10" t="s">
        <v>59</v>
      </c>
      <c r="AW169" s="10" t="s">
        <v>59</v>
      </c>
      <c r="AX169" s="10" t="s">
        <v>59</v>
      </c>
      <c r="AY169" s="10" t="s">
        <v>59</v>
      </c>
      <c r="AZ169" s="10" t="s">
        <v>59</v>
      </c>
      <c r="BA169" s="10" t="s">
        <v>59</v>
      </c>
      <c r="BB169" s="10" t="s">
        <v>59</v>
      </c>
      <c r="BC169" s="10" t="s">
        <v>59</v>
      </c>
      <c r="BD169" s="10" t="s">
        <v>59</v>
      </c>
      <c r="BE169" s="10" t="s">
        <v>59</v>
      </c>
      <c r="BF169" s="5" t="s">
        <v>59</v>
      </c>
    </row>
    <row r="170" spans="1:58" x14ac:dyDescent="0.2">
      <c r="A170" s="8" t="s">
        <v>227</v>
      </c>
      <c r="B170" s="9">
        <v>4395572</v>
      </c>
      <c r="C170" s="14" t="s">
        <v>452</v>
      </c>
      <c r="D170" s="14"/>
      <c r="E170" s="15" t="s">
        <v>441</v>
      </c>
      <c r="F170" s="15" t="s">
        <v>446</v>
      </c>
      <c r="G170" s="11">
        <v>72.333306721746496</v>
      </c>
      <c r="H170" s="11">
        <v>70.859455086068294</v>
      </c>
      <c r="I170" s="11">
        <v>74.176532064685603</v>
      </c>
      <c r="J170" s="11">
        <v>72.108406692577105</v>
      </c>
      <c r="K170" s="11">
        <v>71.964520357303002</v>
      </c>
      <c r="L170" s="11">
        <v>73.160275109219</v>
      </c>
      <c r="M170" s="11">
        <v>71.706172637002496</v>
      </c>
      <c r="N170" s="11">
        <v>71.154278830008494</v>
      </c>
      <c r="O170" s="11">
        <v>72.760862140757894</v>
      </c>
      <c r="P170" s="11">
        <v>74.012564739635593</v>
      </c>
      <c r="Q170" s="11">
        <v>73.276144168490603</v>
      </c>
      <c r="R170" s="11">
        <v>69.021201741810899</v>
      </c>
      <c r="S170" s="11">
        <v>68.271277085357397</v>
      </c>
      <c r="T170" s="11">
        <v>69.472902949955895</v>
      </c>
      <c r="U170" s="11">
        <v>64.534932967365805</v>
      </c>
      <c r="V170" s="11">
        <v>66.347239783570899</v>
      </c>
      <c r="W170" s="11">
        <v>66.347239783570899</v>
      </c>
      <c r="X170" s="11">
        <v>66.104845074297401</v>
      </c>
      <c r="Y170" s="11">
        <v>68.188635968165499</v>
      </c>
      <c r="Z170" s="11">
        <v>67.514272123664398</v>
      </c>
      <c r="AA170" s="11">
        <v>67.182907704703396</v>
      </c>
      <c r="AB170" s="11">
        <v>70.389560758368503</v>
      </c>
      <c r="AC170" s="11">
        <v>64.297745190320995</v>
      </c>
      <c r="AD170" s="11">
        <v>70.013137216112298</v>
      </c>
      <c r="AE170" s="11">
        <v>67.1064892088514</v>
      </c>
      <c r="AF170" s="11">
        <v>68.511856913758294</v>
      </c>
      <c r="AG170" s="11">
        <v>67.974544048341599</v>
      </c>
      <c r="AH170" s="11">
        <v>57.832741897934703</v>
      </c>
      <c r="AI170" s="11">
        <v>63.359555804951199</v>
      </c>
      <c r="AJ170" s="11">
        <v>68.725758573696595</v>
      </c>
      <c r="AK170" s="11">
        <v>67.005989227356295</v>
      </c>
      <c r="AL170" s="11">
        <v>55.164786268932502</v>
      </c>
      <c r="AM170" s="11">
        <v>57.404440175799301</v>
      </c>
      <c r="AN170" s="11">
        <v>51.133114428819802</v>
      </c>
      <c r="AO170" s="11">
        <v>45.975515588664699</v>
      </c>
      <c r="AP170" s="11">
        <v>37.831384940946599</v>
      </c>
      <c r="AQ170" s="11">
        <v>41.0505287695945</v>
      </c>
      <c r="AR170" s="10" t="s">
        <v>59</v>
      </c>
      <c r="AS170" s="10" t="s">
        <v>59</v>
      </c>
      <c r="AT170" s="11">
        <v>39.548730117159302</v>
      </c>
      <c r="AU170" s="11">
        <v>39.548730117159302</v>
      </c>
      <c r="AV170" s="10" t="s">
        <v>59</v>
      </c>
      <c r="AW170" s="10" t="s">
        <v>59</v>
      </c>
      <c r="AX170" s="11">
        <v>43.4641497563032</v>
      </c>
      <c r="AY170" s="11">
        <v>43.4641497563032</v>
      </c>
      <c r="AZ170" s="10" t="s">
        <v>59</v>
      </c>
      <c r="BA170" s="10" t="s">
        <v>59</v>
      </c>
      <c r="BB170" s="10" t="s">
        <v>59</v>
      </c>
      <c r="BC170" s="10" t="s">
        <v>59</v>
      </c>
      <c r="BD170" s="10" t="s">
        <v>59</v>
      </c>
      <c r="BE170" s="10" t="s">
        <v>59</v>
      </c>
      <c r="BF170" s="5" t="s">
        <v>59</v>
      </c>
    </row>
    <row r="171" spans="1:58" x14ac:dyDescent="0.2">
      <c r="A171" s="8" t="s">
        <v>228</v>
      </c>
      <c r="B171" s="9">
        <v>4676798</v>
      </c>
      <c r="C171" s="16" t="s">
        <v>452</v>
      </c>
      <c r="D171" s="16"/>
      <c r="E171" s="17" t="s">
        <v>441</v>
      </c>
      <c r="F171" s="17" t="s">
        <v>446</v>
      </c>
      <c r="G171" s="11">
        <v>71.108779673792597</v>
      </c>
      <c r="H171" s="10" t="s">
        <v>59</v>
      </c>
      <c r="I171" s="11">
        <v>71.554791366490306</v>
      </c>
      <c r="J171" s="10" t="s">
        <v>59</v>
      </c>
      <c r="K171" s="11">
        <v>72.970109280404202</v>
      </c>
      <c r="L171" s="10" t="s">
        <v>59</v>
      </c>
      <c r="M171" s="10" t="s">
        <v>59</v>
      </c>
      <c r="N171" s="11">
        <v>75.199741583874001</v>
      </c>
      <c r="O171" s="11">
        <v>75.199741583874001</v>
      </c>
      <c r="P171" s="11">
        <v>74.157009334914505</v>
      </c>
      <c r="Q171" s="11">
        <v>73.180216464257896</v>
      </c>
      <c r="R171" s="11">
        <v>71.490920735858595</v>
      </c>
      <c r="S171" s="11">
        <v>73.854422360113603</v>
      </c>
      <c r="T171" s="11">
        <v>74.617268636658494</v>
      </c>
      <c r="U171" s="10" t="s">
        <v>59</v>
      </c>
      <c r="V171" s="11">
        <v>70.498091226412598</v>
      </c>
      <c r="W171" s="11">
        <v>70.498091226412598</v>
      </c>
      <c r="X171" s="11">
        <v>69.295467322800206</v>
      </c>
      <c r="Y171" s="11">
        <v>71.402586495573502</v>
      </c>
      <c r="Z171" s="11">
        <v>67.846054782385494</v>
      </c>
      <c r="AA171" s="11">
        <v>70.703412469099504</v>
      </c>
      <c r="AB171" s="11">
        <v>67.161666668731101</v>
      </c>
      <c r="AC171" s="11">
        <v>67.029485953754303</v>
      </c>
      <c r="AD171" s="11">
        <v>69.533659012171597</v>
      </c>
      <c r="AE171" s="11">
        <v>71.168303944470495</v>
      </c>
      <c r="AF171" s="10" t="s">
        <v>59</v>
      </c>
      <c r="AG171" s="10" t="s">
        <v>59</v>
      </c>
      <c r="AH171" s="11">
        <v>76.967262734977098</v>
      </c>
      <c r="AI171" s="11">
        <v>76.967262734977098</v>
      </c>
      <c r="AJ171" s="10" t="s">
        <v>59</v>
      </c>
      <c r="AK171" s="10" t="s">
        <v>59</v>
      </c>
      <c r="AL171" s="11">
        <v>76.481039370154704</v>
      </c>
      <c r="AM171" s="11">
        <v>76.481039370154704</v>
      </c>
      <c r="AN171" s="10" t="s">
        <v>59</v>
      </c>
      <c r="AO171" s="10" t="s">
        <v>59</v>
      </c>
      <c r="AP171" s="11">
        <v>80.647051145775606</v>
      </c>
      <c r="AQ171" s="11">
        <v>80.647051145775606</v>
      </c>
      <c r="AR171" s="10" t="s">
        <v>59</v>
      </c>
      <c r="AS171" s="10" t="s">
        <v>59</v>
      </c>
      <c r="AT171" s="11">
        <v>88.907260512065307</v>
      </c>
      <c r="AU171" s="11">
        <v>88.907260512065307</v>
      </c>
      <c r="AV171" s="10" t="s">
        <v>59</v>
      </c>
      <c r="AW171" s="10" t="s">
        <v>59</v>
      </c>
      <c r="AX171" s="11">
        <v>87.958147783862501</v>
      </c>
      <c r="AY171" s="11">
        <v>87.958147783862501</v>
      </c>
      <c r="AZ171" s="10" t="s">
        <v>59</v>
      </c>
      <c r="BA171" s="10" t="s">
        <v>59</v>
      </c>
      <c r="BB171" s="10" t="s">
        <v>59</v>
      </c>
      <c r="BC171" s="11">
        <v>92.318145390180803</v>
      </c>
      <c r="BD171" s="10" t="s">
        <v>59</v>
      </c>
      <c r="BE171" s="10" t="s">
        <v>59</v>
      </c>
      <c r="BF171" s="5" t="s">
        <v>59</v>
      </c>
    </row>
    <row r="172" spans="1:58" x14ac:dyDescent="0.2">
      <c r="A172" s="8" t="s">
        <v>229</v>
      </c>
      <c r="B172" s="9">
        <v>4384408</v>
      </c>
      <c r="C172" s="20" t="s">
        <v>452</v>
      </c>
      <c r="D172" s="20"/>
      <c r="E172" s="21" t="s">
        <v>441</v>
      </c>
      <c r="F172" s="21" t="s">
        <v>446</v>
      </c>
      <c r="G172" s="11">
        <v>63.8016064480125</v>
      </c>
      <c r="H172" s="10" t="s">
        <v>59</v>
      </c>
      <c r="I172" s="10" t="s">
        <v>59</v>
      </c>
      <c r="J172" s="10" t="s">
        <v>59</v>
      </c>
      <c r="K172" s="11">
        <v>67.461030823258497</v>
      </c>
      <c r="L172" s="10" t="s">
        <v>59</v>
      </c>
      <c r="M172" s="10" t="s">
        <v>59</v>
      </c>
      <c r="N172" s="11">
        <v>69.793389603959199</v>
      </c>
      <c r="O172" s="11">
        <v>69.793389603959199</v>
      </c>
      <c r="P172" s="10" t="s">
        <v>59</v>
      </c>
      <c r="Q172" s="10" t="s">
        <v>59</v>
      </c>
      <c r="R172" s="11">
        <v>74.956619754931097</v>
      </c>
      <c r="S172" s="11">
        <v>74.956619754931097</v>
      </c>
      <c r="T172" s="10" t="s">
        <v>59</v>
      </c>
      <c r="U172" s="10" t="s">
        <v>59</v>
      </c>
      <c r="V172" s="11">
        <v>59.901836222736698</v>
      </c>
      <c r="W172" s="11">
        <v>59.901836222736698</v>
      </c>
      <c r="X172" s="10" t="s">
        <v>59</v>
      </c>
      <c r="Y172" s="10" t="s">
        <v>59</v>
      </c>
      <c r="Z172" s="11">
        <v>61.799231806320897</v>
      </c>
      <c r="AA172" s="11">
        <v>61.799231806320897</v>
      </c>
      <c r="AB172" s="10" t="s">
        <v>59</v>
      </c>
      <c r="AC172" s="10" t="s">
        <v>59</v>
      </c>
      <c r="AD172" s="11">
        <v>62.4528457580249</v>
      </c>
      <c r="AE172" s="11">
        <v>62.4528457580249</v>
      </c>
      <c r="AF172" s="10" t="s">
        <v>59</v>
      </c>
      <c r="AG172" s="10" t="s">
        <v>59</v>
      </c>
      <c r="AH172" s="11">
        <v>66.760821821712895</v>
      </c>
      <c r="AI172" s="11">
        <v>66.760821821712895</v>
      </c>
      <c r="AJ172" s="11">
        <v>64.361724929976006</v>
      </c>
      <c r="AK172" s="10" t="s">
        <v>59</v>
      </c>
      <c r="AL172" s="11">
        <v>64.885546373342095</v>
      </c>
      <c r="AM172" s="11">
        <v>64.885546373342095</v>
      </c>
      <c r="AN172" s="10" t="s">
        <v>59</v>
      </c>
      <c r="AO172" s="10" t="s">
        <v>59</v>
      </c>
      <c r="AP172" s="11">
        <v>65.076451975033905</v>
      </c>
      <c r="AQ172" s="11">
        <v>65.076451975033905</v>
      </c>
      <c r="AR172" s="10" t="s">
        <v>59</v>
      </c>
      <c r="AS172" s="10" t="s">
        <v>59</v>
      </c>
      <c r="AT172" s="11">
        <v>58.256906187401498</v>
      </c>
      <c r="AU172" s="11">
        <v>58.256906187401498</v>
      </c>
      <c r="AV172" s="10" t="s">
        <v>59</v>
      </c>
      <c r="AW172" s="10" t="s">
        <v>59</v>
      </c>
      <c r="AX172" s="11">
        <v>61.9086740551367</v>
      </c>
      <c r="AY172" s="11">
        <v>61.9086740551367</v>
      </c>
      <c r="AZ172" s="10" t="s">
        <v>59</v>
      </c>
      <c r="BA172" s="10" t="s">
        <v>59</v>
      </c>
      <c r="BB172" s="11">
        <v>79.977407499032196</v>
      </c>
      <c r="BC172" s="11">
        <v>79.977407499032196</v>
      </c>
      <c r="BD172" s="10" t="s">
        <v>59</v>
      </c>
      <c r="BE172" s="10" t="s">
        <v>59</v>
      </c>
      <c r="BF172" s="6">
        <v>89.2449541550465</v>
      </c>
    </row>
    <row r="173" spans="1:58" x14ac:dyDescent="0.2">
      <c r="A173" s="8" t="s">
        <v>230</v>
      </c>
      <c r="B173" s="9">
        <v>4332959</v>
      </c>
      <c r="C173" s="18" t="s">
        <v>453</v>
      </c>
      <c r="D173" s="18"/>
      <c r="E173" s="19" t="s">
        <v>441</v>
      </c>
      <c r="F173" s="19" t="s">
        <v>446</v>
      </c>
      <c r="G173" s="11">
        <v>69.163960133842494</v>
      </c>
      <c r="H173" s="10" t="s">
        <v>59</v>
      </c>
      <c r="I173" s="10" t="s">
        <v>59</v>
      </c>
      <c r="J173" s="10" t="s">
        <v>59</v>
      </c>
      <c r="K173" s="11">
        <v>65.587555567219795</v>
      </c>
      <c r="L173" s="10" t="s">
        <v>59</v>
      </c>
      <c r="M173" s="10" t="s">
        <v>59</v>
      </c>
      <c r="N173" s="11">
        <v>67.577006146051701</v>
      </c>
      <c r="O173" s="11">
        <v>67.577006146051701</v>
      </c>
      <c r="P173" s="10" t="s">
        <v>59</v>
      </c>
      <c r="Q173" s="10" t="s">
        <v>59</v>
      </c>
      <c r="R173" s="11">
        <v>70.065428234301194</v>
      </c>
      <c r="S173" s="11">
        <v>70.065428234301194</v>
      </c>
      <c r="T173" s="10" t="s">
        <v>59</v>
      </c>
      <c r="U173" s="10" t="s">
        <v>59</v>
      </c>
      <c r="V173" s="11">
        <v>66.6528694054347</v>
      </c>
      <c r="W173" s="11">
        <v>66.6528694054347</v>
      </c>
      <c r="X173" s="10" t="s">
        <v>59</v>
      </c>
      <c r="Y173" s="10" t="s">
        <v>59</v>
      </c>
      <c r="Z173" s="11">
        <v>63.442933435842797</v>
      </c>
      <c r="AA173" s="11">
        <v>63.442933435842797</v>
      </c>
      <c r="AB173" s="10" t="s">
        <v>59</v>
      </c>
      <c r="AC173" s="10" t="s">
        <v>59</v>
      </c>
      <c r="AD173" s="11">
        <v>64.019186223150001</v>
      </c>
      <c r="AE173" s="11">
        <v>64.019186223150001</v>
      </c>
      <c r="AF173" s="10" t="s">
        <v>59</v>
      </c>
      <c r="AG173" s="10" t="s">
        <v>59</v>
      </c>
      <c r="AH173" s="11">
        <v>67.828797800464997</v>
      </c>
      <c r="AI173" s="11">
        <v>67.828797800464997</v>
      </c>
      <c r="AJ173" s="10" t="s">
        <v>59</v>
      </c>
      <c r="AK173" s="10" t="s">
        <v>59</v>
      </c>
      <c r="AL173" s="11">
        <v>67.901865916343795</v>
      </c>
      <c r="AM173" s="11">
        <v>67.901865916343795</v>
      </c>
      <c r="AN173" s="10" t="s">
        <v>59</v>
      </c>
      <c r="AO173" s="10" t="s">
        <v>59</v>
      </c>
      <c r="AP173" s="11">
        <v>73.164155068025394</v>
      </c>
      <c r="AQ173" s="11">
        <v>73.164155068025394</v>
      </c>
      <c r="AR173" s="10" t="s">
        <v>59</v>
      </c>
      <c r="AS173" s="10" t="s">
        <v>59</v>
      </c>
      <c r="AT173" s="11">
        <v>78.266917504728198</v>
      </c>
      <c r="AU173" s="11">
        <v>78.266917504728198</v>
      </c>
      <c r="AV173" s="10" t="s">
        <v>59</v>
      </c>
      <c r="AW173" s="10" t="s">
        <v>59</v>
      </c>
      <c r="AX173" s="11">
        <v>77.708574039406201</v>
      </c>
      <c r="AY173" s="11">
        <v>77.708574039406201</v>
      </c>
      <c r="AZ173" s="10" t="s">
        <v>59</v>
      </c>
      <c r="BA173" s="10" t="s">
        <v>59</v>
      </c>
      <c r="BB173" s="11">
        <v>84.542327200347401</v>
      </c>
      <c r="BC173" s="11">
        <v>84.542327200347401</v>
      </c>
      <c r="BD173" s="10" t="s">
        <v>59</v>
      </c>
      <c r="BE173" s="10" t="s">
        <v>59</v>
      </c>
      <c r="BF173" s="6">
        <v>83.388402656868607</v>
      </c>
    </row>
    <row r="174" spans="1:58" x14ac:dyDescent="0.2">
      <c r="A174" s="8" t="s">
        <v>231</v>
      </c>
      <c r="B174" s="9">
        <v>4390976</v>
      </c>
      <c r="C174" s="16" t="s">
        <v>452</v>
      </c>
      <c r="D174" s="16"/>
      <c r="E174" s="17" t="s">
        <v>450</v>
      </c>
      <c r="F174" s="17" t="s">
        <v>446</v>
      </c>
      <c r="G174" s="11">
        <v>65.181688198316195</v>
      </c>
      <c r="H174" s="10" t="s">
        <v>59</v>
      </c>
      <c r="I174" s="11">
        <v>61.1460235069056</v>
      </c>
      <c r="J174" s="10" t="s">
        <v>59</v>
      </c>
      <c r="K174" s="11">
        <v>66.452864470004698</v>
      </c>
      <c r="L174" s="11">
        <v>61.296708010954603</v>
      </c>
      <c r="M174" s="11">
        <v>63.528697892910102</v>
      </c>
      <c r="N174" s="11">
        <v>67.430017968712306</v>
      </c>
      <c r="O174" s="11">
        <v>67.430017968712306</v>
      </c>
      <c r="P174" s="10" t="s">
        <v>59</v>
      </c>
      <c r="Q174" s="11">
        <v>66.674768482900205</v>
      </c>
      <c r="R174" s="11">
        <v>65.609000451652804</v>
      </c>
      <c r="S174" s="11">
        <v>65.609000451652804</v>
      </c>
      <c r="T174" s="11">
        <v>62.852434694901</v>
      </c>
      <c r="U174" s="10" t="s">
        <v>59</v>
      </c>
      <c r="V174" s="11">
        <v>63.863811944215897</v>
      </c>
      <c r="W174" s="11">
        <v>63.863811944215897</v>
      </c>
      <c r="X174" s="10" t="s">
        <v>59</v>
      </c>
      <c r="Y174" s="10" t="s">
        <v>59</v>
      </c>
      <c r="Z174" s="11">
        <v>64.137943869572595</v>
      </c>
      <c r="AA174" s="11">
        <v>64.137943869572595</v>
      </c>
      <c r="AB174" s="10" t="s">
        <v>59</v>
      </c>
      <c r="AC174" s="10" t="s">
        <v>59</v>
      </c>
      <c r="AD174" s="11">
        <v>55.959882471733103</v>
      </c>
      <c r="AE174" s="11">
        <v>55.959882471733103</v>
      </c>
      <c r="AF174" s="10" t="s">
        <v>59</v>
      </c>
      <c r="AG174" s="10" t="s">
        <v>59</v>
      </c>
      <c r="AH174" s="11">
        <v>56.463766122364397</v>
      </c>
      <c r="AI174" s="11">
        <v>56.463766122364397</v>
      </c>
      <c r="AJ174" s="10" t="s">
        <v>59</v>
      </c>
      <c r="AK174" s="10" t="s">
        <v>59</v>
      </c>
      <c r="AL174" s="11">
        <v>65.808976944393507</v>
      </c>
      <c r="AM174" s="11">
        <v>65.808976944393507</v>
      </c>
      <c r="AN174" s="10" t="s">
        <v>59</v>
      </c>
      <c r="AO174" s="10" t="s">
        <v>59</v>
      </c>
      <c r="AP174" s="11">
        <v>63.438679608934301</v>
      </c>
      <c r="AQ174" s="11">
        <v>63.438679608934301</v>
      </c>
      <c r="AR174" s="10" t="s">
        <v>59</v>
      </c>
      <c r="AS174" s="10" t="s">
        <v>59</v>
      </c>
      <c r="AT174" s="11">
        <v>46.072184376995502</v>
      </c>
      <c r="AU174" s="11">
        <v>46.072184376995502</v>
      </c>
      <c r="AV174" s="10" t="s">
        <v>59</v>
      </c>
      <c r="AW174" s="10" t="s">
        <v>59</v>
      </c>
      <c r="AX174" s="11">
        <v>41.097725594698503</v>
      </c>
      <c r="AY174" s="11">
        <v>41.097725594698503</v>
      </c>
      <c r="AZ174" s="10" t="s">
        <v>59</v>
      </c>
      <c r="BA174" s="10" t="s">
        <v>59</v>
      </c>
      <c r="BB174" s="11">
        <v>57.973025502178302</v>
      </c>
      <c r="BC174" s="11">
        <v>57.973025502178302</v>
      </c>
      <c r="BD174" s="10" t="s">
        <v>59</v>
      </c>
      <c r="BE174" s="10" t="s">
        <v>59</v>
      </c>
      <c r="BF174" s="5" t="s">
        <v>59</v>
      </c>
    </row>
    <row r="175" spans="1:58" ht="12.75" x14ac:dyDescent="0.2">
      <c r="A175" s="8" t="s">
        <v>232</v>
      </c>
      <c r="B175" s="9">
        <v>4232970</v>
      </c>
      <c r="C175" s="8" t="s">
        <v>439</v>
      </c>
      <c r="D175" s="8" t="s">
        <v>533</v>
      </c>
      <c r="E175" s="13" t="s">
        <v>441</v>
      </c>
      <c r="F175" s="13" t="s">
        <v>442</v>
      </c>
      <c r="G175" s="10" t="s">
        <v>59</v>
      </c>
      <c r="H175" s="10" t="s">
        <v>59</v>
      </c>
      <c r="I175" s="10" t="s">
        <v>59</v>
      </c>
      <c r="J175" s="10" t="s">
        <v>59</v>
      </c>
      <c r="K175" s="10" t="s">
        <v>59</v>
      </c>
      <c r="L175" s="10" t="s">
        <v>59</v>
      </c>
      <c r="M175" s="10" t="s">
        <v>59</v>
      </c>
      <c r="N175" s="10" t="s">
        <v>59</v>
      </c>
      <c r="O175" s="10" t="s">
        <v>59</v>
      </c>
      <c r="P175" s="10" t="s">
        <v>59</v>
      </c>
      <c r="Q175" s="10" t="s">
        <v>59</v>
      </c>
      <c r="R175" s="10" t="s">
        <v>59</v>
      </c>
      <c r="S175" s="10" t="s">
        <v>59</v>
      </c>
      <c r="T175" s="10" t="s">
        <v>59</v>
      </c>
      <c r="U175" s="10" t="s">
        <v>59</v>
      </c>
      <c r="V175" s="10" t="s">
        <v>59</v>
      </c>
      <c r="W175" s="10" t="s">
        <v>59</v>
      </c>
      <c r="X175" s="10" t="s">
        <v>59</v>
      </c>
      <c r="Y175" s="10" t="s">
        <v>59</v>
      </c>
      <c r="Z175" s="10" t="s">
        <v>59</v>
      </c>
      <c r="AA175" s="10" t="s">
        <v>59</v>
      </c>
      <c r="AB175" s="10" t="s">
        <v>59</v>
      </c>
      <c r="AC175" s="10" t="s">
        <v>59</v>
      </c>
      <c r="AD175" s="10" t="s">
        <v>59</v>
      </c>
      <c r="AE175" s="10" t="s">
        <v>59</v>
      </c>
      <c r="AF175" s="10" t="s">
        <v>59</v>
      </c>
      <c r="AG175" s="10" t="s">
        <v>59</v>
      </c>
      <c r="AH175" s="10" t="s">
        <v>59</v>
      </c>
      <c r="AI175" s="10" t="s">
        <v>59</v>
      </c>
      <c r="AJ175" s="10" t="s">
        <v>59</v>
      </c>
      <c r="AK175" s="10" t="s">
        <v>59</v>
      </c>
      <c r="AL175" s="10" t="s">
        <v>59</v>
      </c>
      <c r="AM175" s="10" t="s">
        <v>59</v>
      </c>
      <c r="AN175" s="10" t="s">
        <v>59</v>
      </c>
      <c r="AO175" s="10" t="s">
        <v>59</v>
      </c>
      <c r="AP175" s="10" t="s">
        <v>59</v>
      </c>
      <c r="AQ175" s="10" t="s">
        <v>59</v>
      </c>
      <c r="AR175" s="10" t="s">
        <v>59</v>
      </c>
      <c r="AS175" s="10" t="s">
        <v>59</v>
      </c>
      <c r="AT175" s="10" t="s">
        <v>59</v>
      </c>
      <c r="AU175" s="10" t="s">
        <v>59</v>
      </c>
      <c r="AV175" s="10" t="s">
        <v>59</v>
      </c>
      <c r="AW175" s="10" t="s">
        <v>59</v>
      </c>
      <c r="AX175" s="10" t="s">
        <v>59</v>
      </c>
      <c r="AY175" s="10" t="s">
        <v>59</v>
      </c>
      <c r="AZ175" s="10" t="s">
        <v>59</v>
      </c>
      <c r="BA175" s="10" t="s">
        <v>59</v>
      </c>
      <c r="BB175" s="10" t="s">
        <v>59</v>
      </c>
      <c r="BC175" s="10" t="s">
        <v>59</v>
      </c>
      <c r="BD175" s="10" t="s">
        <v>59</v>
      </c>
      <c r="BE175" s="10" t="s">
        <v>59</v>
      </c>
      <c r="BF175" s="5" t="s">
        <v>59</v>
      </c>
    </row>
    <row r="176" spans="1:58" x14ac:dyDescent="0.2">
      <c r="A176" s="8" t="s">
        <v>233</v>
      </c>
      <c r="B176" s="9">
        <v>4308417</v>
      </c>
      <c r="C176" s="20" t="s">
        <v>443</v>
      </c>
      <c r="D176" s="20" t="s">
        <v>534</v>
      </c>
      <c r="E176" s="21" t="s">
        <v>450</v>
      </c>
      <c r="F176" s="21" t="s">
        <v>446</v>
      </c>
      <c r="G176" s="11">
        <v>73.815861725728197</v>
      </c>
      <c r="H176" s="10" t="s">
        <v>59</v>
      </c>
      <c r="I176" s="10" t="s">
        <v>59</v>
      </c>
      <c r="J176" s="10" t="s">
        <v>59</v>
      </c>
      <c r="K176" s="11">
        <v>73.153052962040206</v>
      </c>
      <c r="L176" s="10" t="s">
        <v>59</v>
      </c>
      <c r="M176" s="10" t="s">
        <v>59</v>
      </c>
      <c r="N176" s="11">
        <v>75.731717771306194</v>
      </c>
      <c r="O176" s="11">
        <v>75.731717771306194</v>
      </c>
      <c r="P176" s="10" t="s">
        <v>59</v>
      </c>
      <c r="Q176" s="10" t="s">
        <v>59</v>
      </c>
      <c r="R176" s="11">
        <v>73.616275471187095</v>
      </c>
      <c r="S176" s="11">
        <v>73.616275471187095</v>
      </c>
      <c r="T176" s="10" t="s">
        <v>59</v>
      </c>
      <c r="U176" s="10" t="s">
        <v>59</v>
      </c>
      <c r="V176" s="11">
        <v>71.052345548998801</v>
      </c>
      <c r="W176" s="11">
        <v>71.052345548998801</v>
      </c>
      <c r="X176" s="10" t="s">
        <v>59</v>
      </c>
      <c r="Y176" s="10" t="s">
        <v>59</v>
      </c>
      <c r="Z176" s="11">
        <v>66.421473810884507</v>
      </c>
      <c r="AA176" s="11">
        <v>66.421473810884507</v>
      </c>
      <c r="AB176" s="10" t="s">
        <v>59</v>
      </c>
      <c r="AC176" s="11">
        <v>64.829933599522604</v>
      </c>
      <c r="AD176" s="11">
        <v>64.110949869567904</v>
      </c>
      <c r="AE176" s="11">
        <v>64.110949869567904</v>
      </c>
      <c r="AF176" s="10" t="s">
        <v>59</v>
      </c>
      <c r="AG176" s="10" t="s">
        <v>59</v>
      </c>
      <c r="AH176" s="11">
        <v>67.099699523272903</v>
      </c>
      <c r="AI176" s="11">
        <v>67.099699523272903</v>
      </c>
      <c r="AJ176" s="10" t="s">
        <v>59</v>
      </c>
      <c r="AK176" s="10" t="s">
        <v>59</v>
      </c>
      <c r="AL176" s="11">
        <v>75.960730722658894</v>
      </c>
      <c r="AM176" s="11">
        <v>75.960730722658894</v>
      </c>
      <c r="AN176" s="10" t="s">
        <v>59</v>
      </c>
      <c r="AO176" s="10" t="s">
        <v>59</v>
      </c>
      <c r="AP176" s="11">
        <v>82.574342316021401</v>
      </c>
      <c r="AQ176" s="11">
        <v>82.574342316021401</v>
      </c>
      <c r="AR176" s="10" t="s">
        <v>59</v>
      </c>
      <c r="AS176" s="10" t="s">
        <v>59</v>
      </c>
      <c r="AT176" s="11">
        <v>76.415764552375606</v>
      </c>
      <c r="AU176" s="11">
        <v>76.415764552375606</v>
      </c>
      <c r="AV176" s="10" t="s">
        <v>59</v>
      </c>
      <c r="AW176" s="10" t="s">
        <v>59</v>
      </c>
      <c r="AX176" s="11">
        <v>77.635501779208298</v>
      </c>
      <c r="AY176" s="11">
        <v>77.635501779208298</v>
      </c>
      <c r="AZ176" s="10" t="s">
        <v>59</v>
      </c>
      <c r="BA176" s="10" t="s">
        <v>59</v>
      </c>
      <c r="BB176" s="11">
        <v>84.331159844506203</v>
      </c>
      <c r="BC176" s="11">
        <v>84.331159844506203</v>
      </c>
      <c r="BD176" s="10" t="s">
        <v>59</v>
      </c>
      <c r="BE176" s="10" t="s">
        <v>59</v>
      </c>
      <c r="BF176" s="6">
        <v>84.205281074263695</v>
      </c>
    </row>
    <row r="177" spans="1:58" x14ac:dyDescent="0.2">
      <c r="A177" s="8" t="s">
        <v>234</v>
      </c>
      <c r="B177" s="9">
        <v>4327731</v>
      </c>
      <c r="C177" s="16" t="s">
        <v>452</v>
      </c>
      <c r="D177" s="16"/>
      <c r="E177" s="17" t="s">
        <v>450</v>
      </c>
      <c r="F177" s="17" t="s">
        <v>446</v>
      </c>
      <c r="G177" s="11">
        <v>69.795583066058697</v>
      </c>
      <c r="H177" s="11">
        <v>68.282805767842206</v>
      </c>
      <c r="I177" s="11">
        <v>69.123769381677903</v>
      </c>
      <c r="J177" s="11">
        <v>67.5893993930259</v>
      </c>
      <c r="K177" s="11">
        <v>68.399873018197695</v>
      </c>
      <c r="L177" s="11">
        <v>68.429318174726802</v>
      </c>
      <c r="M177" s="11">
        <v>70.777563189027603</v>
      </c>
      <c r="N177" s="11">
        <v>69.903478974231106</v>
      </c>
      <c r="O177" s="11">
        <v>70.437179304443504</v>
      </c>
      <c r="P177" s="11">
        <v>71.264228049772697</v>
      </c>
      <c r="Q177" s="11">
        <v>71.549578124876305</v>
      </c>
      <c r="R177" s="11">
        <v>70.6575231792648</v>
      </c>
      <c r="S177" s="11">
        <v>70.294037190615299</v>
      </c>
      <c r="T177" s="11">
        <v>68.596357168312096</v>
      </c>
      <c r="U177" s="11">
        <v>68.860728507595496</v>
      </c>
      <c r="V177" s="11">
        <v>68.084178789455095</v>
      </c>
      <c r="W177" s="11">
        <v>69.538553548737099</v>
      </c>
      <c r="X177" s="11">
        <v>64.511102363027902</v>
      </c>
      <c r="Y177" s="10" t="s">
        <v>59</v>
      </c>
      <c r="Z177" s="11">
        <v>66.6954280245983</v>
      </c>
      <c r="AA177" s="11">
        <v>66.6954280245983</v>
      </c>
      <c r="AB177" s="10" t="s">
        <v>59</v>
      </c>
      <c r="AC177" s="10" t="s">
        <v>59</v>
      </c>
      <c r="AD177" s="11">
        <v>58.087076229717901</v>
      </c>
      <c r="AE177" s="11">
        <v>58.087076229717901</v>
      </c>
      <c r="AF177" s="10" t="s">
        <v>59</v>
      </c>
      <c r="AG177" s="10" t="s">
        <v>59</v>
      </c>
      <c r="AH177" s="11">
        <v>61.091293504403097</v>
      </c>
      <c r="AI177" s="11">
        <v>61.091293504403097</v>
      </c>
      <c r="AJ177" s="10" t="s">
        <v>59</v>
      </c>
      <c r="AK177" s="10" t="s">
        <v>59</v>
      </c>
      <c r="AL177" s="11">
        <v>65.834296385582306</v>
      </c>
      <c r="AM177" s="11">
        <v>65.834296385582306</v>
      </c>
      <c r="AN177" s="10" t="s">
        <v>59</v>
      </c>
      <c r="AO177" s="10" t="s">
        <v>59</v>
      </c>
      <c r="AP177" s="11">
        <v>61.0911254550712</v>
      </c>
      <c r="AQ177" s="11">
        <v>61.0911254550712</v>
      </c>
      <c r="AR177" s="10" t="s">
        <v>59</v>
      </c>
      <c r="AS177" s="10" t="s">
        <v>59</v>
      </c>
      <c r="AT177" s="11">
        <v>65.384116424874705</v>
      </c>
      <c r="AU177" s="11">
        <v>65.384116424874705</v>
      </c>
      <c r="AV177" s="10" t="s">
        <v>59</v>
      </c>
      <c r="AW177" s="10" t="s">
        <v>59</v>
      </c>
      <c r="AX177" s="11">
        <v>72.378000179121997</v>
      </c>
      <c r="AY177" s="11">
        <v>72.378000179121997</v>
      </c>
      <c r="AZ177" s="10" t="s">
        <v>59</v>
      </c>
      <c r="BA177" s="10" t="s">
        <v>59</v>
      </c>
      <c r="BB177" s="11">
        <v>82.102865807062102</v>
      </c>
      <c r="BC177" s="11">
        <v>82.102865807062102</v>
      </c>
      <c r="BD177" s="10" t="s">
        <v>59</v>
      </c>
      <c r="BE177" s="10" t="s">
        <v>59</v>
      </c>
      <c r="BF177" s="5" t="s">
        <v>59</v>
      </c>
    </row>
    <row r="178" spans="1:58" x14ac:dyDescent="0.2">
      <c r="A178" s="8" t="s">
        <v>235</v>
      </c>
      <c r="B178" s="9">
        <v>4841676</v>
      </c>
      <c r="C178" s="16" t="s">
        <v>452</v>
      </c>
      <c r="D178" s="16"/>
      <c r="E178" s="17" t="s">
        <v>441</v>
      </c>
      <c r="F178" s="17" t="s">
        <v>446</v>
      </c>
      <c r="G178" s="11">
        <v>78.049071401833999</v>
      </c>
      <c r="H178" s="11">
        <v>79.567051268380496</v>
      </c>
      <c r="I178" s="11">
        <v>79.257405577829502</v>
      </c>
      <c r="J178" s="11">
        <v>80.476669640310703</v>
      </c>
      <c r="K178" s="11">
        <v>77.702204793676898</v>
      </c>
      <c r="L178" s="10" t="s">
        <v>59</v>
      </c>
      <c r="M178" s="10" t="s">
        <v>59</v>
      </c>
      <c r="N178" s="11">
        <v>78.0804288238715</v>
      </c>
      <c r="O178" s="11">
        <v>77.553133856654995</v>
      </c>
      <c r="P178" s="10" t="s">
        <v>59</v>
      </c>
      <c r="Q178" s="11">
        <v>77.308150213894606</v>
      </c>
      <c r="R178" s="11">
        <v>72.884269684202806</v>
      </c>
      <c r="S178" s="11">
        <v>72.884269684202806</v>
      </c>
      <c r="T178" s="10" t="s">
        <v>59</v>
      </c>
      <c r="U178" s="11">
        <v>78.069231843349996</v>
      </c>
      <c r="V178" s="11">
        <v>77.566793031345995</v>
      </c>
      <c r="W178" s="11">
        <v>77.566793031345995</v>
      </c>
      <c r="X178" s="10" t="s">
        <v>59</v>
      </c>
      <c r="Y178" s="10" t="s">
        <v>59</v>
      </c>
      <c r="Z178" s="11">
        <v>84.084089909728107</v>
      </c>
      <c r="AA178" s="11">
        <v>84.084089909728107</v>
      </c>
      <c r="AB178" s="10" t="s">
        <v>59</v>
      </c>
      <c r="AC178" s="10" t="s">
        <v>59</v>
      </c>
      <c r="AD178" s="11">
        <v>83.808644474769295</v>
      </c>
      <c r="AE178" s="11">
        <v>83.808644474769295</v>
      </c>
      <c r="AF178" s="10" t="s">
        <v>59</v>
      </c>
      <c r="AG178" s="10" t="s">
        <v>59</v>
      </c>
      <c r="AH178" s="11">
        <v>81.954620885094599</v>
      </c>
      <c r="AI178" s="11">
        <v>81.954620885094599</v>
      </c>
      <c r="AJ178" s="10" t="s">
        <v>59</v>
      </c>
      <c r="AK178" s="10" t="s">
        <v>59</v>
      </c>
      <c r="AL178" s="11">
        <v>81.241192190602206</v>
      </c>
      <c r="AM178" s="11">
        <v>81.241192190602206</v>
      </c>
      <c r="AN178" s="10" t="s">
        <v>59</v>
      </c>
      <c r="AO178" s="10" t="s">
        <v>59</v>
      </c>
      <c r="AP178" s="11">
        <v>80.738618088819294</v>
      </c>
      <c r="AQ178" s="11">
        <v>80.738618088819294</v>
      </c>
      <c r="AR178" s="10" t="s">
        <v>59</v>
      </c>
      <c r="AS178" s="10" t="s">
        <v>59</v>
      </c>
      <c r="AT178" s="11">
        <v>82.295926725395603</v>
      </c>
      <c r="AU178" s="11">
        <v>82.295926725395603</v>
      </c>
      <c r="AV178" s="10" t="s">
        <v>59</v>
      </c>
      <c r="AW178" s="10" t="s">
        <v>59</v>
      </c>
      <c r="AX178" s="11">
        <v>85.513738571692002</v>
      </c>
      <c r="AY178" s="11">
        <v>85.513738571692002</v>
      </c>
      <c r="AZ178" s="10" t="s">
        <v>59</v>
      </c>
      <c r="BA178" s="10" t="s">
        <v>59</v>
      </c>
      <c r="BB178" s="10" t="s">
        <v>59</v>
      </c>
      <c r="BC178" s="10" t="s">
        <v>59</v>
      </c>
      <c r="BD178" s="10" t="s">
        <v>59</v>
      </c>
      <c r="BE178" s="10" t="s">
        <v>59</v>
      </c>
      <c r="BF178" s="5" t="s">
        <v>59</v>
      </c>
    </row>
    <row r="179" spans="1:58" x14ac:dyDescent="0.2">
      <c r="A179" s="8" t="s">
        <v>236</v>
      </c>
      <c r="B179" s="9">
        <v>4838213</v>
      </c>
      <c r="C179" s="16" t="s">
        <v>452</v>
      </c>
      <c r="D179" s="16"/>
      <c r="E179" s="17" t="s">
        <v>441</v>
      </c>
      <c r="F179" s="17" t="s">
        <v>446</v>
      </c>
      <c r="G179" s="11">
        <v>79.748568523006298</v>
      </c>
      <c r="H179" s="11">
        <v>82.609867290530005</v>
      </c>
      <c r="I179" s="11">
        <v>81.6194920060573</v>
      </c>
      <c r="J179" s="11">
        <v>80.669921896250997</v>
      </c>
      <c r="K179" s="11">
        <v>78.479873823225105</v>
      </c>
      <c r="L179" s="10" t="s">
        <v>59</v>
      </c>
      <c r="M179" s="10" t="s">
        <v>59</v>
      </c>
      <c r="N179" s="11">
        <v>75.582007261464895</v>
      </c>
      <c r="O179" s="11">
        <v>75.582007261464895</v>
      </c>
      <c r="P179" s="11">
        <v>55.3868281406289</v>
      </c>
      <c r="Q179" s="10" t="s">
        <v>59</v>
      </c>
      <c r="R179" s="11">
        <v>71.146645874287799</v>
      </c>
      <c r="S179" s="11">
        <v>71.146645874287799</v>
      </c>
      <c r="T179" s="11">
        <v>72.842888917522899</v>
      </c>
      <c r="U179" s="11">
        <v>77.208008538427606</v>
      </c>
      <c r="V179" s="11">
        <v>67.763069680488201</v>
      </c>
      <c r="W179" s="11">
        <v>49.448382287475198</v>
      </c>
      <c r="X179" s="11">
        <v>76.2619404001871</v>
      </c>
      <c r="Y179" s="11">
        <v>73.750108631321197</v>
      </c>
      <c r="Z179" s="11">
        <v>67.763069680488201</v>
      </c>
      <c r="AA179" s="11">
        <v>65.098547725759502</v>
      </c>
      <c r="AB179" s="11">
        <v>66.794521399484907</v>
      </c>
      <c r="AC179" s="11">
        <v>66.469604987673506</v>
      </c>
      <c r="AD179" s="11">
        <v>62.979121098208502</v>
      </c>
      <c r="AE179" s="11">
        <v>61.943363717639301</v>
      </c>
      <c r="AF179" s="10" t="s">
        <v>59</v>
      </c>
      <c r="AG179" s="10" t="s">
        <v>59</v>
      </c>
      <c r="AH179" s="11">
        <v>51.913141104635798</v>
      </c>
      <c r="AI179" s="11">
        <v>51.913141104635798</v>
      </c>
      <c r="AJ179" s="10" t="s">
        <v>59</v>
      </c>
      <c r="AK179" s="10" t="s">
        <v>59</v>
      </c>
      <c r="AL179" s="11">
        <v>78.984473891084605</v>
      </c>
      <c r="AM179" s="11">
        <v>78.984473891084605</v>
      </c>
      <c r="AN179" s="10" t="s">
        <v>59</v>
      </c>
      <c r="AO179" s="10" t="s">
        <v>59</v>
      </c>
      <c r="AP179" s="11">
        <v>86.178766827263502</v>
      </c>
      <c r="AQ179" s="11">
        <v>86.178766827263502</v>
      </c>
      <c r="AR179" s="10" t="s">
        <v>59</v>
      </c>
      <c r="AS179" s="10" t="s">
        <v>59</v>
      </c>
      <c r="AT179" s="11">
        <v>84.620093395587801</v>
      </c>
      <c r="AU179" s="11">
        <v>84.620093395587801</v>
      </c>
      <c r="AV179" s="10" t="s">
        <v>59</v>
      </c>
      <c r="AW179" s="10" t="s">
        <v>59</v>
      </c>
      <c r="AX179" s="10" t="s">
        <v>59</v>
      </c>
      <c r="AY179" s="10" t="s">
        <v>59</v>
      </c>
      <c r="AZ179" s="10" t="s">
        <v>59</v>
      </c>
      <c r="BA179" s="10" t="s">
        <v>59</v>
      </c>
      <c r="BB179" s="10" t="s">
        <v>59</v>
      </c>
      <c r="BC179" s="10" t="s">
        <v>59</v>
      </c>
      <c r="BD179" s="10" t="s">
        <v>59</v>
      </c>
      <c r="BE179" s="10" t="s">
        <v>59</v>
      </c>
      <c r="BF179" s="5" t="s">
        <v>59</v>
      </c>
    </row>
    <row r="180" spans="1:58" ht="12.75" x14ac:dyDescent="0.2">
      <c r="A180" s="8" t="s">
        <v>237</v>
      </c>
      <c r="B180" s="9">
        <v>4562057</v>
      </c>
      <c r="C180" s="8" t="s">
        <v>488</v>
      </c>
      <c r="D180" s="8" t="s">
        <v>535</v>
      </c>
      <c r="E180" s="13" t="s">
        <v>450</v>
      </c>
      <c r="F180" s="13" t="s">
        <v>490</v>
      </c>
      <c r="G180" s="10" t="s">
        <v>59</v>
      </c>
      <c r="H180" s="11">
        <v>0</v>
      </c>
      <c r="I180" s="11">
        <v>0</v>
      </c>
      <c r="J180" s="10" t="s">
        <v>59</v>
      </c>
      <c r="K180" s="10" t="s">
        <v>59</v>
      </c>
      <c r="L180" s="11">
        <v>0</v>
      </c>
      <c r="M180" s="11">
        <v>0</v>
      </c>
      <c r="N180" s="10" t="s">
        <v>59</v>
      </c>
      <c r="O180" s="10" t="s">
        <v>59</v>
      </c>
      <c r="P180" s="11">
        <v>0</v>
      </c>
      <c r="Q180" s="11">
        <v>0</v>
      </c>
      <c r="R180" s="10" t="s">
        <v>59</v>
      </c>
      <c r="S180" s="10" t="s">
        <v>59</v>
      </c>
      <c r="T180" s="10" t="s">
        <v>59</v>
      </c>
      <c r="U180" s="10" t="s">
        <v>59</v>
      </c>
      <c r="V180" s="10" t="s">
        <v>59</v>
      </c>
      <c r="W180" s="10" t="s">
        <v>59</v>
      </c>
      <c r="X180" s="10" t="s">
        <v>59</v>
      </c>
      <c r="Y180" s="10" t="s">
        <v>59</v>
      </c>
      <c r="Z180" s="10" t="s">
        <v>59</v>
      </c>
      <c r="AA180" s="10" t="s">
        <v>59</v>
      </c>
      <c r="AB180" s="10" t="s">
        <v>59</v>
      </c>
      <c r="AC180" s="10" t="s">
        <v>59</v>
      </c>
      <c r="AD180" s="10" t="s">
        <v>59</v>
      </c>
      <c r="AE180" s="10" t="s">
        <v>59</v>
      </c>
      <c r="AF180" s="10" t="s">
        <v>59</v>
      </c>
      <c r="AG180" s="10" t="s">
        <v>59</v>
      </c>
      <c r="AH180" s="10" t="s">
        <v>59</v>
      </c>
      <c r="AI180" s="10" t="s">
        <v>59</v>
      </c>
      <c r="AJ180" s="10" t="s">
        <v>59</v>
      </c>
      <c r="AK180" s="10" t="s">
        <v>59</v>
      </c>
      <c r="AL180" s="10" t="s">
        <v>59</v>
      </c>
      <c r="AM180" s="10" t="s">
        <v>59</v>
      </c>
      <c r="AN180" s="10" t="s">
        <v>59</v>
      </c>
      <c r="AO180" s="10" t="s">
        <v>59</v>
      </c>
      <c r="AP180" s="10" t="s">
        <v>59</v>
      </c>
      <c r="AQ180" s="10" t="s">
        <v>59</v>
      </c>
      <c r="AR180" s="10" t="s">
        <v>59</v>
      </c>
      <c r="AS180" s="10" t="s">
        <v>59</v>
      </c>
      <c r="AT180" s="10" t="s">
        <v>59</v>
      </c>
      <c r="AU180" s="10" t="s">
        <v>59</v>
      </c>
      <c r="AV180" s="10" t="s">
        <v>59</v>
      </c>
      <c r="AW180" s="10" t="s">
        <v>59</v>
      </c>
      <c r="AX180" s="10" t="s">
        <v>59</v>
      </c>
      <c r="AY180" s="10" t="s">
        <v>59</v>
      </c>
      <c r="AZ180" s="10" t="s">
        <v>59</v>
      </c>
      <c r="BA180" s="10" t="s">
        <v>59</v>
      </c>
      <c r="BB180" s="10" t="s">
        <v>59</v>
      </c>
      <c r="BC180" s="10" t="s">
        <v>59</v>
      </c>
      <c r="BD180" s="10" t="s">
        <v>59</v>
      </c>
      <c r="BE180" s="10" t="s">
        <v>59</v>
      </c>
      <c r="BF180" s="10" t="s">
        <v>59</v>
      </c>
    </row>
    <row r="181" spans="1:58" ht="12.75" x14ac:dyDescent="0.2">
      <c r="A181" s="8" t="s">
        <v>238</v>
      </c>
      <c r="B181" s="9">
        <v>4536267</v>
      </c>
      <c r="C181" s="8" t="s">
        <v>536</v>
      </c>
      <c r="D181" s="8"/>
      <c r="E181" s="13" t="s">
        <v>450</v>
      </c>
      <c r="F181" s="13" t="s">
        <v>451</v>
      </c>
      <c r="G181" s="10" t="s">
        <v>59</v>
      </c>
      <c r="H181" s="10" t="s">
        <v>59</v>
      </c>
      <c r="I181" s="10" t="s">
        <v>59</v>
      </c>
      <c r="J181" s="10" t="s">
        <v>59</v>
      </c>
      <c r="K181" s="10" t="s">
        <v>59</v>
      </c>
      <c r="L181" s="10" t="s">
        <v>59</v>
      </c>
      <c r="M181" s="10" t="s">
        <v>59</v>
      </c>
      <c r="N181" s="10" t="s">
        <v>59</v>
      </c>
      <c r="O181" s="10" t="s">
        <v>59</v>
      </c>
      <c r="P181" s="10" t="s">
        <v>59</v>
      </c>
      <c r="Q181" s="10" t="s">
        <v>59</v>
      </c>
      <c r="R181" s="10" t="s">
        <v>59</v>
      </c>
      <c r="S181" s="10" t="s">
        <v>59</v>
      </c>
      <c r="T181" s="10" t="s">
        <v>59</v>
      </c>
      <c r="U181" s="10" t="s">
        <v>59</v>
      </c>
      <c r="V181" s="10" t="s">
        <v>59</v>
      </c>
      <c r="W181" s="10" t="s">
        <v>59</v>
      </c>
      <c r="X181" s="10" t="s">
        <v>59</v>
      </c>
      <c r="Y181" s="10" t="s">
        <v>59</v>
      </c>
      <c r="Z181" s="10" t="s">
        <v>59</v>
      </c>
      <c r="AA181" s="10" t="s">
        <v>59</v>
      </c>
      <c r="AB181" s="10" t="s">
        <v>59</v>
      </c>
      <c r="AC181" s="10" t="s">
        <v>59</v>
      </c>
      <c r="AD181" s="10" t="s">
        <v>59</v>
      </c>
      <c r="AE181" s="10" t="s">
        <v>59</v>
      </c>
      <c r="AF181" s="10" t="s">
        <v>59</v>
      </c>
      <c r="AG181" s="10" t="s">
        <v>59</v>
      </c>
      <c r="AH181" s="10" t="s">
        <v>59</v>
      </c>
      <c r="AI181" s="10" t="s">
        <v>59</v>
      </c>
      <c r="AJ181" s="10" t="s">
        <v>59</v>
      </c>
      <c r="AK181" s="10" t="s">
        <v>59</v>
      </c>
      <c r="AL181" s="10" t="s">
        <v>59</v>
      </c>
      <c r="AM181" s="10" t="s">
        <v>59</v>
      </c>
      <c r="AN181" s="10" t="s">
        <v>59</v>
      </c>
      <c r="AO181" s="10" t="s">
        <v>59</v>
      </c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10" t="s">
        <v>59</v>
      </c>
      <c r="AV181" s="10" t="s">
        <v>59</v>
      </c>
      <c r="AW181" s="10" t="s">
        <v>59</v>
      </c>
      <c r="AX181" s="10" t="s">
        <v>59</v>
      </c>
      <c r="AY181" s="10" t="s">
        <v>59</v>
      </c>
      <c r="AZ181" s="10" t="s">
        <v>59</v>
      </c>
      <c r="BA181" s="10" t="s">
        <v>59</v>
      </c>
      <c r="BB181" s="10" t="s">
        <v>59</v>
      </c>
      <c r="BC181" s="10" t="s">
        <v>59</v>
      </c>
      <c r="BD181" s="10" t="s">
        <v>59</v>
      </c>
      <c r="BE181" s="10" t="s">
        <v>59</v>
      </c>
      <c r="BF181" s="10" t="s">
        <v>59</v>
      </c>
    </row>
    <row r="182" spans="1:58" ht="12.75" x14ac:dyDescent="0.2">
      <c r="A182" s="8" t="s">
        <v>239</v>
      </c>
      <c r="B182" s="9">
        <v>4138796</v>
      </c>
      <c r="C182" s="8" t="s">
        <v>488</v>
      </c>
      <c r="D182" s="8" t="s">
        <v>537</v>
      </c>
      <c r="E182" s="13" t="s">
        <v>441</v>
      </c>
      <c r="F182" s="13" t="s">
        <v>490</v>
      </c>
      <c r="G182" s="10" t="s">
        <v>59</v>
      </c>
      <c r="H182" s="11">
        <v>0</v>
      </c>
      <c r="I182" s="11">
        <v>0</v>
      </c>
      <c r="J182" s="10" t="s">
        <v>59</v>
      </c>
      <c r="K182" s="10" t="s">
        <v>59</v>
      </c>
      <c r="L182" s="11">
        <v>0</v>
      </c>
      <c r="M182" s="11">
        <v>0</v>
      </c>
      <c r="N182" s="10" t="s">
        <v>59</v>
      </c>
      <c r="O182" s="10" t="s">
        <v>59</v>
      </c>
      <c r="P182" s="11">
        <v>0</v>
      </c>
      <c r="Q182" s="11">
        <v>0</v>
      </c>
      <c r="R182" s="10" t="s">
        <v>59</v>
      </c>
      <c r="S182" s="10" t="s">
        <v>59</v>
      </c>
      <c r="T182" s="11">
        <v>0</v>
      </c>
      <c r="U182" s="11">
        <v>0</v>
      </c>
      <c r="V182" s="10" t="s">
        <v>59</v>
      </c>
      <c r="W182" s="10" t="s">
        <v>59</v>
      </c>
      <c r="X182" s="11">
        <v>0</v>
      </c>
      <c r="Y182" s="11">
        <v>0</v>
      </c>
      <c r="Z182" s="10" t="s">
        <v>59</v>
      </c>
      <c r="AA182" s="10" t="s">
        <v>59</v>
      </c>
      <c r="AB182" s="11">
        <v>0</v>
      </c>
      <c r="AC182" s="11">
        <v>0</v>
      </c>
      <c r="AD182" s="10" t="s">
        <v>59</v>
      </c>
      <c r="AE182" s="10" t="s">
        <v>59</v>
      </c>
      <c r="AF182" s="10" t="s">
        <v>59</v>
      </c>
      <c r="AG182" s="10" t="s">
        <v>59</v>
      </c>
      <c r="AH182" s="10" t="s">
        <v>59</v>
      </c>
      <c r="AI182" s="10" t="s">
        <v>59</v>
      </c>
      <c r="AJ182" s="10" t="s">
        <v>59</v>
      </c>
      <c r="AK182" s="10" t="s">
        <v>59</v>
      </c>
      <c r="AL182" s="10" t="s">
        <v>59</v>
      </c>
      <c r="AM182" s="10" t="s">
        <v>59</v>
      </c>
      <c r="AN182" s="10" t="s">
        <v>59</v>
      </c>
      <c r="AO182" s="10" t="s">
        <v>59</v>
      </c>
      <c r="AP182" s="10" t="s">
        <v>59</v>
      </c>
      <c r="AQ182" s="10" t="s">
        <v>59</v>
      </c>
      <c r="AR182" s="10" t="s">
        <v>59</v>
      </c>
      <c r="AS182" s="10" t="s">
        <v>59</v>
      </c>
      <c r="AT182" s="10" t="s">
        <v>59</v>
      </c>
      <c r="AU182" s="10" t="s">
        <v>59</v>
      </c>
      <c r="AV182" s="10" t="s">
        <v>59</v>
      </c>
      <c r="AW182" s="10" t="s">
        <v>59</v>
      </c>
      <c r="AX182" s="10" t="s">
        <v>59</v>
      </c>
      <c r="AY182" s="10" t="s">
        <v>59</v>
      </c>
      <c r="AZ182" s="10" t="s">
        <v>59</v>
      </c>
      <c r="BA182" s="10" t="s">
        <v>59</v>
      </c>
      <c r="BB182" s="10" t="s">
        <v>59</v>
      </c>
      <c r="BC182" s="10" t="s">
        <v>59</v>
      </c>
      <c r="BD182" s="10" t="s">
        <v>59</v>
      </c>
      <c r="BE182" s="10" t="s">
        <v>59</v>
      </c>
      <c r="BF182" s="10" t="s">
        <v>59</v>
      </c>
    </row>
    <row r="183" spans="1:58" ht="12.75" x14ac:dyDescent="0.2">
      <c r="A183" s="8" t="s">
        <v>240</v>
      </c>
      <c r="B183" s="9">
        <v>4281708</v>
      </c>
      <c r="C183" s="8" t="s">
        <v>538</v>
      </c>
      <c r="D183" s="8" t="s">
        <v>539</v>
      </c>
      <c r="E183" s="13" t="s">
        <v>450</v>
      </c>
      <c r="F183" s="13" t="s">
        <v>490</v>
      </c>
      <c r="G183" s="10" t="s">
        <v>59</v>
      </c>
      <c r="H183" s="11">
        <v>0</v>
      </c>
      <c r="I183" s="11">
        <v>0</v>
      </c>
      <c r="J183" s="10" t="s">
        <v>59</v>
      </c>
      <c r="K183" s="10" t="s">
        <v>59</v>
      </c>
      <c r="L183" s="11">
        <v>0</v>
      </c>
      <c r="M183" s="11">
        <v>0</v>
      </c>
      <c r="N183" s="10" t="s">
        <v>59</v>
      </c>
      <c r="O183" s="10" t="s">
        <v>59</v>
      </c>
      <c r="P183" s="11">
        <v>0</v>
      </c>
      <c r="Q183" s="11">
        <v>0</v>
      </c>
      <c r="R183" s="10" t="s">
        <v>59</v>
      </c>
      <c r="S183" s="10" t="s">
        <v>59</v>
      </c>
      <c r="T183" s="10" t="s">
        <v>59</v>
      </c>
      <c r="U183" s="11">
        <v>0</v>
      </c>
      <c r="V183" s="10" t="s">
        <v>59</v>
      </c>
      <c r="W183" s="10" t="s">
        <v>59</v>
      </c>
      <c r="X183" s="11">
        <v>0</v>
      </c>
      <c r="Y183" s="11">
        <v>0</v>
      </c>
      <c r="Z183" s="10" t="s">
        <v>59</v>
      </c>
      <c r="AA183" s="10" t="s">
        <v>59</v>
      </c>
      <c r="AB183" s="11">
        <v>0</v>
      </c>
      <c r="AC183" s="11">
        <v>0</v>
      </c>
      <c r="AD183" s="10" t="s">
        <v>59</v>
      </c>
      <c r="AE183" s="10" t="s">
        <v>59</v>
      </c>
      <c r="AF183" s="10" t="s">
        <v>59</v>
      </c>
      <c r="AG183" s="10" t="s">
        <v>59</v>
      </c>
      <c r="AH183" s="10" t="s">
        <v>59</v>
      </c>
      <c r="AI183" s="10" t="s">
        <v>59</v>
      </c>
      <c r="AJ183" s="10" t="s">
        <v>59</v>
      </c>
      <c r="AK183" s="10" t="s">
        <v>59</v>
      </c>
      <c r="AL183" s="10" t="s">
        <v>59</v>
      </c>
      <c r="AM183" s="10" t="s">
        <v>59</v>
      </c>
      <c r="AN183" s="10" t="s">
        <v>59</v>
      </c>
      <c r="AO183" s="10" t="s">
        <v>59</v>
      </c>
      <c r="AP183" s="10" t="s">
        <v>59</v>
      </c>
      <c r="AQ183" s="10" t="s">
        <v>59</v>
      </c>
      <c r="AR183" s="10" t="s">
        <v>59</v>
      </c>
      <c r="AS183" s="10" t="s">
        <v>59</v>
      </c>
      <c r="AT183" s="10" t="s">
        <v>59</v>
      </c>
      <c r="AU183" s="10" t="s">
        <v>59</v>
      </c>
      <c r="AV183" s="10" t="s">
        <v>59</v>
      </c>
      <c r="AW183" s="10" t="s">
        <v>59</v>
      </c>
      <c r="AX183" s="10" t="s">
        <v>59</v>
      </c>
      <c r="AY183" s="10" t="s">
        <v>59</v>
      </c>
      <c r="AZ183" s="10" t="s">
        <v>59</v>
      </c>
      <c r="BA183" s="10" t="s">
        <v>59</v>
      </c>
      <c r="BB183" s="10" t="s">
        <v>59</v>
      </c>
      <c r="BC183" s="10" t="s">
        <v>59</v>
      </c>
      <c r="BD183" s="10" t="s">
        <v>59</v>
      </c>
      <c r="BE183" s="10" t="s">
        <v>59</v>
      </c>
      <c r="BF183" s="10" t="s">
        <v>59</v>
      </c>
    </row>
    <row r="184" spans="1:58" x14ac:dyDescent="0.2">
      <c r="A184" s="8" t="s">
        <v>241</v>
      </c>
      <c r="B184" s="9">
        <v>4843558</v>
      </c>
      <c r="C184" s="18" t="s">
        <v>452</v>
      </c>
      <c r="D184" s="18"/>
      <c r="E184" s="19" t="s">
        <v>441</v>
      </c>
      <c r="F184" s="19" t="s">
        <v>446</v>
      </c>
      <c r="G184" s="10">
        <f>13106845/15198381*100</f>
        <v>86.238428948451812</v>
      </c>
      <c r="H184" s="10" t="s">
        <v>59</v>
      </c>
      <c r="I184" s="10" t="s">
        <v>59</v>
      </c>
      <c r="J184" s="10">
        <f>12817558/13905134*100</f>
        <v>92.178601083599759</v>
      </c>
      <c r="K184" s="10">
        <f>12817558/13905134*100</f>
        <v>92.178601083599759</v>
      </c>
      <c r="L184" s="10" t="s">
        <v>59</v>
      </c>
      <c r="M184" s="10" t="s">
        <v>59</v>
      </c>
      <c r="N184" s="10">
        <v>72.990428604230246</v>
      </c>
      <c r="O184" s="10">
        <v>72.990428604230246</v>
      </c>
      <c r="P184" s="10" t="s">
        <v>59</v>
      </c>
      <c r="Q184" s="10" t="s">
        <v>59</v>
      </c>
      <c r="R184" s="11">
        <v>71.331594846546096</v>
      </c>
      <c r="S184" s="11">
        <v>71.331594846546096</v>
      </c>
      <c r="T184" s="10" t="s">
        <v>59</v>
      </c>
      <c r="U184" s="10" t="s">
        <v>59</v>
      </c>
      <c r="V184" s="11">
        <v>57.381915670040797</v>
      </c>
      <c r="W184" s="11">
        <v>57.381915670040797</v>
      </c>
      <c r="X184" s="10" t="s">
        <v>59</v>
      </c>
      <c r="Y184" s="10" t="s">
        <v>59</v>
      </c>
      <c r="Z184" s="11">
        <v>58.556022671708398</v>
      </c>
      <c r="AA184" s="11">
        <v>58.556022671708398</v>
      </c>
      <c r="AB184" s="10" t="s">
        <v>59</v>
      </c>
      <c r="AC184" s="10" t="s">
        <v>59</v>
      </c>
      <c r="AD184" s="11">
        <v>40.6564740371429</v>
      </c>
      <c r="AE184" s="11">
        <v>43.009396605689602</v>
      </c>
      <c r="AF184" s="10" t="s">
        <v>59</v>
      </c>
      <c r="AG184" s="10" t="s">
        <v>59</v>
      </c>
      <c r="AH184" s="11">
        <v>45.812802663405201</v>
      </c>
      <c r="AI184" s="11">
        <v>45.812802663405201</v>
      </c>
      <c r="AJ184" s="10" t="s">
        <v>59</v>
      </c>
      <c r="AK184" s="10" t="s">
        <v>59</v>
      </c>
      <c r="AL184" s="11">
        <v>49.0097944949311</v>
      </c>
      <c r="AM184" s="11">
        <v>49.0097944949311</v>
      </c>
      <c r="AN184" s="10" t="s">
        <v>59</v>
      </c>
      <c r="AO184" s="10" t="s">
        <v>59</v>
      </c>
      <c r="AP184" s="11">
        <v>36.463867203274098</v>
      </c>
      <c r="AQ184" s="11">
        <v>36.463867203274098</v>
      </c>
      <c r="AR184" s="10" t="s">
        <v>59</v>
      </c>
      <c r="AS184" s="10" t="s">
        <v>59</v>
      </c>
      <c r="AT184" s="11">
        <v>32.903799033754098</v>
      </c>
      <c r="AU184" s="11">
        <v>32.903799033754098</v>
      </c>
      <c r="AV184" s="10" t="s">
        <v>59</v>
      </c>
      <c r="AW184" s="10" t="s">
        <v>59</v>
      </c>
      <c r="AX184" s="10" t="s">
        <v>59</v>
      </c>
      <c r="AY184" s="10" t="s">
        <v>59</v>
      </c>
      <c r="AZ184" s="10" t="s">
        <v>59</v>
      </c>
      <c r="BA184" s="10" t="s">
        <v>59</v>
      </c>
      <c r="BB184" s="10" t="s">
        <v>59</v>
      </c>
      <c r="BC184" s="10" t="s">
        <v>59</v>
      </c>
      <c r="BD184" s="10" t="s">
        <v>59</v>
      </c>
      <c r="BE184" s="10" t="s">
        <v>59</v>
      </c>
      <c r="BF184" s="5" t="s">
        <v>59</v>
      </c>
    </row>
    <row r="185" spans="1:58" ht="12.75" x14ac:dyDescent="0.2">
      <c r="A185" s="8" t="s">
        <v>242</v>
      </c>
      <c r="B185" s="9">
        <v>4313697</v>
      </c>
      <c r="C185" s="8" t="s">
        <v>488</v>
      </c>
      <c r="D185" s="8" t="s">
        <v>540</v>
      </c>
      <c r="E185" s="13" t="s">
        <v>450</v>
      </c>
      <c r="F185" s="13" t="s">
        <v>490</v>
      </c>
      <c r="G185" s="11">
        <v>0.29393612649196299</v>
      </c>
      <c r="H185" s="10" t="s">
        <v>59</v>
      </c>
      <c r="I185" s="11">
        <v>1.15107109980827</v>
      </c>
      <c r="J185" s="10" t="s">
        <v>59</v>
      </c>
      <c r="K185" s="11">
        <v>1.1172788314601501</v>
      </c>
      <c r="L185" s="10" t="s">
        <v>59</v>
      </c>
      <c r="M185" s="11">
        <v>0.862816891987643</v>
      </c>
      <c r="N185" s="11">
        <v>0.77283719253471195</v>
      </c>
      <c r="O185" s="11">
        <v>0.77283719253471195</v>
      </c>
      <c r="P185" s="10" t="s">
        <v>59</v>
      </c>
      <c r="Q185" s="11">
        <v>0.58891752556142796</v>
      </c>
      <c r="R185" s="10" t="s">
        <v>59</v>
      </c>
      <c r="S185" s="11">
        <v>0.47875431718945699</v>
      </c>
      <c r="T185" s="10" t="s">
        <v>59</v>
      </c>
      <c r="U185" s="11">
        <v>0.47845612795377401</v>
      </c>
      <c r="V185" s="10" t="s">
        <v>59</v>
      </c>
      <c r="W185" s="11">
        <v>0.461365290798325</v>
      </c>
      <c r="X185" s="10" t="s">
        <v>59</v>
      </c>
      <c r="Y185" s="11">
        <v>0.52564886689814205</v>
      </c>
      <c r="Z185" s="10" t="s">
        <v>59</v>
      </c>
      <c r="AA185" s="11">
        <v>0.84391968478892099</v>
      </c>
      <c r="AB185" s="10" t="s">
        <v>59</v>
      </c>
      <c r="AC185" s="11">
        <v>0.87157628186204905</v>
      </c>
      <c r="AD185" s="10" t="s">
        <v>59</v>
      </c>
      <c r="AE185" s="11">
        <v>0.84825507452989002</v>
      </c>
      <c r="AF185" s="10" t="s">
        <v>59</v>
      </c>
      <c r="AG185" s="10" t="s">
        <v>59</v>
      </c>
      <c r="AH185" s="10" t="s">
        <v>59</v>
      </c>
      <c r="AI185" s="11">
        <v>0.48905619199281902</v>
      </c>
      <c r="AJ185" s="10" t="s">
        <v>59</v>
      </c>
      <c r="AK185" s="10" t="s">
        <v>59</v>
      </c>
      <c r="AL185" s="10" t="s">
        <v>59</v>
      </c>
      <c r="AM185" s="10" t="s">
        <v>59</v>
      </c>
      <c r="AN185" s="10" t="s">
        <v>59</v>
      </c>
      <c r="AO185" s="10" t="s">
        <v>59</v>
      </c>
      <c r="AP185" s="10" t="s">
        <v>59</v>
      </c>
      <c r="AQ185" s="10" t="s">
        <v>59</v>
      </c>
      <c r="AR185" s="10" t="s">
        <v>59</v>
      </c>
      <c r="AS185" s="10" t="s">
        <v>59</v>
      </c>
      <c r="AT185" s="10" t="s">
        <v>59</v>
      </c>
      <c r="AU185" s="10" t="s">
        <v>59</v>
      </c>
      <c r="AV185" s="10" t="s">
        <v>59</v>
      </c>
      <c r="AW185" s="10" t="s">
        <v>59</v>
      </c>
      <c r="AX185" s="10" t="s">
        <v>59</v>
      </c>
      <c r="AY185" s="10" t="s">
        <v>59</v>
      </c>
      <c r="AZ185" s="10" t="s">
        <v>59</v>
      </c>
      <c r="BA185" s="10" t="s">
        <v>59</v>
      </c>
      <c r="BB185" s="10" t="s">
        <v>59</v>
      </c>
      <c r="BC185" s="10" t="s">
        <v>59</v>
      </c>
      <c r="BD185" s="10" t="s">
        <v>59</v>
      </c>
      <c r="BE185" s="10" t="s">
        <v>59</v>
      </c>
      <c r="BF185" s="10" t="s">
        <v>59</v>
      </c>
    </row>
    <row r="186" spans="1:58" x14ac:dyDescent="0.2">
      <c r="A186" s="8" t="s">
        <v>243</v>
      </c>
      <c r="B186" s="9">
        <v>4254578</v>
      </c>
      <c r="C186" s="18" t="s">
        <v>452</v>
      </c>
      <c r="D186" s="18"/>
      <c r="E186" s="19" t="s">
        <v>454</v>
      </c>
      <c r="F186" s="19" t="s">
        <v>446</v>
      </c>
      <c r="G186" s="11">
        <v>45.348612010366999</v>
      </c>
      <c r="H186" s="10" t="s">
        <v>59</v>
      </c>
      <c r="I186" s="10" t="s">
        <v>59</v>
      </c>
      <c r="J186" s="10" t="s">
        <v>59</v>
      </c>
      <c r="K186" s="11">
        <v>39.351303641476299</v>
      </c>
      <c r="L186" s="10" t="s">
        <v>59</v>
      </c>
      <c r="M186" s="10" t="s">
        <v>59</v>
      </c>
      <c r="N186" s="11">
        <v>39.372972653731203</v>
      </c>
      <c r="O186" s="11">
        <v>39.372972653731203</v>
      </c>
      <c r="P186" s="10" t="s">
        <v>59</v>
      </c>
      <c r="Q186" s="10" t="s">
        <v>59</v>
      </c>
      <c r="R186" s="11">
        <v>43.279088592414901</v>
      </c>
      <c r="S186" s="11">
        <v>43.279088592414901</v>
      </c>
      <c r="T186" s="10" t="s">
        <v>59</v>
      </c>
      <c r="U186" s="10" t="s">
        <v>59</v>
      </c>
      <c r="V186" s="11">
        <v>48.848657871082303</v>
      </c>
      <c r="W186" s="11">
        <v>48.848657871082303</v>
      </c>
      <c r="X186" s="10" t="s">
        <v>59</v>
      </c>
      <c r="Y186" s="10" t="s">
        <v>59</v>
      </c>
      <c r="Z186" s="11">
        <v>39.413377342068401</v>
      </c>
      <c r="AA186" s="11">
        <v>39.413377342068401</v>
      </c>
      <c r="AB186" s="10" t="s">
        <v>59</v>
      </c>
      <c r="AC186" s="10" t="s">
        <v>59</v>
      </c>
      <c r="AD186" s="11">
        <v>45.817826068271799</v>
      </c>
      <c r="AE186" s="11">
        <v>45.817826068271799</v>
      </c>
      <c r="AF186" s="10" t="s">
        <v>59</v>
      </c>
      <c r="AG186" s="10" t="s">
        <v>59</v>
      </c>
      <c r="AH186" s="11">
        <v>44.177990043628597</v>
      </c>
      <c r="AI186" s="11">
        <v>44.177990043628597</v>
      </c>
      <c r="AJ186" s="10" t="s">
        <v>59</v>
      </c>
      <c r="AK186" s="10" t="s">
        <v>59</v>
      </c>
      <c r="AL186" s="11">
        <v>37.648362963745697</v>
      </c>
      <c r="AM186" s="11">
        <v>37.648362963745697</v>
      </c>
      <c r="AN186" s="10" t="s">
        <v>59</v>
      </c>
      <c r="AO186" s="10" t="s">
        <v>59</v>
      </c>
      <c r="AP186" s="11">
        <v>44.579679842185698</v>
      </c>
      <c r="AQ186" s="11">
        <v>44.579679842185698</v>
      </c>
      <c r="AR186" s="10" t="s">
        <v>59</v>
      </c>
      <c r="AS186" s="10" t="s">
        <v>59</v>
      </c>
      <c r="AT186" s="11">
        <v>39.313508556290202</v>
      </c>
      <c r="AU186" s="11">
        <v>39.313508556290202</v>
      </c>
      <c r="AV186" s="10" t="s">
        <v>59</v>
      </c>
      <c r="AW186" s="10" t="s">
        <v>59</v>
      </c>
      <c r="AX186" s="11">
        <v>41.817796068588201</v>
      </c>
      <c r="AY186" s="11">
        <v>41.817796068588201</v>
      </c>
      <c r="AZ186" s="10" t="s">
        <v>59</v>
      </c>
      <c r="BA186" s="10" t="s">
        <v>59</v>
      </c>
      <c r="BB186" s="10" t="s">
        <v>59</v>
      </c>
      <c r="BC186" s="10" t="s">
        <v>59</v>
      </c>
      <c r="BD186" s="10" t="s">
        <v>59</v>
      </c>
      <c r="BE186" s="10" t="s">
        <v>59</v>
      </c>
      <c r="BF186" s="5" t="s">
        <v>59</v>
      </c>
    </row>
    <row r="187" spans="1:58" ht="12.75" x14ac:dyDescent="0.2">
      <c r="A187" s="8" t="s">
        <v>244</v>
      </c>
      <c r="B187" s="9">
        <v>6542972</v>
      </c>
      <c r="C187" s="8">
        <v>6719</v>
      </c>
      <c r="D187" s="8"/>
      <c r="E187" s="13" t="s">
        <v>441</v>
      </c>
      <c r="F187" s="13" t="s">
        <v>518</v>
      </c>
      <c r="G187" s="10" t="s">
        <v>59</v>
      </c>
      <c r="H187" s="11">
        <v>0</v>
      </c>
      <c r="I187" s="11">
        <v>0</v>
      </c>
      <c r="J187" s="10" t="s">
        <v>59</v>
      </c>
      <c r="K187" s="10" t="s">
        <v>59</v>
      </c>
      <c r="L187" s="11">
        <v>0</v>
      </c>
      <c r="M187" s="10" t="s">
        <v>59</v>
      </c>
      <c r="N187" s="10" t="s">
        <v>59</v>
      </c>
      <c r="O187" s="10" t="s">
        <v>59</v>
      </c>
      <c r="P187" s="11">
        <v>0</v>
      </c>
      <c r="Q187" s="11">
        <v>0</v>
      </c>
      <c r="R187" s="10" t="s">
        <v>59</v>
      </c>
      <c r="S187" s="10" t="s">
        <v>59</v>
      </c>
      <c r="T187" s="11">
        <v>0</v>
      </c>
      <c r="U187" s="11">
        <v>0</v>
      </c>
      <c r="V187" s="10" t="s">
        <v>59</v>
      </c>
      <c r="W187" s="10" t="s">
        <v>59</v>
      </c>
      <c r="X187" s="10" t="s">
        <v>59</v>
      </c>
      <c r="Y187" s="11">
        <v>0</v>
      </c>
      <c r="Z187" s="10" t="s">
        <v>59</v>
      </c>
      <c r="AA187" s="10" t="s">
        <v>59</v>
      </c>
      <c r="AB187" s="10" t="s">
        <v>59</v>
      </c>
      <c r="AC187" s="10" t="s">
        <v>59</v>
      </c>
      <c r="AD187" s="10" t="s">
        <v>59</v>
      </c>
      <c r="AE187" s="10" t="s">
        <v>59</v>
      </c>
      <c r="AF187" s="10" t="s">
        <v>59</v>
      </c>
      <c r="AG187" s="10" t="s">
        <v>59</v>
      </c>
      <c r="AH187" s="10" t="s">
        <v>59</v>
      </c>
      <c r="AI187" s="10" t="s">
        <v>59</v>
      </c>
      <c r="AJ187" s="10" t="s">
        <v>59</v>
      </c>
      <c r="AK187" s="10" t="s">
        <v>59</v>
      </c>
      <c r="AL187" s="10" t="s">
        <v>59</v>
      </c>
      <c r="AM187" s="10" t="s">
        <v>59</v>
      </c>
      <c r="AN187" s="10" t="s">
        <v>59</v>
      </c>
      <c r="AO187" s="10" t="s">
        <v>59</v>
      </c>
      <c r="AP187" s="10" t="s">
        <v>59</v>
      </c>
      <c r="AQ187" s="10" t="s">
        <v>59</v>
      </c>
      <c r="AR187" s="10" t="s">
        <v>59</v>
      </c>
      <c r="AS187" s="10" t="s">
        <v>59</v>
      </c>
      <c r="AT187" s="10" t="s">
        <v>59</v>
      </c>
      <c r="AU187" s="10" t="s">
        <v>59</v>
      </c>
      <c r="AV187" s="10" t="s">
        <v>59</v>
      </c>
      <c r="AW187" s="10" t="s">
        <v>59</v>
      </c>
      <c r="AX187" s="10" t="s">
        <v>59</v>
      </c>
      <c r="AY187" s="10" t="s">
        <v>59</v>
      </c>
      <c r="AZ187" s="10" t="s">
        <v>59</v>
      </c>
      <c r="BA187" s="10" t="s">
        <v>59</v>
      </c>
      <c r="BB187" s="10" t="s">
        <v>59</v>
      </c>
      <c r="BC187" s="10" t="s">
        <v>59</v>
      </c>
      <c r="BD187" s="10" t="s">
        <v>59</v>
      </c>
      <c r="BE187" s="10" t="s">
        <v>59</v>
      </c>
      <c r="BF187" s="10" t="s">
        <v>59</v>
      </c>
    </row>
    <row r="188" spans="1:58" x14ac:dyDescent="0.2">
      <c r="A188" s="8" t="s">
        <v>245</v>
      </c>
      <c r="B188" s="9">
        <v>4263826</v>
      </c>
      <c r="C188" s="16" t="s">
        <v>452</v>
      </c>
      <c r="D188" s="16"/>
      <c r="E188" s="17" t="s">
        <v>441</v>
      </c>
      <c r="F188" s="17" t="s">
        <v>446</v>
      </c>
      <c r="G188" s="11">
        <v>75.8755799424396</v>
      </c>
      <c r="H188" s="11">
        <v>75.531097110296301</v>
      </c>
      <c r="I188" s="11">
        <v>75.846629773545899</v>
      </c>
      <c r="J188" s="11">
        <v>75.076036077256006</v>
      </c>
      <c r="K188" s="11">
        <v>75.767304512557203</v>
      </c>
      <c r="L188" s="10" t="s">
        <v>59</v>
      </c>
      <c r="M188" s="10" t="s">
        <v>59</v>
      </c>
      <c r="N188" s="11">
        <v>76.612700144888606</v>
      </c>
      <c r="O188" s="11">
        <v>76.612700144888606</v>
      </c>
      <c r="P188" s="11">
        <v>76.286876788744294</v>
      </c>
      <c r="Q188" s="11">
        <v>75.855355293558006</v>
      </c>
      <c r="R188" s="11">
        <v>74.825715797124801</v>
      </c>
      <c r="S188" s="11">
        <v>78.471618875953595</v>
      </c>
      <c r="T188" s="11">
        <v>77.782052514404896</v>
      </c>
      <c r="U188" s="11">
        <v>77.219689329721305</v>
      </c>
      <c r="V188" s="11">
        <v>75.669846077727996</v>
      </c>
      <c r="W188" s="11">
        <v>75.669846077727996</v>
      </c>
      <c r="X188" s="11">
        <v>76.482359447529802</v>
      </c>
      <c r="Y188" s="10" t="s">
        <v>59</v>
      </c>
      <c r="Z188" s="11">
        <v>72.423757140838404</v>
      </c>
      <c r="AA188" s="11">
        <v>72.423757140838404</v>
      </c>
      <c r="AB188" s="11">
        <v>73.893684920589095</v>
      </c>
      <c r="AC188" s="11">
        <v>75.277325977636096</v>
      </c>
      <c r="AD188" s="11">
        <v>76.505308513173304</v>
      </c>
      <c r="AE188" s="11">
        <v>76.505308513173304</v>
      </c>
      <c r="AF188" s="10" t="s">
        <v>59</v>
      </c>
      <c r="AG188" s="10" t="s">
        <v>59</v>
      </c>
      <c r="AH188" s="11">
        <v>79.058205577954695</v>
      </c>
      <c r="AI188" s="11">
        <v>79.058205577954695</v>
      </c>
      <c r="AJ188" s="10" t="s">
        <v>59</v>
      </c>
      <c r="AK188" s="10" t="s">
        <v>59</v>
      </c>
      <c r="AL188" s="11">
        <v>81.026471457194106</v>
      </c>
      <c r="AM188" s="11">
        <v>81.026471457194106</v>
      </c>
      <c r="AN188" s="10" t="s">
        <v>59</v>
      </c>
      <c r="AO188" s="10" t="s">
        <v>59</v>
      </c>
      <c r="AP188" s="11">
        <v>80.968769771428498</v>
      </c>
      <c r="AQ188" s="11">
        <v>80.968769771428498</v>
      </c>
      <c r="AR188" s="10" t="s">
        <v>59</v>
      </c>
      <c r="AS188" s="10" t="s">
        <v>59</v>
      </c>
      <c r="AT188" s="11">
        <v>80.688943544091899</v>
      </c>
      <c r="AU188" s="11">
        <v>80.688943544091899</v>
      </c>
      <c r="AV188" s="10" t="s">
        <v>59</v>
      </c>
      <c r="AW188" s="10" t="s">
        <v>59</v>
      </c>
      <c r="AX188" s="11">
        <v>75.985102178245498</v>
      </c>
      <c r="AY188" s="11">
        <v>75.985102178245498</v>
      </c>
      <c r="AZ188" s="10" t="s">
        <v>59</v>
      </c>
      <c r="BA188" s="10" t="s">
        <v>59</v>
      </c>
      <c r="BB188" s="11">
        <v>81.382157824980595</v>
      </c>
      <c r="BC188" s="11">
        <v>81.382157824980595</v>
      </c>
      <c r="BD188" s="10" t="s">
        <v>59</v>
      </c>
      <c r="BE188" s="10" t="s">
        <v>59</v>
      </c>
      <c r="BF188" s="6">
        <v>86.835405617877498</v>
      </c>
    </row>
    <row r="189" spans="1:58" x14ac:dyDescent="0.2">
      <c r="A189" s="8" t="s">
        <v>246</v>
      </c>
      <c r="B189" s="9">
        <v>4306452</v>
      </c>
      <c r="C189" s="16" t="s">
        <v>452</v>
      </c>
      <c r="D189" s="16"/>
      <c r="E189" s="17" t="s">
        <v>441</v>
      </c>
      <c r="F189" s="17" t="s">
        <v>446</v>
      </c>
      <c r="G189" s="11">
        <v>69.605488744138199</v>
      </c>
      <c r="H189" s="10" t="s">
        <v>59</v>
      </c>
      <c r="I189" s="10" t="s">
        <v>59</v>
      </c>
      <c r="J189" s="10" t="s">
        <v>59</v>
      </c>
      <c r="K189" s="11">
        <v>67.498949463965602</v>
      </c>
      <c r="L189" s="10" t="s">
        <v>59</v>
      </c>
      <c r="M189" s="10" t="s">
        <v>59</v>
      </c>
      <c r="N189" s="11">
        <v>67.383028752012805</v>
      </c>
      <c r="O189" s="11">
        <v>67.383028752012805</v>
      </c>
      <c r="P189" s="11">
        <v>68.974472349196006</v>
      </c>
      <c r="Q189" s="11">
        <v>63.647596247284497</v>
      </c>
      <c r="R189" s="11">
        <v>66.901389176676602</v>
      </c>
      <c r="S189" s="11">
        <v>62.753270797956397</v>
      </c>
      <c r="T189" s="11">
        <v>64.114083878043502</v>
      </c>
      <c r="U189" s="11">
        <v>63.598003088186097</v>
      </c>
      <c r="V189" s="11">
        <v>59.139237515254202</v>
      </c>
      <c r="W189" s="11">
        <v>59.139237515254202</v>
      </c>
      <c r="X189" s="11">
        <v>60.758900225195603</v>
      </c>
      <c r="Y189" s="11">
        <v>59.669937130149599</v>
      </c>
      <c r="Z189" s="11">
        <v>56.417092459792698</v>
      </c>
      <c r="AA189" s="11">
        <v>57.906485821915403</v>
      </c>
      <c r="AB189" s="10" t="s">
        <v>59</v>
      </c>
      <c r="AC189" s="10" t="s">
        <v>59</v>
      </c>
      <c r="AD189" s="11">
        <v>65.456017753207504</v>
      </c>
      <c r="AE189" s="11">
        <v>65.456017753207504</v>
      </c>
      <c r="AF189" s="10" t="s">
        <v>59</v>
      </c>
      <c r="AG189" s="11">
        <v>69.2583455326657</v>
      </c>
      <c r="AH189" s="11">
        <v>66.9478055932925</v>
      </c>
      <c r="AI189" s="11">
        <v>66.9478055932925</v>
      </c>
      <c r="AJ189" s="10" t="s">
        <v>59</v>
      </c>
      <c r="AK189" s="10" t="s">
        <v>59</v>
      </c>
      <c r="AL189" s="11">
        <v>67.545530926139406</v>
      </c>
      <c r="AM189" s="11">
        <v>67.545530926139406</v>
      </c>
      <c r="AN189" s="10" t="s">
        <v>59</v>
      </c>
      <c r="AO189" s="10" t="s">
        <v>59</v>
      </c>
      <c r="AP189" s="11">
        <v>71.294158745068401</v>
      </c>
      <c r="AQ189" s="11">
        <v>71.294158745068401</v>
      </c>
      <c r="AR189" s="10" t="s">
        <v>59</v>
      </c>
      <c r="AS189" s="10" t="s">
        <v>59</v>
      </c>
      <c r="AT189" s="11">
        <v>66.571916979863403</v>
      </c>
      <c r="AU189" s="11">
        <v>66.571916979863403</v>
      </c>
      <c r="AV189" s="10" t="s">
        <v>59</v>
      </c>
      <c r="AW189" s="10" t="s">
        <v>59</v>
      </c>
      <c r="AX189" s="11">
        <v>66.497113660300002</v>
      </c>
      <c r="AY189" s="11">
        <v>66.497113660300002</v>
      </c>
      <c r="AZ189" s="10" t="s">
        <v>59</v>
      </c>
      <c r="BA189" s="10" t="s">
        <v>59</v>
      </c>
      <c r="BB189" s="11">
        <v>76.602809735510704</v>
      </c>
      <c r="BC189" s="11">
        <v>76.602809735510704</v>
      </c>
      <c r="BD189" s="10" t="s">
        <v>59</v>
      </c>
      <c r="BE189" s="10" t="s">
        <v>59</v>
      </c>
      <c r="BF189" s="6">
        <v>81.186374543303401</v>
      </c>
    </row>
    <row r="190" spans="1:58" x14ac:dyDescent="0.2">
      <c r="A190" s="8" t="s">
        <v>247</v>
      </c>
      <c r="B190" s="9">
        <v>4306522</v>
      </c>
      <c r="C190" s="16" t="s">
        <v>443</v>
      </c>
      <c r="D190" s="16" t="s">
        <v>541</v>
      </c>
      <c r="E190" s="17" t="s">
        <v>450</v>
      </c>
      <c r="F190" s="17" t="s">
        <v>446</v>
      </c>
      <c r="G190" s="11">
        <v>79.354702693499604</v>
      </c>
      <c r="H190" s="10" t="s">
        <v>59</v>
      </c>
      <c r="I190" s="11">
        <v>77.952180635981705</v>
      </c>
      <c r="J190" s="11">
        <v>76.550995141122797</v>
      </c>
      <c r="K190" s="11">
        <v>78.564909746864402</v>
      </c>
      <c r="L190" s="10" t="s">
        <v>59</v>
      </c>
      <c r="M190" s="10" t="s">
        <v>59</v>
      </c>
      <c r="N190" s="11">
        <v>79.574049583465893</v>
      </c>
      <c r="O190" s="11">
        <v>79.574049583465893</v>
      </c>
      <c r="P190" s="10" t="s">
        <v>59</v>
      </c>
      <c r="Q190" s="10" t="s">
        <v>59</v>
      </c>
      <c r="R190" s="11">
        <v>73.978644936456604</v>
      </c>
      <c r="S190" s="11">
        <v>73.978644936456604</v>
      </c>
      <c r="T190" s="10" t="s">
        <v>59</v>
      </c>
      <c r="U190" s="10" t="s">
        <v>59</v>
      </c>
      <c r="V190" s="11">
        <v>65.023990547919297</v>
      </c>
      <c r="W190" s="11">
        <v>65.023990547919297</v>
      </c>
      <c r="X190" s="10" t="s">
        <v>59</v>
      </c>
      <c r="Y190" s="10" t="s">
        <v>59</v>
      </c>
      <c r="Z190" s="11">
        <v>67.036764720646701</v>
      </c>
      <c r="AA190" s="11">
        <v>67.036764720646701</v>
      </c>
      <c r="AB190" s="10" t="s">
        <v>59</v>
      </c>
      <c r="AC190" s="10" t="s">
        <v>59</v>
      </c>
      <c r="AD190" s="11">
        <v>63.662468888853702</v>
      </c>
      <c r="AE190" s="11">
        <v>63.662468888853702</v>
      </c>
      <c r="AF190" s="10" t="s">
        <v>59</v>
      </c>
      <c r="AG190" s="10" t="s">
        <v>59</v>
      </c>
      <c r="AH190" s="11">
        <v>68.970842857078196</v>
      </c>
      <c r="AI190" s="11">
        <v>68.970842857078196</v>
      </c>
      <c r="AJ190" s="10" t="s">
        <v>59</v>
      </c>
      <c r="AK190" s="10" t="s">
        <v>59</v>
      </c>
      <c r="AL190" s="11">
        <v>68.034190783026702</v>
      </c>
      <c r="AM190" s="11">
        <v>68.034190783026702</v>
      </c>
      <c r="AN190" s="10" t="s">
        <v>59</v>
      </c>
      <c r="AO190" s="11">
        <v>68.362918510876099</v>
      </c>
      <c r="AP190" s="11">
        <v>62.556954132251903</v>
      </c>
      <c r="AQ190" s="11">
        <v>69.582624299356894</v>
      </c>
      <c r="AR190" s="11">
        <v>73.0451347907902</v>
      </c>
      <c r="AS190" s="10" t="s">
        <v>59</v>
      </c>
      <c r="AT190" s="11">
        <v>69.582624299356894</v>
      </c>
      <c r="AU190" s="11">
        <v>69.103735407576096</v>
      </c>
      <c r="AV190" s="10" t="s">
        <v>59</v>
      </c>
      <c r="AW190" s="10" t="s">
        <v>59</v>
      </c>
      <c r="AX190" s="11">
        <v>70.628794229500798</v>
      </c>
      <c r="AY190" s="11">
        <v>70.628794229500798</v>
      </c>
      <c r="AZ190" s="10" t="s">
        <v>59</v>
      </c>
      <c r="BA190" s="10" t="s">
        <v>59</v>
      </c>
      <c r="BB190" s="11">
        <v>89.714771297583596</v>
      </c>
      <c r="BC190" s="11">
        <v>89.714771297583596</v>
      </c>
      <c r="BD190" s="10" t="s">
        <v>59</v>
      </c>
      <c r="BE190" s="10" t="s">
        <v>59</v>
      </c>
      <c r="BF190" s="6">
        <v>88.642726110814706</v>
      </c>
    </row>
    <row r="191" spans="1:58" x14ac:dyDescent="0.2">
      <c r="A191" s="8" t="s">
        <v>248</v>
      </c>
      <c r="B191" s="9">
        <v>8472809</v>
      </c>
      <c r="C191" s="16" t="s">
        <v>452</v>
      </c>
      <c r="D191" s="16"/>
      <c r="E191" s="17" t="s">
        <v>441</v>
      </c>
      <c r="F191" s="17" t="s">
        <v>446</v>
      </c>
      <c r="G191" s="11">
        <v>77.026291587511196</v>
      </c>
      <c r="H191" s="11">
        <v>79.916973734254498</v>
      </c>
      <c r="I191" s="11">
        <v>80.108385826346193</v>
      </c>
      <c r="J191" s="11">
        <v>80.409472899099299</v>
      </c>
      <c r="K191" s="11">
        <v>80.360784220141696</v>
      </c>
      <c r="L191" s="11">
        <v>83.394830719394406</v>
      </c>
      <c r="M191" s="10" t="s">
        <v>59</v>
      </c>
      <c r="N191" s="11">
        <v>81.438031320222393</v>
      </c>
      <c r="O191" s="11">
        <v>80.364166251267406</v>
      </c>
      <c r="P191" s="11">
        <v>81.817184354687896</v>
      </c>
      <c r="Q191" s="11">
        <v>84.979774514188094</v>
      </c>
      <c r="R191" s="11">
        <v>81.017096601683605</v>
      </c>
      <c r="S191" s="11">
        <v>81.017096601683605</v>
      </c>
      <c r="T191" s="11">
        <v>87.165840516407101</v>
      </c>
      <c r="U191" s="10" t="s">
        <v>59</v>
      </c>
      <c r="V191" s="11">
        <v>82.754447304546304</v>
      </c>
      <c r="W191" s="11">
        <v>82.754447304546304</v>
      </c>
      <c r="X191" s="10" t="s">
        <v>59</v>
      </c>
      <c r="Y191" s="10" t="s">
        <v>59</v>
      </c>
      <c r="Z191" s="11">
        <v>75.3273859980102</v>
      </c>
      <c r="AA191" s="11">
        <v>75.3273859980102</v>
      </c>
      <c r="AB191" s="10" t="s">
        <v>59</v>
      </c>
      <c r="AC191" s="10" t="s">
        <v>59</v>
      </c>
      <c r="AD191" s="11">
        <v>76.647461470518493</v>
      </c>
      <c r="AE191" s="11">
        <v>76.647461470518493</v>
      </c>
      <c r="AF191" s="10" t="s">
        <v>59</v>
      </c>
      <c r="AG191" s="10" t="s">
        <v>59</v>
      </c>
      <c r="AH191" s="11">
        <v>80.6440549568064</v>
      </c>
      <c r="AI191" s="11">
        <v>80.6440549568064</v>
      </c>
      <c r="AJ191" s="10" t="s">
        <v>59</v>
      </c>
      <c r="AK191" s="10" t="s">
        <v>59</v>
      </c>
      <c r="AL191" s="11">
        <v>84.241298949277393</v>
      </c>
      <c r="AM191" s="11">
        <v>84.241298949277393</v>
      </c>
      <c r="AN191" s="10" t="s">
        <v>59</v>
      </c>
      <c r="AO191" s="10" t="s">
        <v>59</v>
      </c>
      <c r="AP191" s="11">
        <v>85.447183731695702</v>
      </c>
      <c r="AQ191" s="11">
        <v>85.447183731695702</v>
      </c>
      <c r="AR191" s="10" t="s">
        <v>59</v>
      </c>
      <c r="AS191" s="10" t="s">
        <v>59</v>
      </c>
      <c r="AT191" s="10" t="s">
        <v>59</v>
      </c>
      <c r="AU191" s="10" t="s">
        <v>59</v>
      </c>
      <c r="AV191" s="10" t="s">
        <v>59</v>
      </c>
      <c r="AW191" s="10" t="s">
        <v>59</v>
      </c>
      <c r="AX191" s="10" t="s">
        <v>59</v>
      </c>
      <c r="AY191" s="10" t="s">
        <v>59</v>
      </c>
      <c r="AZ191" s="10" t="s">
        <v>59</v>
      </c>
      <c r="BA191" s="10" t="s">
        <v>59</v>
      </c>
      <c r="BB191" s="10" t="s">
        <v>59</v>
      </c>
      <c r="BC191" s="10" t="s">
        <v>59</v>
      </c>
      <c r="BD191" s="10" t="s">
        <v>59</v>
      </c>
      <c r="BE191" s="10" t="s">
        <v>59</v>
      </c>
      <c r="BF191" s="5" t="s">
        <v>59</v>
      </c>
    </row>
    <row r="192" spans="1:58" ht="12.75" x14ac:dyDescent="0.2">
      <c r="A192" s="8" t="s">
        <v>249</v>
      </c>
      <c r="B192" s="9">
        <v>100381138</v>
      </c>
      <c r="C192" s="8">
        <v>6719</v>
      </c>
      <c r="D192" s="8"/>
      <c r="E192" s="13" t="s">
        <v>441</v>
      </c>
      <c r="F192" s="13" t="s">
        <v>518</v>
      </c>
      <c r="G192" s="10" t="s">
        <v>59</v>
      </c>
      <c r="H192" s="10" t="s">
        <v>59</v>
      </c>
      <c r="I192" s="10" t="s">
        <v>59</v>
      </c>
      <c r="J192" s="10" t="s">
        <v>59</v>
      </c>
      <c r="K192" s="10" t="s">
        <v>59</v>
      </c>
      <c r="L192" s="10" t="s">
        <v>59</v>
      </c>
      <c r="M192" s="10" t="s">
        <v>59</v>
      </c>
      <c r="N192" s="10" t="s">
        <v>59</v>
      </c>
      <c r="O192" s="10" t="s">
        <v>59</v>
      </c>
      <c r="P192" s="10" t="s">
        <v>59</v>
      </c>
      <c r="Q192" s="10" t="s">
        <v>59</v>
      </c>
      <c r="R192" s="10" t="s">
        <v>59</v>
      </c>
      <c r="S192" s="10" t="s">
        <v>59</v>
      </c>
      <c r="T192" s="10" t="s">
        <v>59</v>
      </c>
      <c r="U192" s="10" t="s">
        <v>59</v>
      </c>
      <c r="V192" s="10" t="s">
        <v>59</v>
      </c>
      <c r="W192" s="10" t="s">
        <v>59</v>
      </c>
      <c r="X192" s="10" t="s">
        <v>59</v>
      </c>
      <c r="Y192" s="10" t="s">
        <v>59</v>
      </c>
      <c r="Z192" s="10" t="s">
        <v>59</v>
      </c>
      <c r="AA192" s="10" t="s">
        <v>59</v>
      </c>
      <c r="AB192" s="10" t="s">
        <v>59</v>
      </c>
      <c r="AC192" s="10" t="s">
        <v>59</v>
      </c>
      <c r="AD192" s="10" t="s">
        <v>59</v>
      </c>
      <c r="AE192" s="10" t="s">
        <v>59</v>
      </c>
      <c r="AF192" s="10" t="s">
        <v>59</v>
      </c>
      <c r="AG192" s="10" t="s">
        <v>59</v>
      </c>
      <c r="AH192" s="10" t="s">
        <v>59</v>
      </c>
      <c r="AI192" s="10" t="s">
        <v>59</v>
      </c>
      <c r="AJ192" s="10" t="s">
        <v>59</v>
      </c>
      <c r="AK192" s="10" t="s">
        <v>59</v>
      </c>
      <c r="AL192" s="10" t="s">
        <v>59</v>
      </c>
      <c r="AM192" s="10" t="s">
        <v>59</v>
      </c>
      <c r="AN192" s="10" t="s">
        <v>59</v>
      </c>
      <c r="AO192" s="10" t="s">
        <v>59</v>
      </c>
      <c r="AP192" s="10" t="s">
        <v>59</v>
      </c>
      <c r="AQ192" s="10" t="s">
        <v>59</v>
      </c>
      <c r="AR192" s="10" t="s">
        <v>59</v>
      </c>
      <c r="AS192" s="10" t="s">
        <v>59</v>
      </c>
      <c r="AT192" s="10" t="s">
        <v>59</v>
      </c>
      <c r="AU192" s="10" t="s">
        <v>59</v>
      </c>
      <c r="AV192" s="10" t="s">
        <v>59</v>
      </c>
      <c r="AW192" s="10" t="s">
        <v>59</v>
      </c>
      <c r="AX192" s="10" t="s">
        <v>59</v>
      </c>
      <c r="AY192" s="10" t="s">
        <v>59</v>
      </c>
      <c r="AZ192" s="10" t="s">
        <v>59</v>
      </c>
      <c r="BA192" s="10" t="s">
        <v>59</v>
      </c>
      <c r="BB192" s="10" t="s">
        <v>59</v>
      </c>
      <c r="BC192" s="10" t="s">
        <v>59</v>
      </c>
      <c r="BD192" s="10" t="s">
        <v>59</v>
      </c>
      <c r="BE192" s="10" t="s">
        <v>59</v>
      </c>
      <c r="BF192" s="5" t="s">
        <v>59</v>
      </c>
    </row>
    <row r="193" spans="1:58" ht="12.75" x14ac:dyDescent="0.2">
      <c r="A193" s="8" t="s">
        <v>250</v>
      </c>
      <c r="B193" s="9">
        <v>29248120</v>
      </c>
      <c r="C193" s="8">
        <v>6500</v>
      </c>
      <c r="D193" s="8"/>
      <c r="E193" s="13" t="s">
        <v>441</v>
      </c>
      <c r="F193" s="13" t="s">
        <v>442</v>
      </c>
      <c r="G193" s="10" t="s">
        <v>59</v>
      </c>
      <c r="H193" s="10" t="s">
        <v>59</v>
      </c>
      <c r="I193" s="10" t="s">
        <v>59</v>
      </c>
      <c r="J193" s="10" t="s">
        <v>59</v>
      </c>
      <c r="K193" s="10" t="s">
        <v>59</v>
      </c>
      <c r="L193" s="10" t="s">
        <v>59</v>
      </c>
      <c r="M193" s="10" t="s">
        <v>59</v>
      </c>
      <c r="N193" s="10" t="s">
        <v>59</v>
      </c>
      <c r="O193" s="10" t="s">
        <v>59</v>
      </c>
      <c r="P193" s="10" t="s">
        <v>59</v>
      </c>
      <c r="Q193" s="10" t="s">
        <v>59</v>
      </c>
      <c r="R193" s="10" t="s">
        <v>59</v>
      </c>
      <c r="S193" s="10" t="s">
        <v>59</v>
      </c>
      <c r="T193" s="10" t="s">
        <v>59</v>
      </c>
      <c r="U193" s="10" t="s">
        <v>59</v>
      </c>
      <c r="V193" s="10" t="s">
        <v>59</v>
      </c>
      <c r="W193" s="10" t="s">
        <v>59</v>
      </c>
      <c r="X193" s="10" t="s">
        <v>59</v>
      </c>
      <c r="Y193" s="10" t="s">
        <v>59</v>
      </c>
      <c r="Z193" s="10" t="s">
        <v>59</v>
      </c>
      <c r="AA193" s="10" t="s">
        <v>59</v>
      </c>
      <c r="AB193" s="10" t="s">
        <v>59</v>
      </c>
      <c r="AC193" s="10" t="s">
        <v>59</v>
      </c>
      <c r="AD193" s="10" t="s">
        <v>59</v>
      </c>
      <c r="AE193" s="10" t="s">
        <v>59</v>
      </c>
      <c r="AF193" s="10" t="s">
        <v>59</v>
      </c>
      <c r="AG193" s="10" t="s">
        <v>59</v>
      </c>
      <c r="AH193" s="10" t="s">
        <v>59</v>
      </c>
      <c r="AI193" s="10" t="s">
        <v>59</v>
      </c>
      <c r="AJ193" s="10" t="s">
        <v>59</v>
      </c>
      <c r="AK193" s="10" t="s">
        <v>59</v>
      </c>
      <c r="AL193" s="10" t="s">
        <v>59</v>
      </c>
      <c r="AM193" s="10" t="s">
        <v>59</v>
      </c>
      <c r="AN193" s="10" t="s">
        <v>59</v>
      </c>
      <c r="AO193" s="10" t="s">
        <v>59</v>
      </c>
      <c r="AP193" s="10" t="s">
        <v>59</v>
      </c>
      <c r="AQ193" s="10" t="s">
        <v>59</v>
      </c>
      <c r="AR193" s="10" t="s">
        <v>59</v>
      </c>
      <c r="AS193" s="10" t="s">
        <v>59</v>
      </c>
      <c r="AT193" s="10" t="s">
        <v>59</v>
      </c>
      <c r="AU193" s="10" t="s">
        <v>59</v>
      </c>
      <c r="AV193" s="10" t="s">
        <v>59</v>
      </c>
      <c r="AW193" s="10" t="s">
        <v>59</v>
      </c>
      <c r="AX193" s="10" t="s">
        <v>59</v>
      </c>
      <c r="AY193" s="10" t="s">
        <v>59</v>
      </c>
      <c r="AZ193" s="10" t="s">
        <v>59</v>
      </c>
      <c r="BA193" s="10" t="s">
        <v>59</v>
      </c>
      <c r="BB193" s="10" t="s">
        <v>59</v>
      </c>
      <c r="BC193" s="10" t="s">
        <v>59</v>
      </c>
      <c r="BD193" s="10" t="s">
        <v>59</v>
      </c>
      <c r="BE193" s="10" t="s">
        <v>59</v>
      </c>
      <c r="BF193" s="5" t="s">
        <v>59</v>
      </c>
    </row>
    <row r="194" spans="1:58" x14ac:dyDescent="0.2">
      <c r="A194" s="8" t="s">
        <v>251</v>
      </c>
      <c r="B194" s="9">
        <v>4251788</v>
      </c>
      <c r="C194" s="18" t="s">
        <v>452</v>
      </c>
      <c r="D194" s="18"/>
      <c r="E194" s="19" t="s">
        <v>454</v>
      </c>
      <c r="F194" s="19" t="s">
        <v>446</v>
      </c>
      <c r="G194" s="11">
        <v>54.061571360319498</v>
      </c>
      <c r="H194" s="10" t="s">
        <v>59</v>
      </c>
      <c r="I194" s="10" t="s">
        <v>59</v>
      </c>
      <c r="J194" s="10" t="s">
        <v>59</v>
      </c>
      <c r="K194" s="11">
        <v>53.7769521723732</v>
      </c>
      <c r="L194" s="10" t="s">
        <v>59</v>
      </c>
      <c r="M194" s="10" t="s">
        <v>59</v>
      </c>
      <c r="N194" s="11">
        <v>54.291439778178798</v>
      </c>
      <c r="O194" s="11">
        <v>54.291439778178798</v>
      </c>
      <c r="P194" s="10" t="s">
        <v>59</v>
      </c>
      <c r="Q194" s="10" t="s">
        <v>59</v>
      </c>
      <c r="R194" s="11">
        <v>54.739614322414397</v>
      </c>
      <c r="S194" s="11">
        <v>54.739614322414397</v>
      </c>
      <c r="T194" s="10" t="s">
        <v>59</v>
      </c>
      <c r="U194" s="10" t="s">
        <v>59</v>
      </c>
      <c r="V194" s="11">
        <v>54.963001250043199</v>
      </c>
      <c r="W194" s="11">
        <v>54.963001250043199</v>
      </c>
      <c r="X194" s="10" t="s">
        <v>59</v>
      </c>
      <c r="Y194" s="10" t="s">
        <v>59</v>
      </c>
      <c r="Z194" s="11">
        <v>53.596697939068697</v>
      </c>
      <c r="AA194" s="11">
        <v>53.596697939068697</v>
      </c>
      <c r="AB194" s="10" t="s">
        <v>59</v>
      </c>
      <c r="AC194" s="10" t="s">
        <v>59</v>
      </c>
      <c r="AD194" s="11">
        <v>63.643392702707601</v>
      </c>
      <c r="AE194" s="11">
        <v>63.643392702707601</v>
      </c>
      <c r="AF194" s="10" t="s">
        <v>59</v>
      </c>
      <c r="AG194" s="10" t="s">
        <v>59</v>
      </c>
      <c r="AH194" s="11">
        <v>58.363625403344201</v>
      </c>
      <c r="AI194" s="11">
        <v>58.363625403344201</v>
      </c>
      <c r="AJ194" s="10" t="s">
        <v>59</v>
      </c>
      <c r="AK194" s="10" t="s">
        <v>59</v>
      </c>
      <c r="AL194" s="11">
        <v>53.228557589516498</v>
      </c>
      <c r="AM194" s="11">
        <v>53.228557589516498</v>
      </c>
      <c r="AN194" s="10" t="s">
        <v>59</v>
      </c>
      <c r="AO194" s="10" t="s">
        <v>59</v>
      </c>
      <c r="AP194" s="11">
        <v>54.617835411282798</v>
      </c>
      <c r="AQ194" s="11">
        <v>54.617835411282798</v>
      </c>
      <c r="AR194" s="10" t="s">
        <v>59</v>
      </c>
      <c r="AS194" s="10" t="s">
        <v>59</v>
      </c>
      <c r="AT194" s="11">
        <v>61.0734480079823</v>
      </c>
      <c r="AU194" s="11">
        <v>61.0734480079823</v>
      </c>
      <c r="AV194" s="10" t="s">
        <v>59</v>
      </c>
      <c r="AW194" s="10" t="s">
        <v>59</v>
      </c>
      <c r="AX194" s="11">
        <v>58.192457235562102</v>
      </c>
      <c r="AY194" s="11">
        <v>58.192457235562102</v>
      </c>
      <c r="AZ194" s="10" t="s">
        <v>59</v>
      </c>
      <c r="BA194" s="10" t="s">
        <v>59</v>
      </c>
      <c r="BB194" s="11">
        <v>69.602064332168396</v>
      </c>
      <c r="BC194" s="11">
        <v>69.602064332168396</v>
      </c>
      <c r="BD194" s="10" t="s">
        <v>59</v>
      </c>
      <c r="BE194" s="10" t="s">
        <v>59</v>
      </c>
      <c r="BF194" s="6">
        <v>72.584267405357906</v>
      </c>
    </row>
    <row r="195" spans="1:58" x14ac:dyDescent="0.2">
      <c r="A195" s="8" t="s">
        <v>252</v>
      </c>
      <c r="B195" s="9">
        <v>4149095</v>
      </c>
      <c r="C195" s="14" t="s">
        <v>443</v>
      </c>
      <c r="D195" s="14" t="s">
        <v>542</v>
      </c>
      <c r="E195" s="15" t="s">
        <v>445</v>
      </c>
      <c r="F195" s="15" t="s">
        <v>446</v>
      </c>
      <c r="G195" s="11">
        <v>53.707161770252398</v>
      </c>
      <c r="H195" s="11">
        <v>54.706837118313601</v>
      </c>
      <c r="I195" s="11">
        <v>56.3822787543562</v>
      </c>
      <c r="J195" s="11">
        <v>54.631819352443401</v>
      </c>
      <c r="K195" s="11">
        <v>52.426510770241798</v>
      </c>
      <c r="L195" s="11">
        <v>53.375135415360603</v>
      </c>
      <c r="M195" s="11">
        <v>54.325689184440897</v>
      </c>
      <c r="N195" s="11">
        <v>53.5390945909148</v>
      </c>
      <c r="O195" s="11">
        <v>54.032924134717902</v>
      </c>
      <c r="P195" s="11">
        <v>55.983085817743898</v>
      </c>
      <c r="Q195" s="11">
        <v>57.587866297772401</v>
      </c>
      <c r="R195" s="11">
        <v>56.187459753914297</v>
      </c>
      <c r="S195" s="11">
        <v>55.325810574654497</v>
      </c>
      <c r="T195" s="11">
        <v>54.997005007098601</v>
      </c>
      <c r="U195" s="11">
        <v>55.906287569962402</v>
      </c>
      <c r="V195" s="11">
        <v>57.560829632641799</v>
      </c>
      <c r="W195" s="11">
        <v>55.677950294339297</v>
      </c>
      <c r="X195" s="11">
        <v>57.113973986133097</v>
      </c>
      <c r="Y195" s="11">
        <v>56.942629358851001</v>
      </c>
      <c r="Z195" s="11">
        <v>57.713004308040603</v>
      </c>
      <c r="AA195" s="11">
        <v>57.152200920951501</v>
      </c>
      <c r="AB195" s="11">
        <v>57.865703051244402</v>
      </c>
      <c r="AC195" s="11">
        <v>56.822918429217502</v>
      </c>
      <c r="AD195" s="11">
        <v>58.086079727225901</v>
      </c>
      <c r="AE195" s="11">
        <v>58.071457218825799</v>
      </c>
      <c r="AF195" s="11">
        <v>60.317549675136299</v>
      </c>
      <c r="AG195" s="11">
        <v>61.396239577524597</v>
      </c>
      <c r="AH195" s="11">
        <v>64.578838333754305</v>
      </c>
      <c r="AI195" s="11">
        <v>66.894007930301996</v>
      </c>
      <c r="AJ195" s="11">
        <v>68.310484253492703</v>
      </c>
      <c r="AK195" s="11">
        <v>68.880761431063107</v>
      </c>
      <c r="AL195" s="11">
        <v>69.510357567251205</v>
      </c>
      <c r="AM195" s="11">
        <v>70.382171796926798</v>
      </c>
      <c r="AN195" s="11">
        <v>71.068196034733603</v>
      </c>
      <c r="AO195" s="11">
        <v>72.631454659949597</v>
      </c>
      <c r="AP195" s="11">
        <v>70.402890566390198</v>
      </c>
      <c r="AQ195" s="11">
        <v>70.411319461842396</v>
      </c>
      <c r="AR195" s="11">
        <v>74.565168780436295</v>
      </c>
      <c r="AS195" s="11">
        <v>72.493749800949104</v>
      </c>
      <c r="AT195" s="11">
        <v>72.686528954802498</v>
      </c>
      <c r="AU195" s="11">
        <v>69.581128375504306</v>
      </c>
      <c r="AV195" s="11">
        <v>73.2620366762104</v>
      </c>
      <c r="AW195" s="11">
        <v>71.527577937407301</v>
      </c>
      <c r="AX195" s="11">
        <v>74.641093691983201</v>
      </c>
      <c r="AY195" s="11">
        <v>72.017190821231793</v>
      </c>
      <c r="AZ195" s="11">
        <v>73.336665949985502</v>
      </c>
      <c r="BA195" s="11">
        <v>71.670254283285402</v>
      </c>
      <c r="BB195" s="11">
        <v>69.924847976118102</v>
      </c>
      <c r="BC195" s="11">
        <v>73.786126351612793</v>
      </c>
      <c r="BD195" s="10" t="s">
        <v>59</v>
      </c>
      <c r="BE195" s="10" t="s">
        <v>59</v>
      </c>
      <c r="BF195" s="6">
        <v>68.789265331129201</v>
      </c>
    </row>
    <row r="196" spans="1:58" ht="12.75" x14ac:dyDescent="0.2">
      <c r="A196" s="8" t="s">
        <v>253</v>
      </c>
      <c r="B196" s="9">
        <v>29248221</v>
      </c>
      <c r="C196" s="8" t="s">
        <v>486</v>
      </c>
      <c r="D196" s="8"/>
      <c r="E196" s="13" t="s">
        <v>441</v>
      </c>
      <c r="F196" s="13" t="s">
        <v>442</v>
      </c>
      <c r="G196" s="10" t="s">
        <v>59</v>
      </c>
      <c r="H196" s="10" t="s">
        <v>59</v>
      </c>
      <c r="I196" s="10" t="s">
        <v>59</v>
      </c>
      <c r="J196" s="10" t="s">
        <v>59</v>
      </c>
      <c r="K196" s="10" t="s">
        <v>59</v>
      </c>
      <c r="L196" s="10" t="s">
        <v>59</v>
      </c>
      <c r="M196" s="10" t="s">
        <v>59</v>
      </c>
      <c r="N196" s="10" t="s">
        <v>59</v>
      </c>
      <c r="O196" s="10" t="s">
        <v>59</v>
      </c>
      <c r="P196" s="10" t="s">
        <v>59</v>
      </c>
      <c r="Q196" s="10" t="s">
        <v>59</v>
      </c>
      <c r="R196" s="10" t="s">
        <v>59</v>
      </c>
      <c r="S196" s="10" t="s">
        <v>59</v>
      </c>
      <c r="T196" s="10" t="s">
        <v>59</v>
      </c>
      <c r="U196" s="10" t="s">
        <v>59</v>
      </c>
      <c r="V196" s="10" t="s">
        <v>59</v>
      </c>
      <c r="W196" s="10" t="s">
        <v>59</v>
      </c>
      <c r="X196" s="10" t="s">
        <v>59</v>
      </c>
      <c r="Y196" s="10" t="s">
        <v>59</v>
      </c>
      <c r="Z196" s="10" t="s">
        <v>59</v>
      </c>
      <c r="AA196" s="10" t="s">
        <v>59</v>
      </c>
      <c r="AB196" s="10" t="s">
        <v>59</v>
      </c>
      <c r="AC196" s="10" t="s">
        <v>59</v>
      </c>
      <c r="AD196" s="10" t="s">
        <v>59</v>
      </c>
      <c r="AE196" s="10" t="s">
        <v>59</v>
      </c>
      <c r="AF196" s="10" t="s">
        <v>59</v>
      </c>
      <c r="AG196" s="10" t="s">
        <v>59</v>
      </c>
      <c r="AH196" s="10" t="s">
        <v>59</v>
      </c>
      <c r="AI196" s="10" t="s">
        <v>59</v>
      </c>
      <c r="AJ196" s="10" t="s">
        <v>59</v>
      </c>
      <c r="AK196" s="10" t="s">
        <v>59</v>
      </c>
      <c r="AL196" s="10" t="s">
        <v>59</v>
      </c>
      <c r="AM196" s="10" t="s">
        <v>59</v>
      </c>
      <c r="AN196" s="10" t="s">
        <v>59</v>
      </c>
      <c r="AO196" s="10" t="s">
        <v>59</v>
      </c>
      <c r="AP196" s="10" t="s">
        <v>59</v>
      </c>
      <c r="AQ196" s="10" t="s">
        <v>59</v>
      </c>
      <c r="AR196" s="10" t="s">
        <v>59</v>
      </c>
      <c r="AS196" s="10" t="s">
        <v>59</v>
      </c>
      <c r="AT196" s="10" t="s">
        <v>59</v>
      </c>
      <c r="AU196" s="10" t="s">
        <v>59</v>
      </c>
      <c r="AV196" s="10" t="s">
        <v>59</v>
      </c>
      <c r="AW196" s="10" t="s">
        <v>59</v>
      </c>
      <c r="AX196" s="10" t="s">
        <v>59</v>
      </c>
      <c r="AY196" s="10" t="s">
        <v>59</v>
      </c>
      <c r="AZ196" s="10" t="s">
        <v>59</v>
      </c>
      <c r="BA196" s="10" t="s">
        <v>59</v>
      </c>
      <c r="BB196" s="10" t="s">
        <v>59</v>
      </c>
      <c r="BC196" s="10" t="s">
        <v>59</v>
      </c>
      <c r="BD196" s="10" t="s">
        <v>59</v>
      </c>
      <c r="BE196" s="10" t="s">
        <v>59</v>
      </c>
      <c r="BF196" s="5" t="s">
        <v>59</v>
      </c>
    </row>
    <row r="197" spans="1:58" ht="12.75" x14ac:dyDescent="0.2">
      <c r="A197" s="8" t="s">
        <v>254</v>
      </c>
      <c r="B197" s="9">
        <v>4316117</v>
      </c>
      <c r="C197" s="8" t="s">
        <v>488</v>
      </c>
      <c r="D197" s="8" t="s">
        <v>543</v>
      </c>
      <c r="E197" s="13" t="s">
        <v>441</v>
      </c>
      <c r="F197" s="13" t="s">
        <v>490</v>
      </c>
      <c r="G197" s="10" t="s">
        <v>59</v>
      </c>
      <c r="H197" s="11">
        <v>0</v>
      </c>
      <c r="I197" s="11">
        <v>0</v>
      </c>
      <c r="J197" s="10" t="s">
        <v>59</v>
      </c>
      <c r="K197" s="10" t="s">
        <v>59</v>
      </c>
      <c r="L197" s="11">
        <v>0</v>
      </c>
      <c r="M197" s="11">
        <v>0</v>
      </c>
      <c r="N197" s="10" t="s">
        <v>59</v>
      </c>
      <c r="O197" s="10" t="s">
        <v>59</v>
      </c>
      <c r="P197" s="11">
        <v>0</v>
      </c>
      <c r="Q197" s="11">
        <v>0</v>
      </c>
      <c r="R197" s="10" t="s">
        <v>59</v>
      </c>
      <c r="S197" s="10" t="s">
        <v>59</v>
      </c>
      <c r="T197" s="11">
        <v>0</v>
      </c>
      <c r="U197" s="11">
        <v>0</v>
      </c>
      <c r="V197" s="10" t="s">
        <v>59</v>
      </c>
      <c r="W197" s="10" t="s">
        <v>59</v>
      </c>
      <c r="X197" s="11">
        <v>0</v>
      </c>
      <c r="Y197" s="11">
        <v>0</v>
      </c>
      <c r="Z197" s="10" t="s">
        <v>59</v>
      </c>
      <c r="AA197" s="10" t="s">
        <v>59</v>
      </c>
      <c r="AB197" s="11">
        <v>0</v>
      </c>
      <c r="AC197" s="11">
        <v>0</v>
      </c>
      <c r="AD197" s="10" t="s">
        <v>59</v>
      </c>
      <c r="AE197" s="10" t="s">
        <v>59</v>
      </c>
      <c r="AF197" s="10" t="s">
        <v>59</v>
      </c>
      <c r="AG197" s="10" t="s">
        <v>59</v>
      </c>
      <c r="AH197" s="10" t="s">
        <v>59</v>
      </c>
      <c r="AI197" s="10" t="s">
        <v>59</v>
      </c>
      <c r="AJ197" s="10" t="s">
        <v>59</v>
      </c>
      <c r="AK197" s="10" t="s">
        <v>59</v>
      </c>
      <c r="AL197" s="10" t="s">
        <v>59</v>
      </c>
      <c r="AM197" s="10" t="s">
        <v>59</v>
      </c>
      <c r="AN197" s="10" t="s">
        <v>59</v>
      </c>
      <c r="AO197" s="10" t="s">
        <v>59</v>
      </c>
      <c r="AP197" s="10" t="s">
        <v>59</v>
      </c>
      <c r="AQ197" s="10" t="s">
        <v>59</v>
      </c>
      <c r="AR197" s="10" t="s">
        <v>59</v>
      </c>
      <c r="AS197" s="10" t="s">
        <v>59</v>
      </c>
      <c r="AT197" s="10" t="s">
        <v>59</v>
      </c>
      <c r="AU197" s="10" t="s">
        <v>59</v>
      </c>
      <c r="AV197" s="10" t="s">
        <v>59</v>
      </c>
      <c r="AW197" s="10" t="s">
        <v>59</v>
      </c>
      <c r="AX197" s="10" t="s">
        <v>59</v>
      </c>
      <c r="AY197" s="10" t="s">
        <v>59</v>
      </c>
      <c r="AZ197" s="10" t="s">
        <v>59</v>
      </c>
      <c r="BA197" s="10" t="s">
        <v>59</v>
      </c>
      <c r="BB197" s="10" t="s">
        <v>59</v>
      </c>
      <c r="BC197" s="10" t="s">
        <v>59</v>
      </c>
      <c r="BD197" s="10" t="s">
        <v>59</v>
      </c>
      <c r="BE197" s="10" t="s">
        <v>59</v>
      </c>
      <c r="BF197" s="10" t="s">
        <v>59</v>
      </c>
    </row>
    <row r="198" spans="1:58" ht="12.75" x14ac:dyDescent="0.2">
      <c r="A198" s="8" t="s">
        <v>255</v>
      </c>
      <c r="B198" s="9">
        <v>4321552</v>
      </c>
      <c r="C198" s="8" t="s">
        <v>463</v>
      </c>
      <c r="D198" s="8"/>
      <c r="E198" s="13" t="s">
        <v>441</v>
      </c>
      <c r="F198" s="13" t="s">
        <v>451</v>
      </c>
      <c r="G198" s="10" t="s">
        <v>59</v>
      </c>
      <c r="H198" s="10" t="s">
        <v>59</v>
      </c>
      <c r="I198" s="10" t="s">
        <v>59</v>
      </c>
      <c r="J198" s="10" t="s">
        <v>59</v>
      </c>
      <c r="K198" s="10" t="s">
        <v>59</v>
      </c>
      <c r="L198" s="10" t="s">
        <v>59</v>
      </c>
      <c r="M198" s="10" t="s">
        <v>59</v>
      </c>
      <c r="N198" s="10" t="s">
        <v>59</v>
      </c>
      <c r="O198" s="10" t="s">
        <v>59</v>
      </c>
      <c r="P198" s="10" t="s">
        <v>59</v>
      </c>
      <c r="Q198" s="10" t="s">
        <v>59</v>
      </c>
      <c r="R198" s="10" t="s">
        <v>59</v>
      </c>
      <c r="S198" s="10" t="s">
        <v>59</v>
      </c>
      <c r="T198" s="10" t="s">
        <v>59</v>
      </c>
      <c r="U198" s="10" t="s">
        <v>59</v>
      </c>
      <c r="V198" s="10" t="s">
        <v>59</v>
      </c>
      <c r="W198" s="10" t="s">
        <v>59</v>
      </c>
      <c r="X198" s="10" t="s">
        <v>59</v>
      </c>
      <c r="Y198" s="10" t="s">
        <v>59</v>
      </c>
      <c r="Z198" s="10" t="s">
        <v>59</v>
      </c>
      <c r="AA198" s="10" t="s">
        <v>59</v>
      </c>
      <c r="AB198" s="10" t="s">
        <v>59</v>
      </c>
      <c r="AC198" s="10" t="s">
        <v>59</v>
      </c>
      <c r="AD198" s="10" t="s">
        <v>59</v>
      </c>
      <c r="AE198" s="10" t="s">
        <v>59</v>
      </c>
      <c r="AF198" s="10" t="s">
        <v>59</v>
      </c>
      <c r="AG198" s="10" t="s">
        <v>59</v>
      </c>
      <c r="AH198" s="10" t="s">
        <v>59</v>
      </c>
      <c r="AI198" s="10" t="s">
        <v>59</v>
      </c>
      <c r="AJ198" s="10" t="s">
        <v>59</v>
      </c>
      <c r="AK198" s="10" t="s">
        <v>59</v>
      </c>
      <c r="AL198" s="10" t="s">
        <v>59</v>
      </c>
      <c r="AM198" s="10" t="s">
        <v>59</v>
      </c>
      <c r="AN198" s="10" t="s">
        <v>59</v>
      </c>
      <c r="AO198" s="10" t="s">
        <v>59</v>
      </c>
      <c r="AP198" s="10" t="s">
        <v>59</v>
      </c>
      <c r="AQ198" s="10" t="s">
        <v>59</v>
      </c>
      <c r="AR198" s="10" t="s">
        <v>59</v>
      </c>
      <c r="AS198" s="10" t="s">
        <v>59</v>
      </c>
      <c r="AT198" s="10" t="s">
        <v>59</v>
      </c>
      <c r="AU198" s="10" t="s">
        <v>59</v>
      </c>
      <c r="AV198" s="10" t="s">
        <v>59</v>
      </c>
      <c r="AW198" s="10" t="s">
        <v>59</v>
      </c>
      <c r="AX198" s="10" t="s">
        <v>59</v>
      </c>
      <c r="AY198" s="10" t="s">
        <v>59</v>
      </c>
      <c r="AZ198" s="10" t="s">
        <v>59</v>
      </c>
      <c r="BA198" s="10" t="s">
        <v>59</v>
      </c>
      <c r="BB198" s="10" t="s">
        <v>59</v>
      </c>
      <c r="BC198" s="10" t="s">
        <v>59</v>
      </c>
      <c r="BD198" s="10" t="s">
        <v>59</v>
      </c>
      <c r="BE198" s="10" t="s">
        <v>59</v>
      </c>
      <c r="BF198" s="5" t="s">
        <v>59</v>
      </c>
    </row>
    <row r="199" spans="1:58" x14ac:dyDescent="0.2">
      <c r="A199" s="8" t="s">
        <v>256</v>
      </c>
      <c r="B199" s="9">
        <v>4649861</v>
      </c>
      <c r="C199" s="24" t="s">
        <v>452</v>
      </c>
      <c r="D199" s="24"/>
      <c r="E199" s="25" t="s">
        <v>441</v>
      </c>
      <c r="F199" s="25" t="s">
        <v>446</v>
      </c>
      <c r="G199" s="11">
        <v>74.728262275582694</v>
      </c>
      <c r="H199" s="10" t="s">
        <v>59</v>
      </c>
      <c r="I199" s="10" t="s">
        <v>59</v>
      </c>
      <c r="J199" s="10" t="s">
        <v>59</v>
      </c>
      <c r="K199" s="11">
        <v>72.5728943524812</v>
      </c>
      <c r="L199" s="10" t="s">
        <v>59</v>
      </c>
      <c r="M199" s="10" t="s">
        <v>59</v>
      </c>
      <c r="N199" s="11">
        <v>70.373869859013595</v>
      </c>
      <c r="O199" s="11">
        <v>70.373869859013595</v>
      </c>
      <c r="P199" s="10" t="s">
        <v>59</v>
      </c>
      <c r="Q199" s="10" t="s">
        <v>59</v>
      </c>
      <c r="R199" s="11">
        <v>68.381781538934007</v>
      </c>
      <c r="S199" s="11">
        <v>68.381781538934007</v>
      </c>
      <c r="T199" s="11">
        <v>72.619192180726301</v>
      </c>
      <c r="U199" s="10" t="s">
        <v>59</v>
      </c>
      <c r="V199" s="11">
        <v>66.225172109518496</v>
      </c>
      <c r="W199" s="11">
        <v>66.225172109518496</v>
      </c>
      <c r="X199" s="10" t="s">
        <v>59</v>
      </c>
      <c r="Y199" s="10" t="s">
        <v>59</v>
      </c>
      <c r="Z199" s="11">
        <v>65.197507796492502</v>
      </c>
      <c r="AA199" s="11">
        <v>65.197507796492502</v>
      </c>
      <c r="AB199" s="10" t="s">
        <v>59</v>
      </c>
      <c r="AC199" s="10" t="s">
        <v>59</v>
      </c>
      <c r="AD199" s="11">
        <v>66.1187422453648</v>
      </c>
      <c r="AE199" s="11">
        <v>66.1187422453648</v>
      </c>
      <c r="AF199" s="10" t="s">
        <v>59</v>
      </c>
      <c r="AG199" s="10" t="s">
        <v>59</v>
      </c>
      <c r="AH199" s="11">
        <v>70.434179381554401</v>
      </c>
      <c r="AI199" s="11">
        <v>70.434179381554401</v>
      </c>
      <c r="AJ199" s="10" t="s">
        <v>59</v>
      </c>
      <c r="AK199" s="10" t="s">
        <v>59</v>
      </c>
      <c r="AL199" s="11">
        <v>75.416847735131398</v>
      </c>
      <c r="AM199" s="11">
        <v>75.416847735131398</v>
      </c>
      <c r="AN199" s="10" t="s">
        <v>59</v>
      </c>
      <c r="AO199" s="10" t="s">
        <v>59</v>
      </c>
      <c r="AP199" s="11">
        <v>83.032908216545593</v>
      </c>
      <c r="AQ199" s="11">
        <v>83.032908216545593</v>
      </c>
      <c r="AR199" s="10" t="s">
        <v>59</v>
      </c>
      <c r="AS199" s="10" t="s">
        <v>59</v>
      </c>
      <c r="AT199" s="11">
        <v>62.135235720255601</v>
      </c>
      <c r="AU199" s="11">
        <v>62.135235720255601</v>
      </c>
      <c r="AV199" s="10" t="s">
        <v>59</v>
      </c>
      <c r="AW199" s="10" t="s">
        <v>59</v>
      </c>
      <c r="AX199" s="11">
        <v>80.847869403132705</v>
      </c>
      <c r="AY199" s="11">
        <v>80.847869403132705</v>
      </c>
      <c r="AZ199" s="10" t="s">
        <v>59</v>
      </c>
      <c r="BA199" s="10" t="s">
        <v>59</v>
      </c>
      <c r="BB199" s="10" t="s">
        <v>59</v>
      </c>
      <c r="BC199" s="10" t="s">
        <v>59</v>
      </c>
      <c r="BD199" s="10" t="s">
        <v>59</v>
      </c>
      <c r="BE199" s="10" t="s">
        <v>59</v>
      </c>
      <c r="BF199" s="5" t="s">
        <v>59</v>
      </c>
    </row>
    <row r="200" spans="1:58" x14ac:dyDescent="0.2">
      <c r="A200" s="8" t="s">
        <v>257</v>
      </c>
      <c r="B200" s="9">
        <v>10609636</v>
      </c>
      <c r="C200" s="16" t="s">
        <v>544</v>
      </c>
      <c r="D200" s="16"/>
      <c r="E200" s="17" t="s">
        <v>441</v>
      </c>
      <c r="F200" s="17" t="s">
        <v>446</v>
      </c>
      <c r="G200" s="11">
        <v>80.563960322832102</v>
      </c>
      <c r="H200" s="11">
        <v>83.961159194194096</v>
      </c>
      <c r="I200" s="10" t="s">
        <v>59</v>
      </c>
      <c r="J200" s="11">
        <v>87.396965171823993</v>
      </c>
      <c r="K200" s="11">
        <v>83.615837442224205</v>
      </c>
      <c r="L200" s="11">
        <v>85.248382647924899</v>
      </c>
      <c r="M200" s="11">
        <v>83.595998245621203</v>
      </c>
      <c r="N200" s="11">
        <v>86.283086554861697</v>
      </c>
      <c r="O200" s="11">
        <v>81.589960300454607</v>
      </c>
      <c r="P200" s="11">
        <v>84.763543985508306</v>
      </c>
      <c r="Q200" s="11">
        <v>81.893084336506703</v>
      </c>
      <c r="R200" s="11">
        <v>86.746740892947003</v>
      </c>
      <c r="S200" s="11">
        <v>83.347604730028493</v>
      </c>
      <c r="T200" s="10" t="s">
        <v>59</v>
      </c>
      <c r="U200" s="10" t="s">
        <v>59</v>
      </c>
      <c r="V200" s="11">
        <v>80.536341303918405</v>
      </c>
      <c r="W200" s="11">
        <v>80.536341303918405</v>
      </c>
      <c r="X200" s="10" t="s">
        <v>59</v>
      </c>
      <c r="Y200" s="10" t="s">
        <v>59</v>
      </c>
      <c r="Z200" s="11">
        <v>80.812633415169799</v>
      </c>
      <c r="AA200" s="11">
        <v>80.812633415169799</v>
      </c>
      <c r="AB200" s="10" t="s">
        <v>59</v>
      </c>
      <c r="AC200" s="10" t="s">
        <v>59</v>
      </c>
      <c r="AD200" s="11">
        <v>77.339007096286906</v>
      </c>
      <c r="AE200" s="11">
        <v>77.339007096286906</v>
      </c>
      <c r="AF200" s="10" t="s">
        <v>59</v>
      </c>
      <c r="AG200" s="10" t="s">
        <v>59</v>
      </c>
      <c r="AH200" s="11">
        <v>66.960852124054995</v>
      </c>
      <c r="AI200" s="11">
        <v>66.960852124054995</v>
      </c>
      <c r="AJ200" s="10" t="s">
        <v>59</v>
      </c>
      <c r="AK200" s="10" t="s">
        <v>59</v>
      </c>
      <c r="AL200" s="11">
        <v>81.299341040240407</v>
      </c>
      <c r="AM200" s="11">
        <v>81.299341040240407</v>
      </c>
      <c r="AN200" s="10" t="s">
        <v>59</v>
      </c>
      <c r="AO200" s="10" t="s">
        <v>59</v>
      </c>
      <c r="AP200" s="11">
        <v>76.384388237840497</v>
      </c>
      <c r="AQ200" s="11">
        <v>76.384388237840497</v>
      </c>
      <c r="AR200" s="10" t="s">
        <v>59</v>
      </c>
      <c r="AS200" s="10" t="s">
        <v>59</v>
      </c>
      <c r="AT200" s="10" t="s">
        <v>59</v>
      </c>
      <c r="AU200" s="10" t="s">
        <v>59</v>
      </c>
      <c r="AV200" s="10" t="s">
        <v>59</v>
      </c>
      <c r="AW200" s="10" t="s">
        <v>59</v>
      </c>
      <c r="AX200" s="10" t="s">
        <v>59</v>
      </c>
      <c r="AY200" s="10" t="s">
        <v>59</v>
      </c>
      <c r="AZ200" s="10" t="s">
        <v>59</v>
      </c>
      <c r="BA200" s="10" t="s">
        <v>59</v>
      </c>
      <c r="BB200" s="10" t="s">
        <v>59</v>
      </c>
      <c r="BC200" s="10" t="s">
        <v>59</v>
      </c>
      <c r="BD200" s="10" t="s">
        <v>59</v>
      </c>
      <c r="BE200" s="10" t="s">
        <v>59</v>
      </c>
      <c r="BF200" s="5" t="s">
        <v>59</v>
      </c>
    </row>
    <row r="201" spans="1:58" x14ac:dyDescent="0.2">
      <c r="A201" s="8" t="s">
        <v>258</v>
      </c>
      <c r="B201" s="9">
        <v>9252722</v>
      </c>
      <c r="C201" s="16" t="s">
        <v>452</v>
      </c>
      <c r="D201" s="16"/>
      <c r="E201" s="17" t="s">
        <v>441</v>
      </c>
      <c r="F201" s="17" t="s">
        <v>446</v>
      </c>
      <c r="G201" s="11">
        <v>87.026502991967007</v>
      </c>
      <c r="H201" s="11">
        <v>83.999946998805399</v>
      </c>
      <c r="I201" s="11">
        <v>86.532140865941798</v>
      </c>
      <c r="J201" s="11">
        <v>85.494157295771402</v>
      </c>
      <c r="K201" s="11">
        <v>85.322406458176005</v>
      </c>
      <c r="L201" s="11">
        <v>85.864577749434602</v>
      </c>
      <c r="M201" s="11">
        <v>85.160373675611893</v>
      </c>
      <c r="N201" s="11">
        <v>86.989381490497905</v>
      </c>
      <c r="O201" s="11">
        <v>85.355622680630503</v>
      </c>
      <c r="P201" s="11">
        <v>86.0868168834795</v>
      </c>
      <c r="Q201" s="11">
        <v>88.396247270722796</v>
      </c>
      <c r="R201" s="11">
        <v>91.012701955867797</v>
      </c>
      <c r="S201" s="11">
        <v>88.319010948905301</v>
      </c>
      <c r="T201" s="11">
        <v>90.844323940255506</v>
      </c>
      <c r="U201" s="11">
        <v>90.460924305235693</v>
      </c>
      <c r="V201" s="11">
        <v>90.096072401025395</v>
      </c>
      <c r="W201" s="11">
        <v>90.096072401025395</v>
      </c>
      <c r="X201" s="10" t="s">
        <v>59</v>
      </c>
      <c r="Y201" s="10" t="s">
        <v>59</v>
      </c>
      <c r="Z201" s="11">
        <v>90.176490206862397</v>
      </c>
      <c r="AA201" s="11">
        <v>90.176490206862397</v>
      </c>
      <c r="AB201" s="10" t="s">
        <v>59</v>
      </c>
      <c r="AC201" s="10" t="s">
        <v>59</v>
      </c>
      <c r="AD201" s="11">
        <v>87.940178785957997</v>
      </c>
      <c r="AE201" s="11">
        <v>87.940178785957997</v>
      </c>
      <c r="AF201" s="10" t="s">
        <v>59</v>
      </c>
      <c r="AG201" s="10" t="s">
        <v>59</v>
      </c>
      <c r="AH201" s="11">
        <v>74.112850809463893</v>
      </c>
      <c r="AI201" s="11">
        <v>74.112850809463893</v>
      </c>
      <c r="AJ201" s="10" t="s">
        <v>59</v>
      </c>
      <c r="AK201" s="10" t="s">
        <v>59</v>
      </c>
      <c r="AL201" s="11">
        <v>90.375764615796001</v>
      </c>
      <c r="AM201" s="11">
        <v>90.375764615796001</v>
      </c>
      <c r="AN201" s="10" t="s">
        <v>59</v>
      </c>
      <c r="AO201" s="10" t="s">
        <v>59</v>
      </c>
      <c r="AP201" s="11">
        <v>91.379672865696406</v>
      </c>
      <c r="AQ201" s="11">
        <v>91.379672865696406</v>
      </c>
      <c r="AR201" s="10" t="s">
        <v>59</v>
      </c>
      <c r="AS201" s="10" t="s">
        <v>59</v>
      </c>
      <c r="AT201" s="11">
        <v>90.217378193751401</v>
      </c>
      <c r="AU201" s="11">
        <v>90.217378193751401</v>
      </c>
      <c r="AV201" s="10" t="s">
        <v>59</v>
      </c>
      <c r="AW201" s="10" t="s">
        <v>59</v>
      </c>
      <c r="AX201" s="10" t="s">
        <v>59</v>
      </c>
      <c r="AY201" s="10" t="s">
        <v>59</v>
      </c>
      <c r="AZ201" s="10" t="s">
        <v>59</v>
      </c>
      <c r="BA201" s="10" t="s">
        <v>59</v>
      </c>
      <c r="BB201" s="10" t="s">
        <v>59</v>
      </c>
      <c r="BC201" s="10" t="s">
        <v>59</v>
      </c>
      <c r="BD201" s="10" t="s">
        <v>59</v>
      </c>
      <c r="BE201" s="10" t="s">
        <v>59</v>
      </c>
      <c r="BF201" s="5" t="s">
        <v>59</v>
      </c>
    </row>
    <row r="202" spans="1:58" x14ac:dyDescent="0.2">
      <c r="A202" s="8" t="s">
        <v>259</v>
      </c>
      <c r="B202" s="9">
        <v>7177596</v>
      </c>
      <c r="C202" s="16" t="s">
        <v>452</v>
      </c>
      <c r="D202" s="16"/>
      <c r="E202" s="17" t="s">
        <v>441</v>
      </c>
      <c r="F202" s="17" t="s">
        <v>446</v>
      </c>
      <c r="G202" s="11">
        <v>78.799158832655394</v>
      </c>
      <c r="H202" s="11">
        <v>83.986936840764599</v>
      </c>
      <c r="I202" s="11">
        <v>80.934582860530398</v>
      </c>
      <c r="J202" s="11">
        <v>82.046889037482202</v>
      </c>
      <c r="K202" s="11">
        <v>78.040746806482005</v>
      </c>
      <c r="L202" s="10" t="s">
        <v>59</v>
      </c>
      <c r="M202" s="10" t="s">
        <v>59</v>
      </c>
      <c r="N202" s="11">
        <v>74.880446092531301</v>
      </c>
      <c r="O202" s="11">
        <v>74.880446092531301</v>
      </c>
      <c r="P202" s="10" t="s">
        <v>59</v>
      </c>
      <c r="Q202" s="10" t="s">
        <v>59</v>
      </c>
      <c r="R202" s="11">
        <v>75.810982099251603</v>
      </c>
      <c r="S202" s="11">
        <v>75.810982099251603</v>
      </c>
      <c r="T202" s="10" t="s">
        <v>59</v>
      </c>
      <c r="U202" s="10" t="s">
        <v>59</v>
      </c>
      <c r="V202" s="11">
        <v>73.895255566993299</v>
      </c>
      <c r="W202" s="11">
        <v>73.895255566993299</v>
      </c>
      <c r="X202" s="10" t="s">
        <v>59</v>
      </c>
      <c r="Y202" s="10" t="s">
        <v>59</v>
      </c>
      <c r="Z202" s="11">
        <v>74.550961494635601</v>
      </c>
      <c r="AA202" s="11">
        <v>74.550961494635601</v>
      </c>
      <c r="AB202" s="10" t="s">
        <v>59</v>
      </c>
      <c r="AC202" s="10" t="s">
        <v>59</v>
      </c>
      <c r="AD202" s="11">
        <v>75.539180286782795</v>
      </c>
      <c r="AE202" s="11">
        <v>75.539180286782795</v>
      </c>
      <c r="AF202" s="10" t="s">
        <v>59</v>
      </c>
      <c r="AG202" s="10" t="s">
        <v>59</v>
      </c>
      <c r="AH202" s="11">
        <v>77.538681851282504</v>
      </c>
      <c r="AI202" s="11">
        <v>77.538681851282504</v>
      </c>
      <c r="AJ202" s="10" t="s">
        <v>59</v>
      </c>
      <c r="AK202" s="10" t="s">
        <v>59</v>
      </c>
      <c r="AL202" s="11">
        <v>74.3708049859965</v>
      </c>
      <c r="AM202" s="11">
        <v>74.3708049859965</v>
      </c>
      <c r="AN202" s="10" t="s">
        <v>59</v>
      </c>
      <c r="AO202" s="10" t="s">
        <v>59</v>
      </c>
      <c r="AP202" s="11">
        <v>77.724722440451799</v>
      </c>
      <c r="AQ202" s="11">
        <v>77.724722440451799</v>
      </c>
      <c r="AR202" s="10" t="s">
        <v>59</v>
      </c>
      <c r="AS202" s="10" t="s">
        <v>59</v>
      </c>
      <c r="AT202" s="10" t="s">
        <v>59</v>
      </c>
      <c r="AU202" s="10" t="s">
        <v>59</v>
      </c>
      <c r="AV202" s="10" t="s">
        <v>59</v>
      </c>
      <c r="AW202" s="10" t="s">
        <v>59</v>
      </c>
      <c r="AX202" s="10" t="s">
        <v>59</v>
      </c>
      <c r="AY202" s="10" t="s">
        <v>59</v>
      </c>
      <c r="AZ202" s="10" t="s">
        <v>59</v>
      </c>
      <c r="BA202" s="10" t="s">
        <v>59</v>
      </c>
      <c r="BB202" s="10" t="s">
        <v>59</v>
      </c>
      <c r="BC202" s="10" t="s">
        <v>59</v>
      </c>
      <c r="BD202" s="10" t="s">
        <v>59</v>
      </c>
      <c r="BE202" s="10" t="s">
        <v>59</v>
      </c>
      <c r="BF202" s="5" t="s">
        <v>59</v>
      </c>
    </row>
    <row r="203" spans="1:58" x14ac:dyDescent="0.2">
      <c r="A203" s="8" t="s">
        <v>260</v>
      </c>
      <c r="B203" s="9">
        <v>10427395</v>
      </c>
      <c r="C203" s="18" t="s">
        <v>453</v>
      </c>
      <c r="D203" s="18"/>
      <c r="E203" s="19" t="s">
        <v>441</v>
      </c>
      <c r="F203" s="19" t="s">
        <v>446</v>
      </c>
      <c r="G203" s="10" t="s">
        <v>59</v>
      </c>
      <c r="H203" s="10" t="s">
        <v>59</v>
      </c>
      <c r="I203" s="10" t="s">
        <v>59</v>
      </c>
      <c r="J203" s="10" t="s">
        <v>59</v>
      </c>
      <c r="K203" s="10" t="s">
        <v>59</v>
      </c>
      <c r="L203" s="10" t="s">
        <v>59</v>
      </c>
      <c r="M203" s="10" t="s">
        <v>59</v>
      </c>
      <c r="N203" s="10" t="s">
        <v>59</v>
      </c>
      <c r="O203" s="10" t="s">
        <v>59</v>
      </c>
      <c r="P203" s="11">
        <v>80.583452747737198</v>
      </c>
      <c r="Q203" s="11">
        <v>82.224610280005294</v>
      </c>
      <c r="R203" s="11">
        <v>87.704141959968595</v>
      </c>
      <c r="S203" s="11">
        <v>87.704141959968595</v>
      </c>
      <c r="T203" s="11">
        <v>86.004349923720596</v>
      </c>
      <c r="U203" s="10" t="s">
        <v>59</v>
      </c>
      <c r="V203" s="11">
        <v>86.0444539565637</v>
      </c>
      <c r="W203" s="11">
        <v>86.0444539565637</v>
      </c>
      <c r="X203" s="10" t="s">
        <v>59</v>
      </c>
      <c r="Y203" s="10" t="s">
        <v>59</v>
      </c>
      <c r="Z203" s="11">
        <v>83.832060023910103</v>
      </c>
      <c r="AA203" s="11">
        <v>83.832060023910103</v>
      </c>
      <c r="AB203" s="10" t="s">
        <v>59</v>
      </c>
      <c r="AC203" s="10" t="s">
        <v>59</v>
      </c>
      <c r="AD203" s="11">
        <v>82.631515811014907</v>
      </c>
      <c r="AE203" s="11">
        <v>82.631515811014907</v>
      </c>
      <c r="AF203" s="10" t="s">
        <v>59</v>
      </c>
      <c r="AG203" s="10" t="s">
        <v>59</v>
      </c>
      <c r="AH203" s="11">
        <v>82.759750132850002</v>
      </c>
      <c r="AI203" s="11">
        <v>82.759750132850002</v>
      </c>
      <c r="AJ203" s="10" t="s">
        <v>59</v>
      </c>
      <c r="AK203" s="10" t="s">
        <v>59</v>
      </c>
      <c r="AL203" s="11">
        <v>81.917742046932403</v>
      </c>
      <c r="AM203" s="11">
        <v>81.917742046932403</v>
      </c>
      <c r="AN203" s="10" t="s">
        <v>59</v>
      </c>
      <c r="AO203" s="10" t="s">
        <v>59</v>
      </c>
      <c r="AP203" s="11">
        <v>80.825914129553595</v>
      </c>
      <c r="AQ203" s="11">
        <v>80.825914129553595</v>
      </c>
      <c r="AR203" s="10" t="s">
        <v>59</v>
      </c>
      <c r="AS203" s="10" t="s">
        <v>59</v>
      </c>
      <c r="AT203" s="11">
        <v>75.107681436510404</v>
      </c>
      <c r="AU203" s="11">
        <v>75.107681436510404</v>
      </c>
      <c r="AV203" s="10" t="s">
        <v>59</v>
      </c>
      <c r="AW203" s="10" t="s">
        <v>59</v>
      </c>
      <c r="AX203" s="10" t="s">
        <v>59</v>
      </c>
      <c r="AY203" s="10" t="s">
        <v>59</v>
      </c>
      <c r="AZ203" s="10" t="s">
        <v>59</v>
      </c>
      <c r="BA203" s="10" t="s">
        <v>59</v>
      </c>
      <c r="BB203" s="10" t="s">
        <v>59</v>
      </c>
      <c r="BC203" s="10" t="s">
        <v>59</v>
      </c>
      <c r="BD203" s="10" t="s">
        <v>59</v>
      </c>
      <c r="BE203" s="10" t="s">
        <v>59</v>
      </c>
      <c r="BF203" s="5" t="s">
        <v>59</v>
      </c>
    </row>
    <row r="204" spans="1:58" x14ac:dyDescent="0.2">
      <c r="A204" s="8" t="s">
        <v>261</v>
      </c>
      <c r="B204" s="9">
        <v>4306129</v>
      </c>
      <c r="C204" s="18" t="s">
        <v>443</v>
      </c>
      <c r="D204" s="18" t="s">
        <v>545</v>
      </c>
      <c r="E204" s="19" t="s">
        <v>441</v>
      </c>
      <c r="F204" s="19" t="s">
        <v>446</v>
      </c>
      <c r="G204" s="11">
        <v>57.762024683196501</v>
      </c>
      <c r="H204" s="10" t="s">
        <v>59</v>
      </c>
      <c r="I204" s="10" t="s">
        <v>59</v>
      </c>
      <c r="J204" s="10" t="s">
        <v>59</v>
      </c>
      <c r="K204" s="11">
        <v>56.647756947485</v>
      </c>
      <c r="L204" s="10" t="s">
        <v>59</v>
      </c>
      <c r="M204" s="10" t="s">
        <v>59</v>
      </c>
      <c r="N204" s="11">
        <v>57.147312975682603</v>
      </c>
      <c r="O204" s="11">
        <v>57.147312975682603</v>
      </c>
      <c r="P204" s="10" t="s">
        <v>59</v>
      </c>
      <c r="Q204" s="10" t="s">
        <v>59</v>
      </c>
      <c r="R204" s="11">
        <v>53.321860431499701</v>
      </c>
      <c r="S204" s="11">
        <v>53.321860431499701</v>
      </c>
      <c r="T204" s="10" t="s">
        <v>59</v>
      </c>
      <c r="U204" s="10" t="s">
        <v>59</v>
      </c>
      <c r="V204" s="11">
        <v>54.621119938462002</v>
      </c>
      <c r="W204" s="11">
        <v>54.621119938462002</v>
      </c>
      <c r="X204" s="10" t="s">
        <v>59</v>
      </c>
      <c r="Y204" s="10" t="s">
        <v>59</v>
      </c>
      <c r="Z204" s="11">
        <v>56.470471655712899</v>
      </c>
      <c r="AA204" s="11">
        <v>56.470471655712899</v>
      </c>
      <c r="AB204" s="10" t="s">
        <v>59</v>
      </c>
      <c r="AC204" s="11">
        <v>62.888349008206703</v>
      </c>
      <c r="AD204" s="11">
        <v>61.212285090999004</v>
      </c>
      <c r="AE204" s="11">
        <v>61.212285090999004</v>
      </c>
      <c r="AF204" s="10" t="s">
        <v>59</v>
      </c>
      <c r="AG204" s="10" t="s">
        <v>59</v>
      </c>
      <c r="AH204" s="11">
        <v>56.4702503135751</v>
      </c>
      <c r="AI204" s="11">
        <v>56.4702503135751</v>
      </c>
      <c r="AJ204" s="10" t="s">
        <v>59</v>
      </c>
      <c r="AK204" s="10" t="s">
        <v>59</v>
      </c>
      <c r="AL204" s="11">
        <v>65.843732393194301</v>
      </c>
      <c r="AM204" s="11">
        <v>65.843732393194301</v>
      </c>
      <c r="AN204" s="10" t="s">
        <v>59</v>
      </c>
      <c r="AO204" s="10" t="s">
        <v>59</v>
      </c>
      <c r="AP204" s="11">
        <v>71.392764301943203</v>
      </c>
      <c r="AQ204" s="11">
        <v>71.392764301943203</v>
      </c>
      <c r="AR204" s="10" t="s">
        <v>59</v>
      </c>
      <c r="AS204" s="10" t="s">
        <v>59</v>
      </c>
      <c r="AT204" s="11">
        <v>73.881902401305396</v>
      </c>
      <c r="AU204" s="11">
        <v>73.881902401305396</v>
      </c>
      <c r="AV204" s="10" t="s">
        <v>59</v>
      </c>
      <c r="AW204" s="10" t="s">
        <v>59</v>
      </c>
      <c r="AX204" s="11">
        <v>79.219577921771204</v>
      </c>
      <c r="AY204" s="11">
        <v>79.219577921771204</v>
      </c>
      <c r="AZ204" s="10" t="s">
        <v>59</v>
      </c>
      <c r="BA204" s="10" t="s">
        <v>59</v>
      </c>
      <c r="BB204" s="11">
        <v>76.363741760614701</v>
      </c>
      <c r="BC204" s="11">
        <v>76.363741760614701</v>
      </c>
      <c r="BD204" s="10" t="s">
        <v>59</v>
      </c>
      <c r="BE204" s="10" t="s">
        <v>59</v>
      </c>
      <c r="BF204" s="6">
        <v>81.626217388005202</v>
      </c>
    </row>
    <row r="205" spans="1:58" ht="12.75" x14ac:dyDescent="0.2">
      <c r="A205" s="8" t="s">
        <v>262</v>
      </c>
      <c r="B205" s="9">
        <v>19185484</v>
      </c>
      <c r="C205" s="8">
        <v>6719</v>
      </c>
      <c r="D205" s="8" t="s">
        <v>546</v>
      </c>
      <c r="E205" s="13" t="s">
        <v>441</v>
      </c>
      <c r="F205" s="13" t="s">
        <v>518</v>
      </c>
      <c r="G205" s="10" t="s">
        <v>59</v>
      </c>
      <c r="H205" s="10" t="s">
        <v>59</v>
      </c>
      <c r="I205" s="10" t="s">
        <v>59</v>
      </c>
      <c r="J205" s="10" t="s">
        <v>59</v>
      </c>
      <c r="K205" s="10" t="s">
        <v>59</v>
      </c>
      <c r="L205" s="10" t="s">
        <v>59</v>
      </c>
      <c r="M205" s="10" t="s">
        <v>59</v>
      </c>
      <c r="N205" s="10" t="s">
        <v>59</v>
      </c>
      <c r="O205" s="10" t="s">
        <v>59</v>
      </c>
      <c r="P205" s="10" t="s">
        <v>59</v>
      </c>
      <c r="Q205" s="10" t="s">
        <v>59</v>
      </c>
      <c r="R205" s="10" t="s">
        <v>59</v>
      </c>
      <c r="S205" s="10" t="s">
        <v>59</v>
      </c>
      <c r="T205" s="10" t="s">
        <v>59</v>
      </c>
      <c r="U205" s="10" t="s">
        <v>59</v>
      </c>
      <c r="V205" s="10" t="s">
        <v>59</v>
      </c>
      <c r="W205" s="10" t="s">
        <v>59</v>
      </c>
      <c r="X205" s="10" t="s">
        <v>59</v>
      </c>
      <c r="Y205" s="10" t="s">
        <v>59</v>
      </c>
      <c r="Z205" s="10" t="s">
        <v>59</v>
      </c>
      <c r="AA205" s="10" t="s">
        <v>59</v>
      </c>
      <c r="AB205" s="10" t="s">
        <v>59</v>
      </c>
      <c r="AC205" s="10" t="s">
        <v>59</v>
      </c>
      <c r="AD205" s="10" t="s">
        <v>59</v>
      </c>
      <c r="AE205" s="10" t="s">
        <v>59</v>
      </c>
      <c r="AF205" s="10" t="s">
        <v>59</v>
      </c>
      <c r="AG205" s="10" t="s">
        <v>59</v>
      </c>
      <c r="AH205" s="10" t="s">
        <v>59</v>
      </c>
      <c r="AI205" s="10" t="s">
        <v>59</v>
      </c>
      <c r="AJ205" s="10" t="s">
        <v>59</v>
      </c>
      <c r="AK205" s="10" t="s">
        <v>59</v>
      </c>
      <c r="AL205" s="10" t="s">
        <v>59</v>
      </c>
      <c r="AM205" s="10" t="s">
        <v>59</v>
      </c>
      <c r="AN205" s="10" t="s">
        <v>59</v>
      </c>
      <c r="AO205" s="10" t="s">
        <v>59</v>
      </c>
      <c r="AP205" s="10" t="s">
        <v>59</v>
      </c>
      <c r="AQ205" s="10" t="s">
        <v>59</v>
      </c>
      <c r="AR205" s="10" t="s">
        <v>59</v>
      </c>
      <c r="AS205" s="10" t="s">
        <v>59</v>
      </c>
      <c r="AT205" s="10" t="s">
        <v>59</v>
      </c>
      <c r="AU205" s="10" t="s">
        <v>59</v>
      </c>
      <c r="AV205" s="10" t="s">
        <v>59</v>
      </c>
      <c r="AW205" s="10" t="s">
        <v>59</v>
      </c>
      <c r="AX205" s="10" t="s">
        <v>59</v>
      </c>
      <c r="AY205" s="10" t="s">
        <v>59</v>
      </c>
      <c r="AZ205" s="10" t="s">
        <v>59</v>
      </c>
      <c r="BA205" s="10" t="s">
        <v>59</v>
      </c>
      <c r="BB205" s="10" t="s">
        <v>59</v>
      </c>
      <c r="BC205" s="10" t="s">
        <v>59</v>
      </c>
      <c r="BD205" s="10" t="s">
        <v>59</v>
      </c>
      <c r="BE205" s="10" t="s">
        <v>59</v>
      </c>
      <c r="BF205" s="5" t="s">
        <v>59</v>
      </c>
    </row>
    <row r="206" spans="1:58" ht="12.75" x14ac:dyDescent="0.2">
      <c r="A206" s="8" t="s">
        <v>263</v>
      </c>
      <c r="B206" s="9">
        <v>4814094</v>
      </c>
      <c r="C206" s="8" t="s">
        <v>547</v>
      </c>
      <c r="D206" s="8"/>
      <c r="E206" s="13" t="s">
        <v>450</v>
      </c>
      <c r="F206" s="13" t="s">
        <v>451</v>
      </c>
      <c r="G206" s="10" t="s">
        <v>59</v>
      </c>
      <c r="H206" s="10" t="s">
        <v>59</v>
      </c>
      <c r="I206" s="10" t="s">
        <v>59</v>
      </c>
      <c r="J206" s="10" t="s">
        <v>59</v>
      </c>
      <c r="K206" s="10" t="s">
        <v>59</v>
      </c>
      <c r="L206" s="10" t="s">
        <v>59</v>
      </c>
      <c r="M206" s="10" t="s">
        <v>59</v>
      </c>
      <c r="N206" s="11">
        <v>2.1250856392138102</v>
      </c>
      <c r="O206" s="11">
        <v>2.1250856392138102</v>
      </c>
      <c r="P206" s="10" t="s">
        <v>59</v>
      </c>
      <c r="Q206" s="10" t="s">
        <v>59</v>
      </c>
      <c r="R206" s="11">
        <v>1.15970745585922</v>
      </c>
      <c r="S206" s="11">
        <v>1.15970745585922</v>
      </c>
      <c r="T206" s="10" t="s">
        <v>59</v>
      </c>
      <c r="U206" s="10" t="s">
        <v>59</v>
      </c>
      <c r="V206" s="11">
        <v>0.97802510279958399</v>
      </c>
      <c r="W206" s="11">
        <v>0.97802510279958399</v>
      </c>
      <c r="X206" s="10" t="s">
        <v>59</v>
      </c>
      <c r="Y206" s="10" t="s">
        <v>59</v>
      </c>
      <c r="Z206" s="11">
        <v>2.6381341281649</v>
      </c>
      <c r="AA206" s="11">
        <v>2.6381341281649</v>
      </c>
      <c r="AB206" s="10" t="s">
        <v>59</v>
      </c>
      <c r="AC206" s="10" t="s">
        <v>59</v>
      </c>
      <c r="AD206" s="11">
        <v>6.3909678660903602</v>
      </c>
      <c r="AE206" s="11">
        <v>6.3909678660903602</v>
      </c>
      <c r="AF206" s="10" t="s">
        <v>59</v>
      </c>
      <c r="AG206" s="10" t="s">
        <v>59</v>
      </c>
      <c r="AH206" s="11">
        <v>3.39666535201285</v>
      </c>
      <c r="AI206" s="11">
        <v>3.39666535201285</v>
      </c>
      <c r="AJ206" s="10" t="s">
        <v>59</v>
      </c>
      <c r="AK206" s="10" t="s">
        <v>59</v>
      </c>
      <c r="AL206" s="10" t="s">
        <v>59</v>
      </c>
      <c r="AM206" s="5" t="s">
        <v>59</v>
      </c>
      <c r="AN206" s="10" t="s">
        <v>59</v>
      </c>
      <c r="AO206" s="10" t="s">
        <v>59</v>
      </c>
      <c r="AP206" s="5" t="s">
        <v>59</v>
      </c>
      <c r="AQ206" s="5" t="s">
        <v>59</v>
      </c>
      <c r="AR206" s="10" t="s">
        <v>59</v>
      </c>
      <c r="AS206" s="10" t="s">
        <v>59</v>
      </c>
      <c r="AT206" s="5" t="s">
        <v>59</v>
      </c>
      <c r="AU206" s="5" t="s">
        <v>59</v>
      </c>
      <c r="AV206" s="10" t="s">
        <v>59</v>
      </c>
      <c r="AW206" s="10" t="s">
        <v>59</v>
      </c>
      <c r="AX206" s="5" t="s">
        <v>59</v>
      </c>
      <c r="AY206" s="5" t="s">
        <v>59</v>
      </c>
      <c r="AZ206" s="10" t="s">
        <v>59</v>
      </c>
      <c r="BA206" s="10" t="s">
        <v>59</v>
      </c>
      <c r="BB206" s="5" t="s">
        <v>59</v>
      </c>
      <c r="BC206" s="5" t="s">
        <v>59</v>
      </c>
      <c r="BD206" s="10" t="s">
        <v>59</v>
      </c>
      <c r="BE206" s="10" t="s">
        <v>59</v>
      </c>
      <c r="BF206" s="5" t="s">
        <v>59</v>
      </c>
    </row>
    <row r="207" spans="1:58" ht="12.75" x14ac:dyDescent="0.2">
      <c r="A207" s="8" t="s">
        <v>264</v>
      </c>
      <c r="B207" s="9">
        <v>4332017</v>
      </c>
      <c r="C207" s="8" t="s">
        <v>536</v>
      </c>
      <c r="D207" s="8"/>
      <c r="E207" s="13" t="s">
        <v>445</v>
      </c>
      <c r="F207" s="13" t="s">
        <v>451</v>
      </c>
      <c r="G207" s="10" t="s">
        <v>59</v>
      </c>
      <c r="H207" s="10" t="s">
        <v>59</v>
      </c>
      <c r="I207" s="10" t="s">
        <v>59</v>
      </c>
      <c r="J207" s="10" t="s">
        <v>59</v>
      </c>
      <c r="K207" s="10" t="s">
        <v>59</v>
      </c>
      <c r="L207" s="10" t="s">
        <v>59</v>
      </c>
      <c r="M207" s="10" t="s">
        <v>59</v>
      </c>
      <c r="N207" s="10" t="s">
        <v>59</v>
      </c>
      <c r="O207" s="10" t="s">
        <v>59</v>
      </c>
      <c r="P207" s="10" t="s">
        <v>59</v>
      </c>
      <c r="Q207" s="10" t="s">
        <v>59</v>
      </c>
      <c r="R207" s="10" t="s">
        <v>59</v>
      </c>
      <c r="S207" s="5" t="s">
        <v>59</v>
      </c>
      <c r="T207" s="10" t="s">
        <v>59</v>
      </c>
      <c r="U207" s="10" t="s">
        <v>59</v>
      </c>
      <c r="V207" s="10" t="s">
        <v>59</v>
      </c>
      <c r="W207" s="5" t="s">
        <v>59</v>
      </c>
      <c r="X207" s="10" t="s">
        <v>59</v>
      </c>
      <c r="Y207" s="10" t="s">
        <v>59</v>
      </c>
      <c r="Z207" s="10" t="s">
        <v>59</v>
      </c>
      <c r="AA207" s="5" t="s">
        <v>59</v>
      </c>
      <c r="AB207" s="10" t="s">
        <v>59</v>
      </c>
      <c r="AC207" s="10" t="s">
        <v>59</v>
      </c>
      <c r="AD207" s="10" t="s">
        <v>59</v>
      </c>
      <c r="AE207" s="5" t="s">
        <v>59</v>
      </c>
      <c r="AF207" s="10" t="s">
        <v>59</v>
      </c>
      <c r="AG207" s="10" t="s">
        <v>59</v>
      </c>
      <c r="AH207" s="10" t="s">
        <v>59</v>
      </c>
      <c r="AI207" s="5" t="s">
        <v>59</v>
      </c>
      <c r="AJ207" s="10" t="s">
        <v>59</v>
      </c>
      <c r="AK207" s="10" t="s">
        <v>59</v>
      </c>
      <c r="AL207" s="10" t="s">
        <v>59</v>
      </c>
      <c r="AM207" s="5" t="s">
        <v>59</v>
      </c>
      <c r="AN207" s="10" t="s">
        <v>59</v>
      </c>
      <c r="AO207" s="10" t="s">
        <v>59</v>
      </c>
      <c r="AP207" s="5" t="s">
        <v>59</v>
      </c>
      <c r="AQ207" s="5" t="s">
        <v>59</v>
      </c>
      <c r="AR207" s="10" t="s">
        <v>59</v>
      </c>
      <c r="AS207" s="10" t="s">
        <v>59</v>
      </c>
      <c r="AT207" s="5" t="s">
        <v>59</v>
      </c>
      <c r="AU207" s="5" t="s">
        <v>59</v>
      </c>
      <c r="AV207" s="10" t="s">
        <v>59</v>
      </c>
      <c r="AW207" s="10" t="s">
        <v>59</v>
      </c>
      <c r="AX207" s="5" t="s">
        <v>59</v>
      </c>
      <c r="AY207" s="5" t="s">
        <v>59</v>
      </c>
      <c r="AZ207" s="10" t="s">
        <v>59</v>
      </c>
      <c r="BA207" s="10" t="s">
        <v>59</v>
      </c>
      <c r="BB207" s="5" t="s">
        <v>59</v>
      </c>
      <c r="BC207" s="5" t="s">
        <v>59</v>
      </c>
      <c r="BD207" s="10" t="s">
        <v>59</v>
      </c>
      <c r="BE207" s="10" t="s">
        <v>59</v>
      </c>
      <c r="BF207" s="5" t="s">
        <v>59</v>
      </c>
    </row>
    <row r="208" spans="1:58" ht="12.75" x14ac:dyDescent="0.2">
      <c r="A208" s="8" t="s">
        <v>265</v>
      </c>
      <c r="B208" s="9">
        <v>4313252</v>
      </c>
      <c r="C208" s="8" t="s">
        <v>548</v>
      </c>
      <c r="D208" s="8"/>
      <c r="E208" s="13" t="s">
        <v>445</v>
      </c>
      <c r="F208" s="13" t="s">
        <v>464</v>
      </c>
      <c r="G208" s="10" t="s">
        <v>59</v>
      </c>
      <c r="H208" s="10" t="s">
        <v>59</v>
      </c>
      <c r="I208" s="10" t="s">
        <v>59</v>
      </c>
      <c r="J208" s="10" t="s">
        <v>59</v>
      </c>
      <c r="K208" s="5" t="s">
        <v>59</v>
      </c>
      <c r="L208" s="10" t="s">
        <v>59</v>
      </c>
      <c r="M208" s="10" t="s">
        <v>59</v>
      </c>
      <c r="N208" s="10" t="s">
        <v>59</v>
      </c>
      <c r="O208" s="10" t="s">
        <v>59</v>
      </c>
      <c r="P208" s="10" t="s">
        <v>59</v>
      </c>
      <c r="Q208" s="10" t="s">
        <v>59</v>
      </c>
      <c r="R208" s="10" t="s">
        <v>59</v>
      </c>
      <c r="S208" s="5" t="s">
        <v>59</v>
      </c>
      <c r="T208" s="10" t="s">
        <v>59</v>
      </c>
      <c r="U208" s="10" t="s">
        <v>59</v>
      </c>
      <c r="V208" s="10" t="s">
        <v>59</v>
      </c>
      <c r="W208" s="5" t="s">
        <v>59</v>
      </c>
      <c r="X208" s="10" t="s">
        <v>59</v>
      </c>
      <c r="Y208" s="10" t="s">
        <v>59</v>
      </c>
      <c r="Z208" s="10" t="s">
        <v>59</v>
      </c>
      <c r="AA208" s="5" t="s">
        <v>59</v>
      </c>
      <c r="AB208" s="10" t="s">
        <v>59</v>
      </c>
      <c r="AC208" s="10" t="s">
        <v>59</v>
      </c>
      <c r="AD208" s="10" t="s">
        <v>59</v>
      </c>
      <c r="AE208" s="5" t="s">
        <v>59</v>
      </c>
      <c r="AF208" s="10" t="s">
        <v>59</v>
      </c>
      <c r="AG208" s="10" t="s">
        <v>59</v>
      </c>
      <c r="AH208" s="10" t="s">
        <v>59</v>
      </c>
      <c r="AI208" s="10" t="s">
        <v>59</v>
      </c>
      <c r="AJ208" s="10" t="s">
        <v>59</v>
      </c>
      <c r="AK208" s="10" t="s">
        <v>59</v>
      </c>
      <c r="AL208" s="10" t="s">
        <v>59</v>
      </c>
      <c r="AM208" s="5" t="s">
        <v>59</v>
      </c>
      <c r="AN208" s="10" t="s">
        <v>59</v>
      </c>
      <c r="AO208" s="10" t="s">
        <v>59</v>
      </c>
      <c r="AP208" s="5" t="s">
        <v>59</v>
      </c>
      <c r="AQ208" s="5" t="s">
        <v>59</v>
      </c>
      <c r="AR208" s="10" t="s">
        <v>59</v>
      </c>
      <c r="AS208" s="10" t="s">
        <v>59</v>
      </c>
      <c r="AT208" s="5" t="s">
        <v>59</v>
      </c>
      <c r="AU208" s="5" t="s">
        <v>59</v>
      </c>
      <c r="AV208" s="10" t="s">
        <v>59</v>
      </c>
      <c r="AW208" s="10" t="s">
        <v>59</v>
      </c>
      <c r="AX208" s="5" t="s">
        <v>59</v>
      </c>
      <c r="AY208" s="5" t="s">
        <v>59</v>
      </c>
      <c r="AZ208" s="10" t="s">
        <v>59</v>
      </c>
      <c r="BA208" s="10" t="s">
        <v>59</v>
      </c>
      <c r="BB208" s="5" t="s">
        <v>59</v>
      </c>
      <c r="BC208" s="5" t="s">
        <v>59</v>
      </c>
      <c r="BD208" s="10" t="s">
        <v>59</v>
      </c>
      <c r="BE208" s="10" t="s">
        <v>59</v>
      </c>
      <c r="BF208" s="5" t="s">
        <v>59</v>
      </c>
    </row>
    <row r="209" spans="1:58" x14ac:dyDescent="0.2">
      <c r="A209" s="8" t="s">
        <v>266</v>
      </c>
      <c r="B209" s="9">
        <v>4226356</v>
      </c>
      <c r="C209" s="14" t="s">
        <v>443</v>
      </c>
      <c r="D209" s="14" t="s">
        <v>549</v>
      </c>
      <c r="E209" s="15" t="s">
        <v>445</v>
      </c>
      <c r="F209" s="15" t="s">
        <v>446</v>
      </c>
      <c r="G209" s="11">
        <v>75.412142548974899</v>
      </c>
      <c r="H209" s="11">
        <v>76.083433852091602</v>
      </c>
      <c r="I209" s="11">
        <v>75.551612961839894</v>
      </c>
      <c r="J209" s="11">
        <v>75.000890835096598</v>
      </c>
      <c r="K209" s="11">
        <v>75.179796029061507</v>
      </c>
      <c r="L209" s="11">
        <v>75.827800874771</v>
      </c>
      <c r="M209" s="11">
        <v>75.711856723380293</v>
      </c>
      <c r="N209" s="11">
        <v>75.490786381071302</v>
      </c>
      <c r="O209" s="11">
        <v>75.377664660232398</v>
      </c>
      <c r="P209" s="11">
        <v>76.438401927637599</v>
      </c>
      <c r="Q209" s="11">
        <v>75.706276967178994</v>
      </c>
      <c r="R209" s="11">
        <v>75.465611249386896</v>
      </c>
      <c r="S209" s="11">
        <v>76.313800763322206</v>
      </c>
      <c r="T209" s="11">
        <v>76.802295350209405</v>
      </c>
      <c r="U209" s="11">
        <v>77.109269622796205</v>
      </c>
      <c r="V209" s="11">
        <v>77.187340109466504</v>
      </c>
      <c r="W209" s="11">
        <v>77.289853910931399</v>
      </c>
      <c r="X209" s="11">
        <v>75.564242103245505</v>
      </c>
      <c r="Y209" s="11">
        <v>76.247961768415905</v>
      </c>
      <c r="Z209" s="11">
        <v>76.236102351717904</v>
      </c>
      <c r="AA209" s="11">
        <v>74.991006071481493</v>
      </c>
      <c r="AB209" s="11">
        <v>75.023460304249198</v>
      </c>
      <c r="AC209" s="11">
        <v>74.551762585988897</v>
      </c>
      <c r="AD209" s="11">
        <v>74.543492101324802</v>
      </c>
      <c r="AE209" s="11">
        <v>73.849717438989003</v>
      </c>
      <c r="AF209" s="11">
        <v>75.082735386488096</v>
      </c>
      <c r="AG209" s="11">
        <v>73.836433237813793</v>
      </c>
      <c r="AH209" s="11">
        <v>74.456316990647096</v>
      </c>
      <c r="AI209" s="11">
        <v>73.309771641141893</v>
      </c>
      <c r="AJ209" s="11">
        <v>74.742773293380793</v>
      </c>
      <c r="AK209" s="11">
        <v>72.657151543038495</v>
      </c>
      <c r="AL209" s="11">
        <v>74.068527510847105</v>
      </c>
      <c r="AM209" s="11">
        <v>75.481011528750201</v>
      </c>
      <c r="AN209" s="11">
        <v>76.125241899193298</v>
      </c>
      <c r="AO209" s="11">
        <v>77.465436433016507</v>
      </c>
      <c r="AP209" s="11">
        <v>76.824036139825495</v>
      </c>
      <c r="AQ209" s="11">
        <v>77.286270588598498</v>
      </c>
      <c r="AR209" s="11">
        <v>78.3923189098942</v>
      </c>
      <c r="AS209" s="11">
        <v>77.488268260498003</v>
      </c>
      <c r="AT209" s="11">
        <v>78.357330536695002</v>
      </c>
      <c r="AU209" s="11">
        <v>77.771868857852994</v>
      </c>
      <c r="AV209" s="11">
        <v>78.483589169398698</v>
      </c>
      <c r="AW209" s="11">
        <v>77.201185494097402</v>
      </c>
      <c r="AX209" s="11">
        <v>76.776401425678301</v>
      </c>
      <c r="AY209" s="11">
        <v>79.222869898483296</v>
      </c>
      <c r="AZ209" s="11">
        <v>80.281816582029904</v>
      </c>
      <c r="BA209" s="11">
        <v>80.874725967585505</v>
      </c>
      <c r="BB209" s="11">
        <v>81.754185338203001</v>
      </c>
      <c r="BC209" s="11">
        <v>82.813507950516794</v>
      </c>
      <c r="BD209" s="10" t="s">
        <v>59</v>
      </c>
      <c r="BE209" s="10" t="s">
        <v>59</v>
      </c>
      <c r="BF209" s="6">
        <v>82.912456991071707</v>
      </c>
    </row>
    <row r="210" spans="1:58" x14ac:dyDescent="0.2">
      <c r="A210" s="8" t="s">
        <v>267</v>
      </c>
      <c r="B210" s="9">
        <v>4293437</v>
      </c>
      <c r="C210" s="14" t="s">
        <v>443</v>
      </c>
      <c r="D210" s="14" t="s">
        <v>550</v>
      </c>
      <c r="E210" s="15" t="s">
        <v>450</v>
      </c>
      <c r="F210" s="15" t="s">
        <v>446</v>
      </c>
      <c r="G210" s="11">
        <v>51.677177273262402</v>
      </c>
      <c r="H210" s="11">
        <v>52.118804438905201</v>
      </c>
      <c r="I210" s="11">
        <v>52.226757191938702</v>
      </c>
      <c r="J210" s="11">
        <v>50.4703455389376</v>
      </c>
      <c r="K210" s="11">
        <v>50.630429486190003</v>
      </c>
      <c r="L210" s="11">
        <v>50.107713790248503</v>
      </c>
      <c r="M210" s="11">
        <v>51.845975112412702</v>
      </c>
      <c r="N210" s="11">
        <v>51.493019598266898</v>
      </c>
      <c r="O210" s="11">
        <v>51.7385609323537</v>
      </c>
      <c r="P210" s="11">
        <v>52.594021764308799</v>
      </c>
      <c r="Q210" s="11">
        <v>54.494466850484102</v>
      </c>
      <c r="R210" s="11">
        <v>53.908188443328697</v>
      </c>
      <c r="S210" s="11">
        <v>53.106652815875798</v>
      </c>
      <c r="T210" s="11">
        <v>53.753154495065999</v>
      </c>
      <c r="U210" s="11">
        <v>53.016570061150901</v>
      </c>
      <c r="V210" s="11">
        <v>52.343107872589798</v>
      </c>
      <c r="W210" s="11">
        <v>49.220512907617298</v>
      </c>
      <c r="X210" s="11">
        <v>51.475655215490697</v>
      </c>
      <c r="Y210" s="11">
        <v>47.285151604676997</v>
      </c>
      <c r="Z210" s="11">
        <v>47.997298744167701</v>
      </c>
      <c r="AA210" s="11">
        <v>48.1061088928167</v>
      </c>
      <c r="AB210" s="11">
        <v>46.0209024732819</v>
      </c>
      <c r="AC210" s="11">
        <v>47.116368644961099</v>
      </c>
      <c r="AD210" s="11">
        <v>46.320015937915301</v>
      </c>
      <c r="AE210" s="11">
        <v>44.278631162713097</v>
      </c>
      <c r="AF210" s="11">
        <v>43.220311010805801</v>
      </c>
      <c r="AG210" s="11">
        <v>43.352373473035001</v>
      </c>
      <c r="AH210" s="11">
        <v>43.1980943130078</v>
      </c>
      <c r="AI210" s="11">
        <v>46.876377649616501</v>
      </c>
      <c r="AJ210" s="11">
        <v>45.974003090710902</v>
      </c>
      <c r="AK210" s="11">
        <v>47.699341950091501</v>
      </c>
      <c r="AL210" s="11">
        <v>53.316370620575597</v>
      </c>
      <c r="AM210" s="11">
        <v>51.4656071771984</v>
      </c>
      <c r="AN210" s="11">
        <v>55.191728253516303</v>
      </c>
      <c r="AO210" s="11">
        <v>56.899903753609202</v>
      </c>
      <c r="AP210" s="11">
        <v>54.474163260302497</v>
      </c>
      <c r="AQ210" s="11">
        <v>59.003959433478002</v>
      </c>
      <c r="AR210" s="11">
        <v>58.1026791242965</v>
      </c>
      <c r="AS210" s="11">
        <v>58.207553340836199</v>
      </c>
      <c r="AT210" s="11">
        <v>58.116774474141302</v>
      </c>
      <c r="AU210" s="11">
        <v>55.776067179846002</v>
      </c>
      <c r="AV210" s="11">
        <v>55.959518141212897</v>
      </c>
      <c r="AW210" s="11">
        <v>53.938803453108903</v>
      </c>
      <c r="AX210" s="11">
        <v>52.176886116137602</v>
      </c>
      <c r="AY210" s="11">
        <v>55.848560153238303</v>
      </c>
      <c r="AZ210" s="11">
        <v>60.552772345991499</v>
      </c>
      <c r="BA210" s="11">
        <v>58.518373553643102</v>
      </c>
      <c r="BB210" s="11">
        <v>60.768777766687897</v>
      </c>
      <c r="BC210" s="11">
        <v>61.241473492882299</v>
      </c>
      <c r="BD210" s="10" t="s">
        <v>59</v>
      </c>
      <c r="BE210" s="10" t="s">
        <v>59</v>
      </c>
      <c r="BF210" s="6">
        <v>67.625765557299303</v>
      </c>
    </row>
    <row r="211" spans="1:58" ht="12.75" x14ac:dyDescent="0.2">
      <c r="A211" s="8" t="s">
        <v>268</v>
      </c>
      <c r="B211" s="9">
        <v>4326282</v>
      </c>
      <c r="C211" s="8" t="s">
        <v>463</v>
      </c>
      <c r="D211" s="8"/>
      <c r="E211" s="13" t="s">
        <v>441</v>
      </c>
      <c r="F211" s="13" t="s">
        <v>464</v>
      </c>
      <c r="G211" s="10" t="s">
        <v>59</v>
      </c>
      <c r="H211" s="10" t="s">
        <v>59</v>
      </c>
      <c r="I211" s="10" t="s">
        <v>59</v>
      </c>
      <c r="J211" s="10" t="s">
        <v>59</v>
      </c>
      <c r="K211" s="10" t="s">
        <v>59</v>
      </c>
      <c r="L211" s="10" t="s">
        <v>59</v>
      </c>
      <c r="M211" s="10" t="s">
        <v>59</v>
      </c>
      <c r="N211" s="10" t="s">
        <v>59</v>
      </c>
      <c r="O211" s="10" t="s">
        <v>59</v>
      </c>
      <c r="P211" s="10" t="s">
        <v>59</v>
      </c>
      <c r="Q211" s="10" t="s">
        <v>59</v>
      </c>
      <c r="R211" s="10" t="s">
        <v>59</v>
      </c>
      <c r="S211" s="5" t="s">
        <v>59</v>
      </c>
      <c r="T211" s="10" t="s">
        <v>59</v>
      </c>
      <c r="U211" s="10" t="s">
        <v>59</v>
      </c>
      <c r="V211" s="10" t="s">
        <v>59</v>
      </c>
      <c r="W211" s="5" t="s">
        <v>59</v>
      </c>
      <c r="X211" s="10" t="s">
        <v>59</v>
      </c>
      <c r="Y211" s="10" t="s">
        <v>59</v>
      </c>
      <c r="Z211" s="10" t="s">
        <v>59</v>
      </c>
      <c r="AA211" s="5" t="s">
        <v>59</v>
      </c>
      <c r="AB211" s="10" t="s">
        <v>59</v>
      </c>
      <c r="AC211" s="10" t="s">
        <v>59</v>
      </c>
      <c r="AD211" s="10" t="s">
        <v>59</v>
      </c>
      <c r="AE211" s="5" t="s">
        <v>59</v>
      </c>
      <c r="AF211" s="10" t="s">
        <v>59</v>
      </c>
      <c r="AG211" s="10" t="s">
        <v>59</v>
      </c>
      <c r="AH211" s="10" t="s">
        <v>59</v>
      </c>
      <c r="AI211" s="10" t="s">
        <v>59</v>
      </c>
      <c r="AJ211" s="10" t="s">
        <v>59</v>
      </c>
      <c r="AK211" s="10" t="s">
        <v>59</v>
      </c>
      <c r="AL211" s="10" t="s">
        <v>59</v>
      </c>
      <c r="AM211" s="10" t="s">
        <v>59</v>
      </c>
      <c r="AN211" s="10" t="s">
        <v>59</v>
      </c>
      <c r="AO211" s="10" t="s">
        <v>59</v>
      </c>
      <c r="AP211" s="10" t="s">
        <v>59</v>
      </c>
      <c r="AQ211" s="10" t="s">
        <v>59</v>
      </c>
      <c r="AR211" s="10" t="s">
        <v>59</v>
      </c>
      <c r="AS211" s="10" t="s">
        <v>59</v>
      </c>
      <c r="AT211" s="10" t="s">
        <v>59</v>
      </c>
      <c r="AU211" s="10" t="s">
        <v>59</v>
      </c>
      <c r="AV211" s="10" t="s">
        <v>59</v>
      </c>
      <c r="AW211" s="10" t="s">
        <v>59</v>
      </c>
      <c r="AX211" s="10" t="s">
        <v>59</v>
      </c>
      <c r="AY211" s="10" t="s">
        <v>59</v>
      </c>
      <c r="AZ211" s="10" t="s">
        <v>59</v>
      </c>
      <c r="BA211" s="10" t="s">
        <v>59</v>
      </c>
      <c r="BB211" s="10" t="s">
        <v>59</v>
      </c>
      <c r="BC211" s="10" t="s">
        <v>59</v>
      </c>
      <c r="BD211" s="10" t="s">
        <v>59</v>
      </c>
      <c r="BE211" s="10" t="s">
        <v>59</v>
      </c>
      <c r="BF211" s="5" t="s">
        <v>59</v>
      </c>
    </row>
    <row r="212" spans="1:58" x14ac:dyDescent="0.2">
      <c r="A212" s="8" t="s">
        <v>269</v>
      </c>
      <c r="B212" s="9">
        <v>4316796</v>
      </c>
      <c r="C212" s="16" t="s">
        <v>452</v>
      </c>
      <c r="D212" s="16"/>
      <c r="E212" s="17" t="s">
        <v>454</v>
      </c>
      <c r="F212" s="17" t="s">
        <v>446</v>
      </c>
      <c r="G212" s="11">
        <v>75.182992362115797</v>
      </c>
      <c r="H212" s="10" t="s">
        <v>59</v>
      </c>
      <c r="I212" s="10" t="s">
        <v>59</v>
      </c>
      <c r="J212" s="10" t="s">
        <v>59</v>
      </c>
      <c r="K212" s="11">
        <v>66.892231912284302</v>
      </c>
      <c r="L212" s="10" t="s">
        <v>59</v>
      </c>
      <c r="M212" s="10" t="s">
        <v>59</v>
      </c>
      <c r="N212" s="11">
        <v>61.108205074432703</v>
      </c>
      <c r="O212" s="11">
        <v>61.108205074432703</v>
      </c>
      <c r="P212" s="10" t="s">
        <v>59</v>
      </c>
      <c r="Q212" s="10" t="s">
        <v>59</v>
      </c>
      <c r="R212" s="11">
        <v>59.112829711136499</v>
      </c>
      <c r="S212" s="11">
        <v>59.112829711136499</v>
      </c>
      <c r="T212" s="10" t="s">
        <v>59</v>
      </c>
      <c r="U212" s="10" t="s">
        <v>59</v>
      </c>
      <c r="V212" s="11">
        <v>59.965945986526002</v>
      </c>
      <c r="W212" s="11">
        <v>59.965945986526002</v>
      </c>
      <c r="X212" s="10" t="s">
        <v>59</v>
      </c>
      <c r="Y212" s="10" t="s">
        <v>59</v>
      </c>
      <c r="Z212" s="11">
        <v>57.699602902519302</v>
      </c>
      <c r="AA212" s="11">
        <v>57.699602902519302</v>
      </c>
      <c r="AB212" s="10" t="s">
        <v>59</v>
      </c>
      <c r="AC212" s="10" t="s">
        <v>59</v>
      </c>
      <c r="AD212" s="11">
        <v>59.486319810001199</v>
      </c>
      <c r="AE212" s="11">
        <v>59.486319810001199</v>
      </c>
      <c r="AF212" s="10" t="s">
        <v>59</v>
      </c>
      <c r="AG212" s="10" t="s">
        <v>59</v>
      </c>
      <c r="AH212" s="11">
        <v>64.692625413389607</v>
      </c>
      <c r="AI212" s="11">
        <v>64.692625413389607</v>
      </c>
      <c r="AJ212" s="10" t="s">
        <v>59</v>
      </c>
      <c r="AK212" s="10" t="s">
        <v>59</v>
      </c>
      <c r="AL212" s="11">
        <v>73.752001423950205</v>
      </c>
      <c r="AM212" s="11">
        <v>73.752001423950205</v>
      </c>
      <c r="AN212" s="10" t="s">
        <v>59</v>
      </c>
      <c r="AO212" s="10" t="s">
        <v>59</v>
      </c>
      <c r="AP212" s="11">
        <v>72.134711039642198</v>
      </c>
      <c r="AQ212" s="11">
        <v>72.134711039642198</v>
      </c>
      <c r="AR212" s="10" t="s">
        <v>59</v>
      </c>
      <c r="AS212" s="10" t="s">
        <v>59</v>
      </c>
      <c r="AT212" s="11">
        <v>63.937094485901099</v>
      </c>
      <c r="AU212" s="11">
        <v>63.937094485901099</v>
      </c>
      <c r="AV212" s="10" t="s">
        <v>59</v>
      </c>
      <c r="AW212" s="10" t="s">
        <v>59</v>
      </c>
      <c r="AX212" s="11">
        <v>62.712076376865497</v>
      </c>
      <c r="AY212" s="11">
        <v>62.712076376865497</v>
      </c>
      <c r="AZ212" s="10" t="s">
        <v>59</v>
      </c>
      <c r="BA212" s="10" t="s">
        <v>59</v>
      </c>
      <c r="BB212" s="11">
        <v>52.090700722270597</v>
      </c>
      <c r="BC212" s="11">
        <v>52.090700722270597</v>
      </c>
      <c r="BD212" s="10" t="s">
        <v>59</v>
      </c>
      <c r="BE212" s="10" t="s">
        <v>59</v>
      </c>
      <c r="BF212" s="5" t="s">
        <v>59</v>
      </c>
    </row>
    <row r="213" spans="1:58" x14ac:dyDescent="0.2">
      <c r="A213" s="8" t="s">
        <v>270</v>
      </c>
      <c r="B213" s="9">
        <v>4659509</v>
      </c>
      <c r="C213" s="18" t="s">
        <v>443</v>
      </c>
      <c r="D213" s="18"/>
      <c r="E213" s="19" t="s">
        <v>441</v>
      </c>
      <c r="F213" s="19" t="s">
        <v>446</v>
      </c>
      <c r="G213" s="11">
        <v>73.941348168706497</v>
      </c>
      <c r="H213" s="10" t="s">
        <v>59</v>
      </c>
      <c r="I213" s="10" t="s">
        <v>59</v>
      </c>
      <c r="J213" s="10" t="s">
        <v>59</v>
      </c>
      <c r="K213" s="11">
        <v>76.147475667912502</v>
      </c>
      <c r="L213" s="10" t="s">
        <v>59</v>
      </c>
      <c r="M213" s="10" t="s">
        <v>59</v>
      </c>
      <c r="N213" s="11">
        <v>77.151943611822006</v>
      </c>
      <c r="O213" s="11">
        <v>77.151943611822006</v>
      </c>
      <c r="P213" s="10" t="s">
        <v>59</v>
      </c>
      <c r="Q213" s="10" t="s">
        <v>59</v>
      </c>
      <c r="R213" s="11">
        <v>74.539099628163697</v>
      </c>
      <c r="S213" s="11">
        <v>74.539099628163697</v>
      </c>
      <c r="T213" s="10" t="s">
        <v>59</v>
      </c>
      <c r="U213" s="10" t="s">
        <v>59</v>
      </c>
      <c r="V213" s="11">
        <v>75.000102099008004</v>
      </c>
      <c r="W213" s="11">
        <v>75.000102099008004</v>
      </c>
      <c r="X213" s="10" t="s">
        <v>59</v>
      </c>
      <c r="Y213" s="10" t="s">
        <v>59</v>
      </c>
      <c r="Z213" s="11">
        <v>80.382460195895305</v>
      </c>
      <c r="AA213" s="11">
        <v>80.382460195895305</v>
      </c>
      <c r="AB213" s="10" t="s">
        <v>59</v>
      </c>
      <c r="AC213" s="10" t="s">
        <v>59</v>
      </c>
      <c r="AD213" s="11">
        <v>80.009155444192501</v>
      </c>
      <c r="AE213" s="11">
        <v>80.009155444192501</v>
      </c>
      <c r="AF213" s="10" t="s">
        <v>59</v>
      </c>
      <c r="AG213" s="10" t="s">
        <v>59</v>
      </c>
      <c r="AH213" s="11">
        <v>79.100228852165998</v>
      </c>
      <c r="AI213" s="11">
        <v>79.100228852165998</v>
      </c>
      <c r="AJ213" s="10" t="s">
        <v>59</v>
      </c>
      <c r="AK213" s="10" t="s">
        <v>59</v>
      </c>
      <c r="AL213" s="11">
        <v>76.084314919034796</v>
      </c>
      <c r="AM213" s="11">
        <v>76.084314919034796</v>
      </c>
      <c r="AN213" s="10" t="s">
        <v>59</v>
      </c>
      <c r="AO213" s="10" t="s">
        <v>59</v>
      </c>
      <c r="AP213" s="11">
        <v>77.736549434829996</v>
      </c>
      <c r="AQ213" s="11">
        <v>77.736549434829996</v>
      </c>
      <c r="AR213" s="10" t="s">
        <v>59</v>
      </c>
      <c r="AS213" s="10" t="s">
        <v>59</v>
      </c>
      <c r="AT213" s="11">
        <v>79.574400784076801</v>
      </c>
      <c r="AU213" s="11">
        <v>79.574400784076801</v>
      </c>
      <c r="AV213" s="10" t="s">
        <v>59</v>
      </c>
      <c r="AW213" s="10" t="s">
        <v>59</v>
      </c>
      <c r="AX213" s="10" t="s">
        <v>59</v>
      </c>
      <c r="AY213" s="10" t="s">
        <v>59</v>
      </c>
      <c r="AZ213" s="10" t="s">
        <v>59</v>
      </c>
      <c r="BA213" s="10" t="s">
        <v>59</v>
      </c>
      <c r="BB213" s="10" t="s">
        <v>59</v>
      </c>
      <c r="BC213" s="10" t="s">
        <v>59</v>
      </c>
      <c r="BD213" s="10" t="s">
        <v>59</v>
      </c>
      <c r="BE213" s="10" t="s">
        <v>59</v>
      </c>
      <c r="BF213" s="5" t="s">
        <v>59</v>
      </c>
    </row>
    <row r="214" spans="1:58" x14ac:dyDescent="0.2">
      <c r="A214" s="8" t="s">
        <v>271</v>
      </c>
      <c r="B214" s="9">
        <v>4806388</v>
      </c>
      <c r="C214" s="16" t="s">
        <v>529</v>
      </c>
      <c r="D214" s="16"/>
      <c r="E214" s="17" t="s">
        <v>441</v>
      </c>
      <c r="F214" s="17" t="s">
        <v>446</v>
      </c>
      <c r="G214" s="11">
        <v>84.981374453656102</v>
      </c>
      <c r="H214" s="10" t="s">
        <v>59</v>
      </c>
      <c r="I214" s="11">
        <v>79.087863399577103</v>
      </c>
      <c r="J214" s="11">
        <v>79.199482698239905</v>
      </c>
      <c r="K214" s="11">
        <v>79.587705753007299</v>
      </c>
      <c r="L214" s="10" t="s">
        <v>59</v>
      </c>
      <c r="M214" s="10" t="s">
        <v>59</v>
      </c>
      <c r="N214" s="11">
        <v>78.814882021073402</v>
      </c>
      <c r="O214" s="11">
        <v>79.852739045527699</v>
      </c>
      <c r="P214" s="10" t="s">
        <v>59</v>
      </c>
      <c r="Q214" s="11">
        <v>79.450836332220305</v>
      </c>
      <c r="R214" s="11">
        <v>79.620574469035603</v>
      </c>
      <c r="S214" s="11">
        <v>79.620574469035603</v>
      </c>
      <c r="T214" s="10" t="s">
        <v>59</v>
      </c>
      <c r="U214" s="11">
        <v>78.588710751467204</v>
      </c>
      <c r="V214" s="11">
        <v>76.912415592101894</v>
      </c>
      <c r="W214" s="11">
        <v>76.912415592101894</v>
      </c>
      <c r="X214" s="11">
        <v>74.606053164959505</v>
      </c>
      <c r="Y214" s="10" t="s">
        <v>59</v>
      </c>
      <c r="Z214" s="11">
        <v>78.170556072629907</v>
      </c>
      <c r="AA214" s="11">
        <v>78.170556072629907</v>
      </c>
      <c r="AB214" s="10" t="s">
        <v>59</v>
      </c>
      <c r="AC214" s="11">
        <v>79.628107462945096</v>
      </c>
      <c r="AD214" s="11">
        <v>79.254666575200005</v>
      </c>
      <c r="AE214" s="11">
        <v>79.254666575200005</v>
      </c>
      <c r="AF214" s="11">
        <v>83.944719325766101</v>
      </c>
      <c r="AG214" s="10" t="s">
        <v>59</v>
      </c>
      <c r="AH214" s="11">
        <v>81.783153398114905</v>
      </c>
      <c r="AI214" s="11">
        <v>81.783153398114905</v>
      </c>
      <c r="AJ214" s="10" t="s">
        <v>59</v>
      </c>
      <c r="AK214" s="10" t="s">
        <v>59</v>
      </c>
      <c r="AL214" s="11">
        <v>86.973371996121799</v>
      </c>
      <c r="AM214" s="11">
        <v>86.973371996121799</v>
      </c>
      <c r="AN214" s="10" t="s">
        <v>59</v>
      </c>
      <c r="AO214" s="10" t="s">
        <v>59</v>
      </c>
      <c r="AP214" s="11">
        <v>83.999743353873299</v>
      </c>
      <c r="AQ214" s="11">
        <v>83.999743353873299</v>
      </c>
      <c r="AR214" s="10" t="s">
        <v>59</v>
      </c>
      <c r="AS214" s="10" t="s">
        <v>59</v>
      </c>
      <c r="AT214" s="11">
        <v>86.199610982639996</v>
      </c>
      <c r="AU214" s="11">
        <v>86.199610982639996</v>
      </c>
      <c r="AV214" s="10" t="s">
        <v>59</v>
      </c>
      <c r="AW214" s="10" t="s">
        <v>59</v>
      </c>
      <c r="AX214" s="11">
        <v>90.163644613634901</v>
      </c>
      <c r="AY214" s="11">
        <v>90.163644613634901</v>
      </c>
      <c r="AZ214" s="10" t="s">
        <v>59</v>
      </c>
      <c r="BA214" s="10" t="s">
        <v>59</v>
      </c>
      <c r="BB214" s="11">
        <v>86.714586828926599</v>
      </c>
      <c r="BC214" s="11">
        <v>86.714586828926599</v>
      </c>
      <c r="BD214" s="10" t="s">
        <v>59</v>
      </c>
      <c r="BE214" s="10" t="s">
        <v>59</v>
      </c>
      <c r="BF214" s="5" t="s">
        <v>59</v>
      </c>
    </row>
    <row r="215" spans="1:58" x14ac:dyDescent="0.2">
      <c r="A215" s="8" t="s">
        <v>272</v>
      </c>
      <c r="B215" s="9">
        <v>4649864</v>
      </c>
      <c r="C215" s="16" t="s">
        <v>443</v>
      </c>
      <c r="D215" s="16" t="s">
        <v>551</v>
      </c>
      <c r="E215" s="17" t="s">
        <v>441</v>
      </c>
      <c r="F215" s="17" t="s">
        <v>446</v>
      </c>
      <c r="G215" s="11">
        <v>76.136393249255505</v>
      </c>
      <c r="H215" s="11">
        <v>74.703677488600107</v>
      </c>
      <c r="I215" s="11">
        <v>77.178073073032493</v>
      </c>
      <c r="J215" s="11">
        <v>77.592238397798994</v>
      </c>
      <c r="K215" s="11">
        <v>76.063106602223499</v>
      </c>
      <c r="L215" s="11">
        <v>76.863314945772004</v>
      </c>
      <c r="M215" s="11">
        <v>80.064891673624999</v>
      </c>
      <c r="N215" s="11">
        <v>78.607575740294905</v>
      </c>
      <c r="O215" s="11">
        <v>77.861145005189798</v>
      </c>
      <c r="P215" s="11">
        <v>78.547181953771698</v>
      </c>
      <c r="Q215" s="11">
        <v>78.506896233946193</v>
      </c>
      <c r="R215" s="11">
        <v>76.121513447026103</v>
      </c>
      <c r="S215" s="10">
        <v>74.479367207631412</v>
      </c>
      <c r="T215" s="11">
        <v>75.002318395343906</v>
      </c>
      <c r="U215" s="11">
        <v>75.393317494799803</v>
      </c>
      <c r="V215" s="11">
        <v>75.994383906539497</v>
      </c>
      <c r="W215" s="11">
        <v>67.845123747819301</v>
      </c>
      <c r="X215" s="11">
        <v>69.514508954750198</v>
      </c>
      <c r="Y215" s="11">
        <v>69.029359287298902</v>
      </c>
      <c r="Z215" s="11">
        <v>72.431680571761007</v>
      </c>
      <c r="AA215" s="11">
        <v>67.893147417299701</v>
      </c>
      <c r="AB215" s="11">
        <v>69.461074879927395</v>
      </c>
      <c r="AC215" s="11">
        <v>68.686832485202999</v>
      </c>
      <c r="AD215" s="11">
        <v>68.291316897421098</v>
      </c>
      <c r="AE215" s="11">
        <v>68.325185764868706</v>
      </c>
      <c r="AF215" s="11">
        <v>69.395511422525502</v>
      </c>
      <c r="AG215" s="11">
        <v>71.840035630967705</v>
      </c>
      <c r="AH215" s="11">
        <v>75.841864664902104</v>
      </c>
      <c r="AI215" s="11">
        <v>75.841864664902104</v>
      </c>
      <c r="AJ215" s="10" t="s">
        <v>59</v>
      </c>
      <c r="AK215" s="10" t="s">
        <v>59</v>
      </c>
      <c r="AL215" s="11">
        <v>73.067023664850595</v>
      </c>
      <c r="AM215" s="11">
        <v>73.067023664850595</v>
      </c>
      <c r="AN215" s="10" t="s">
        <v>59</v>
      </c>
      <c r="AO215" s="10" t="s">
        <v>59</v>
      </c>
      <c r="AP215" s="11">
        <v>79.1821302829415</v>
      </c>
      <c r="AQ215" s="11">
        <v>79.1821302829415</v>
      </c>
      <c r="AR215" s="10" t="s">
        <v>59</v>
      </c>
      <c r="AS215" s="10" t="s">
        <v>59</v>
      </c>
      <c r="AT215" s="11">
        <v>79.460456027873704</v>
      </c>
      <c r="AU215" s="11">
        <v>79.460456027873704</v>
      </c>
      <c r="AV215" s="10" t="s">
        <v>59</v>
      </c>
      <c r="AW215" s="10" t="s">
        <v>59</v>
      </c>
      <c r="AX215" s="11">
        <v>71.702175511616105</v>
      </c>
      <c r="AY215" s="11">
        <v>71.702175511616105</v>
      </c>
      <c r="AZ215" s="10" t="s">
        <v>59</v>
      </c>
      <c r="BA215" s="10" t="s">
        <v>59</v>
      </c>
      <c r="BB215" s="11">
        <v>85.666346080875698</v>
      </c>
      <c r="BC215" s="11">
        <v>85.666346080875698</v>
      </c>
      <c r="BD215" s="10" t="s">
        <v>59</v>
      </c>
      <c r="BE215" s="10" t="s">
        <v>59</v>
      </c>
      <c r="BF215" s="5" t="s">
        <v>59</v>
      </c>
    </row>
    <row r="216" spans="1:58" x14ac:dyDescent="0.2">
      <c r="A216" s="8" t="s">
        <v>273</v>
      </c>
      <c r="B216" s="9">
        <v>4809080</v>
      </c>
      <c r="C216" s="18" t="s">
        <v>452</v>
      </c>
      <c r="D216" s="18"/>
      <c r="E216" s="19" t="s">
        <v>441</v>
      </c>
      <c r="F216" s="19" t="s">
        <v>446</v>
      </c>
      <c r="G216" s="11">
        <v>79.478117369636095</v>
      </c>
      <c r="H216" s="10" t="s">
        <v>59</v>
      </c>
      <c r="I216" s="10" t="s">
        <v>59</v>
      </c>
      <c r="J216" s="10" t="s">
        <v>59</v>
      </c>
      <c r="K216" s="11">
        <v>80.164022531712405</v>
      </c>
      <c r="L216" s="10" t="s">
        <v>59</v>
      </c>
      <c r="M216" s="10" t="s">
        <v>59</v>
      </c>
      <c r="N216" s="11">
        <v>82.440144205551306</v>
      </c>
      <c r="O216" s="11">
        <v>82.440144205551306</v>
      </c>
      <c r="P216" s="10" t="s">
        <v>59</v>
      </c>
      <c r="Q216" s="10" t="s">
        <v>59</v>
      </c>
      <c r="R216" s="11">
        <v>77.476617236337205</v>
      </c>
      <c r="S216" s="11">
        <v>77.476617236337205</v>
      </c>
      <c r="T216" s="10" t="s">
        <v>59</v>
      </c>
      <c r="U216" s="10" t="s">
        <v>59</v>
      </c>
      <c r="V216" s="11">
        <v>72.075094315038598</v>
      </c>
      <c r="W216" s="11">
        <v>72.075094315038598</v>
      </c>
      <c r="X216" s="10" t="s">
        <v>59</v>
      </c>
      <c r="Y216" s="10" t="s">
        <v>59</v>
      </c>
      <c r="Z216" s="11">
        <v>69.608094217632598</v>
      </c>
      <c r="AA216" s="11">
        <v>69.608094217632598</v>
      </c>
      <c r="AB216" s="10" t="s">
        <v>59</v>
      </c>
      <c r="AC216" s="10" t="s">
        <v>59</v>
      </c>
      <c r="AD216" s="11">
        <v>69.990827540903595</v>
      </c>
      <c r="AE216" s="11">
        <v>69.990827540903595</v>
      </c>
      <c r="AF216" s="10" t="s">
        <v>59</v>
      </c>
      <c r="AG216" s="10" t="s">
        <v>59</v>
      </c>
      <c r="AH216" s="11">
        <v>74.233770719468794</v>
      </c>
      <c r="AI216" s="11">
        <v>74.233770719468794</v>
      </c>
      <c r="AJ216" s="10" t="s">
        <v>59</v>
      </c>
      <c r="AK216" s="10" t="s">
        <v>59</v>
      </c>
      <c r="AL216" s="11">
        <v>76.010480627970594</v>
      </c>
      <c r="AM216" s="11">
        <v>76.010480627970594</v>
      </c>
      <c r="AN216" s="10" t="s">
        <v>59</v>
      </c>
      <c r="AO216" s="10" t="s">
        <v>59</v>
      </c>
      <c r="AP216" s="11">
        <v>77.111186166618197</v>
      </c>
      <c r="AQ216" s="11">
        <v>77.111186166618197</v>
      </c>
      <c r="AR216" s="10" t="s">
        <v>59</v>
      </c>
      <c r="AS216" s="10" t="s">
        <v>59</v>
      </c>
      <c r="AT216" s="11">
        <v>81.256251162712601</v>
      </c>
      <c r="AU216" s="11">
        <v>81.256251162712601</v>
      </c>
      <c r="AV216" s="10" t="s">
        <v>59</v>
      </c>
      <c r="AW216" s="10" t="s">
        <v>59</v>
      </c>
      <c r="AX216" s="11">
        <v>86.363785561982695</v>
      </c>
      <c r="AY216" s="11">
        <v>86.363785561982695</v>
      </c>
      <c r="AZ216" s="10" t="s">
        <v>59</v>
      </c>
      <c r="BA216" s="10" t="s">
        <v>59</v>
      </c>
      <c r="BB216" s="11">
        <v>86.392205326307604</v>
      </c>
      <c r="BC216" s="11">
        <v>86.392205326307604</v>
      </c>
      <c r="BD216" s="10" t="s">
        <v>59</v>
      </c>
      <c r="BE216" s="10" t="s">
        <v>59</v>
      </c>
      <c r="BF216" s="5" t="s">
        <v>59</v>
      </c>
    </row>
    <row r="217" spans="1:58" ht="12.75" x14ac:dyDescent="0.2">
      <c r="A217" s="8" t="s">
        <v>274</v>
      </c>
      <c r="B217" s="9">
        <v>4558522</v>
      </c>
      <c r="C217" s="8" t="s">
        <v>536</v>
      </c>
      <c r="D217" s="8"/>
      <c r="E217" s="13" t="s">
        <v>450</v>
      </c>
      <c r="F217" s="13" t="s">
        <v>451</v>
      </c>
      <c r="G217" s="10" t="s">
        <v>59</v>
      </c>
      <c r="H217" s="10" t="s">
        <v>59</v>
      </c>
      <c r="I217" s="10" t="s">
        <v>59</v>
      </c>
      <c r="J217" s="10" t="s">
        <v>59</v>
      </c>
      <c r="K217" s="10" t="s">
        <v>59</v>
      </c>
      <c r="L217" s="10" t="s">
        <v>59</v>
      </c>
      <c r="M217" s="10" t="s">
        <v>59</v>
      </c>
      <c r="N217" s="10" t="s">
        <v>59</v>
      </c>
      <c r="O217" s="10" t="s">
        <v>59</v>
      </c>
      <c r="P217" s="10" t="s">
        <v>59</v>
      </c>
      <c r="Q217" s="10" t="s">
        <v>59</v>
      </c>
      <c r="R217" s="10" t="s">
        <v>59</v>
      </c>
      <c r="S217" s="10" t="s">
        <v>59</v>
      </c>
      <c r="T217" s="10" t="s">
        <v>59</v>
      </c>
      <c r="U217" s="10" t="s">
        <v>59</v>
      </c>
      <c r="V217" s="10" t="s">
        <v>59</v>
      </c>
      <c r="W217" s="10" t="s">
        <v>59</v>
      </c>
      <c r="X217" s="10" t="s">
        <v>59</v>
      </c>
      <c r="Y217" s="10" t="s">
        <v>59</v>
      </c>
      <c r="Z217" s="10" t="s">
        <v>59</v>
      </c>
      <c r="AA217" s="10" t="s">
        <v>59</v>
      </c>
      <c r="AB217" s="10" t="s">
        <v>59</v>
      </c>
      <c r="AC217" s="10" t="s">
        <v>59</v>
      </c>
      <c r="AD217" s="10" t="s">
        <v>59</v>
      </c>
      <c r="AE217" s="10" t="s">
        <v>59</v>
      </c>
      <c r="AF217" s="10" t="s">
        <v>59</v>
      </c>
      <c r="AG217" s="10" t="s">
        <v>59</v>
      </c>
      <c r="AH217" s="10" t="s">
        <v>59</v>
      </c>
      <c r="AI217" s="10" t="s">
        <v>59</v>
      </c>
      <c r="AJ217" s="10" t="s">
        <v>59</v>
      </c>
      <c r="AK217" s="10" t="s">
        <v>59</v>
      </c>
      <c r="AL217" s="10" t="s">
        <v>59</v>
      </c>
      <c r="AM217" s="10" t="s">
        <v>59</v>
      </c>
      <c r="AN217" s="10" t="s">
        <v>59</v>
      </c>
      <c r="AO217" s="10" t="s">
        <v>59</v>
      </c>
      <c r="AP217" s="10" t="s">
        <v>59</v>
      </c>
      <c r="AQ217" s="10" t="s">
        <v>59</v>
      </c>
      <c r="AR217" s="10" t="s">
        <v>59</v>
      </c>
      <c r="AS217" s="10" t="s">
        <v>59</v>
      </c>
      <c r="AT217" s="10" t="s">
        <v>59</v>
      </c>
      <c r="AU217" s="10" t="s">
        <v>59</v>
      </c>
      <c r="AV217" s="10" t="s">
        <v>59</v>
      </c>
      <c r="AW217" s="10" t="s">
        <v>59</v>
      </c>
      <c r="AX217" s="10" t="s">
        <v>59</v>
      </c>
      <c r="AY217" s="10" t="s">
        <v>59</v>
      </c>
      <c r="AZ217" s="10" t="s">
        <v>59</v>
      </c>
      <c r="BA217" s="10" t="s">
        <v>59</v>
      </c>
      <c r="BB217" s="10" t="s">
        <v>59</v>
      </c>
      <c r="BC217" s="10" t="s">
        <v>59</v>
      </c>
      <c r="BD217" s="10" t="s">
        <v>59</v>
      </c>
      <c r="BE217" s="10" t="s">
        <v>59</v>
      </c>
      <c r="BF217" s="10" t="s">
        <v>59</v>
      </c>
    </row>
    <row r="218" spans="1:58" x14ac:dyDescent="0.2">
      <c r="A218" s="8" t="s">
        <v>275</v>
      </c>
      <c r="B218" s="9">
        <v>7165001</v>
      </c>
      <c r="C218" s="16" t="s">
        <v>453</v>
      </c>
      <c r="D218" s="16"/>
      <c r="E218" s="17" t="s">
        <v>441</v>
      </c>
      <c r="F218" s="17" t="s">
        <v>446</v>
      </c>
      <c r="G218" s="11">
        <v>72.162224118945701</v>
      </c>
      <c r="H218" s="11">
        <v>71.992437635702501</v>
      </c>
      <c r="I218" s="11">
        <v>71.667249334832107</v>
      </c>
      <c r="J218" s="11">
        <v>71.224004830667099</v>
      </c>
      <c r="K218" s="11">
        <v>70.037053379645997</v>
      </c>
      <c r="L218" s="10" t="s">
        <v>59</v>
      </c>
      <c r="M218" s="11">
        <v>67.284748347839695</v>
      </c>
      <c r="N218" s="11">
        <v>64.890701116305493</v>
      </c>
      <c r="O218" s="11">
        <v>64.890701116305493</v>
      </c>
      <c r="P218" s="11">
        <v>64.526550781024099</v>
      </c>
      <c r="Q218" s="11">
        <v>63.492319944753703</v>
      </c>
      <c r="R218" s="11">
        <v>58.685723563831601</v>
      </c>
      <c r="S218" s="11">
        <v>58.685723563831601</v>
      </c>
      <c r="T218" s="11">
        <v>56.795540358939299</v>
      </c>
      <c r="U218" s="11">
        <v>56.6477621450668</v>
      </c>
      <c r="V218" s="11">
        <v>57.002411519994503</v>
      </c>
      <c r="W218" s="11">
        <v>54.804578416017797</v>
      </c>
      <c r="X218" s="10" t="s">
        <v>59</v>
      </c>
      <c r="Y218" s="10" t="s">
        <v>59</v>
      </c>
      <c r="Z218" s="11">
        <v>54.934282565291603</v>
      </c>
      <c r="AA218" s="11">
        <v>54.934282565291603</v>
      </c>
      <c r="AB218" s="10" t="s">
        <v>59</v>
      </c>
      <c r="AC218" s="10" t="s">
        <v>59</v>
      </c>
      <c r="AD218" s="11">
        <v>62.692716938612897</v>
      </c>
      <c r="AE218" s="11">
        <v>62.692716938612897</v>
      </c>
      <c r="AF218" s="10" t="s">
        <v>59</v>
      </c>
      <c r="AG218" s="10" t="s">
        <v>59</v>
      </c>
      <c r="AH218" s="11">
        <v>63.912921663139301</v>
      </c>
      <c r="AI218" s="11">
        <v>63.912921663139301</v>
      </c>
      <c r="AJ218" s="10" t="s">
        <v>59</v>
      </c>
      <c r="AK218" s="10" t="s">
        <v>59</v>
      </c>
      <c r="AL218" s="11">
        <v>70.369823822129106</v>
      </c>
      <c r="AM218" s="11">
        <v>70.369823822129106</v>
      </c>
      <c r="AN218" s="10" t="s">
        <v>59</v>
      </c>
      <c r="AO218" s="10" t="s">
        <v>59</v>
      </c>
      <c r="AP218" s="11">
        <v>71.624451466121698</v>
      </c>
      <c r="AQ218" s="11">
        <v>71.624451466121698</v>
      </c>
      <c r="AR218" s="10" t="s">
        <v>59</v>
      </c>
      <c r="AS218" s="10" t="s">
        <v>59</v>
      </c>
      <c r="AT218" s="11">
        <v>60.484201435952599</v>
      </c>
      <c r="AU218" s="11">
        <v>60.484201435952599</v>
      </c>
      <c r="AV218" s="10" t="s">
        <v>59</v>
      </c>
      <c r="AW218" s="10" t="s">
        <v>59</v>
      </c>
      <c r="AX218" s="11">
        <v>63.3956983607073</v>
      </c>
      <c r="AY218" s="11">
        <v>63.3956983607073</v>
      </c>
      <c r="AZ218" s="10" t="s">
        <v>59</v>
      </c>
      <c r="BA218" s="10" t="s">
        <v>59</v>
      </c>
      <c r="BB218" s="11">
        <v>55.2726852587979</v>
      </c>
      <c r="BC218" s="11">
        <v>55.2726852587979</v>
      </c>
      <c r="BD218" s="10" t="s">
        <v>59</v>
      </c>
      <c r="BE218" s="10" t="s">
        <v>59</v>
      </c>
      <c r="BF218" s="5" t="s">
        <v>59</v>
      </c>
    </row>
    <row r="219" spans="1:58" x14ac:dyDescent="0.2">
      <c r="A219" s="8" t="s">
        <v>276</v>
      </c>
      <c r="B219" s="9">
        <v>4822454</v>
      </c>
      <c r="C219" s="16" t="s">
        <v>443</v>
      </c>
      <c r="D219" s="16"/>
      <c r="E219" s="17" t="s">
        <v>441</v>
      </c>
      <c r="F219" s="17" t="s">
        <v>446</v>
      </c>
      <c r="G219" s="11">
        <v>86.995356905778195</v>
      </c>
      <c r="H219" s="10" t="s">
        <v>59</v>
      </c>
      <c r="I219" s="10" t="s">
        <v>59</v>
      </c>
      <c r="J219" s="10" t="s">
        <v>59</v>
      </c>
      <c r="K219" s="11">
        <v>88.384111893267601</v>
      </c>
      <c r="L219" s="10" t="s">
        <v>59</v>
      </c>
      <c r="M219" s="10" t="s">
        <v>59</v>
      </c>
      <c r="N219" s="11">
        <v>86.161192142668995</v>
      </c>
      <c r="O219" s="11">
        <v>86.161192142668995</v>
      </c>
      <c r="P219" s="11">
        <v>87.277826347517802</v>
      </c>
      <c r="Q219" s="11">
        <v>88.853006818633503</v>
      </c>
      <c r="R219" s="11">
        <v>90.047807122986598</v>
      </c>
      <c r="S219" s="11">
        <v>86.9346642792609</v>
      </c>
      <c r="T219" s="11">
        <v>86.806522965372594</v>
      </c>
      <c r="U219" s="11">
        <v>86.458661674554406</v>
      </c>
      <c r="V219" s="11">
        <v>86.177064077973</v>
      </c>
      <c r="W219" s="11">
        <v>83.370053639714996</v>
      </c>
      <c r="X219" s="11">
        <v>82.891422923065505</v>
      </c>
      <c r="Y219" s="10" t="s">
        <v>59</v>
      </c>
      <c r="Z219" s="11">
        <v>80.072715135563797</v>
      </c>
      <c r="AA219" s="11">
        <v>80.072715135563797</v>
      </c>
      <c r="AB219" s="10" t="s">
        <v>59</v>
      </c>
      <c r="AC219" s="10" t="s">
        <v>59</v>
      </c>
      <c r="AD219" s="11">
        <v>81.3063170418244</v>
      </c>
      <c r="AE219" s="11">
        <v>81.3063170418244</v>
      </c>
      <c r="AF219" s="10" t="s">
        <v>59</v>
      </c>
      <c r="AG219" s="10" t="s">
        <v>59</v>
      </c>
      <c r="AH219" s="11">
        <v>80.656284442025793</v>
      </c>
      <c r="AI219" s="11">
        <v>80.656284442025793</v>
      </c>
      <c r="AJ219" s="10" t="s">
        <v>59</v>
      </c>
      <c r="AK219" s="10" t="s">
        <v>59</v>
      </c>
      <c r="AL219" s="11">
        <v>79.086634601541107</v>
      </c>
      <c r="AM219" s="11">
        <v>79.086634601541107</v>
      </c>
      <c r="AN219" s="10" t="s">
        <v>59</v>
      </c>
      <c r="AO219" s="10" t="s">
        <v>59</v>
      </c>
      <c r="AP219" s="11">
        <v>80.622008098402603</v>
      </c>
      <c r="AQ219" s="11">
        <v>80.622008098402603</v>
      </c>
      <c r="AR219" s="10" t="s">
        <v>59</v>
      </c>
      <c r="AS219" s="10" t="s">
        <v>59</v>
      </c>
      <c r="AT219" s="11">
        <v>81.225732060275703</v>
      </c>
      <c r="AU219" s="11">
        <v>81.225732060275703</v>
      </c>
      <c r="AV219" s="10" t="s">
        <v>59</v>
      </c>
      <c r="AW219" s="10" t="s">
        <v>59</v>
      </c>
      <c r="AX219" s="11">
        <v>81.139691777131105</v>
      </c>
      <c r="AY219" s="11">
        <v>81.139691777131105</v>
      </c>
      <c r="AZ219" s="10" t="s">
        <v>59</v>
      </c>
      <c r="BA219" s="10" t="s">
        <v>59</v>
      </c>
      <c r="BB219" s="10" t="s">
        <v>59</v>
      </c>
      <c r="BC219" s="11">
        <v>83.903152365943299</v>
      </c>
      <c r="BD219" s="10" t="s">
        <v>59</v>
      </c>
      <c r="BE219" s="10" t="s">
        <v>59</v>
      </c>
      <c r="BF219" s="5" t="s">
        <v>59</v>
      </c>
    </row>
    <row r="220" spans="1:58" x14ac:dyDescent="0.2">
      <c r="A220" s="8" t="s">
        <v>277</v>
      </c>
      <c r="B220" s="9">
        <v>4307138</v>
      </c>
      <c r="C220" s="16" t="s">
        <v>443</v>
      </c>
      <c r="D220" s="16" t="s">
        <v>552</v>
      </c>
      <c r="E220" s="17" t="s">
        <v>441</v>
      </c>
      <c r="F220" s="17" t="s">
        <v>446</v>
      </c>
      <c r="G220" s="11">
        <v>76.938498333963395</v>
      </c>
      <c r="H220" s="11">
        <v>78.396769326802598</v>
      </c>
      <c r="I220" s="11">
        <v>77.294998712425098</v>
      </c>
      <c r="J220" s="11">
        <v>75.4363763170185</v>
      </c>
      <c r="K220" s="11">
        <v>76.6991017732865</v>
      </c>
      <c r="L220" s="11">
        <v>76.944218808224704</v>
      </c>
      <c r="M220" s="11">
        <v>78.756096774213205</v>
      </c>
      <c r="N220" s="11">
        <v>77.075291781197507</v>
      </c>
      <c r="O220" s="11">
        <v>74.078465920730295</v>
      </c>
      <c r="P220" s="11">
        <v>78.483095364652996</v>
      </c>
      <c r="Q220" s="11">
        <v>79.235968134788806</v>
      </c>
      <c r="R220" s="11">
        <v>76.092637609041901</v>
      </c>
      <c r="S220" s="11">
        <v>75.4203142345131</v>
      </c>
      <c r="T220" s="11">
        <v>77.596903370204203</v>
      </c>
      <c r="U220" s="11">
        <v>71.758755924057795</v>
      </c>
      <c r="V220" s="11">
        <v>73.731634202276098</v>
      </c>
      <c r="W220" s="11">
        <v>73.797400024897897</v>
      </c>
      <c r="X220" s="11">
        <v>72.198404428155001</v>
      </c>
      <c r="Y220" s="11">
        <v>72.135301780051606</v>
      </c>
      <c r="Z220" s="11">
        <v>70.612940828927904</v>
      </c>
      <c r="AA220" s="11">
        <v>72.491675189225305</v>
      </c>
      <c r="AB220" s="11">
        <v>73.0571760533646</v>
      </c>
      <c r="AC220" s="11">
        <v>72.570570490901801</v>
      </c>
      <c r="AD220" s="11">
        <v>72.431485631465804</v>
      </c>
      <c r="AE220" s="11">
        <v>70.751289762172703</v>
      </c>
      <c r="AF220" s="11">
        <v>70.817995445976095</v>
      </c>
      <c r="AG220" s="10" t="s">
        <v>59</v>
      </c>
      <c r="AH220" s="11">
        <v>74.772770095601103</v>
      </c>
      <c r="AI220" s="11">
        <v>74.772770095601103</v>
      </c>
      <c r="AJ220" s="10" t="s">
        <v>59</v>
      </c>
      <c r="AK220" s="10" t="s">
        <v>59</v>
      </c>
      <c r="AL220" s="11">
        <v>75.470878399154699</v>
      </c>
      <c r="AM220" s="11">
        <v>75.470878399154699</v>
      </c>
      <c r="AN220" s="10" t="s">
        <v>59</v>
      </c>
      <c r="AO220" s="10" t="s">
        <v>59</v>
      </c>
      <c r="AP220" s="11">
        <v>76.708116402569502</v>
      </c>
      <c r="AQ220" s="11">
        <v>76.708116402569502</v>
      </c>
      <c r="AR220" s="10" t="s">
        <v>59</v>
      </c>
      <c r="AS220" s="10" t="s">
        <v>59</v>
      </c>
      <c r="AT220" s="11">
        <v>72.604332458438904</v>
      </c>
      <c r="AU220" s="11">
        <v>72.604332458438904</v>
      </c>
      <c r="AV220" s="10" t="s">
        <v>59</v>
      </c>
      <c r="AW220" s="10" t="s">
        <v>59</v>
      </c>
      <c r="AX220" s="11">
        <v>84.637560750614895</v>
      </c>
      <c r="AY220" s="11">
        <v>84.637560750614895</v>
      </c>
      <c r="AZ220" s="10" t="s">
        <v>59</v>
      </c>
      <c r="BA220" s="10" t="s">
        <v>59</v>
      </c>
      <c r="BB220" s="11">
        <v>84.423903334155895</v>
      </c>
      <c r="BC220" s="11">
        <v>84.423903334155895</v>
      </c>
      <c r="BD220" s="10" t="s">
        <v>59</v>
      </c>
      <c r="BE220" s="10" t="s">
        <v>59</v>
      </c>
      <c r="BF220" s="6">
        <v>86.4750407065508</v>
      </c>
    </row>
    <row r="221" spans="1:58" x14ac:dyDescent="0.2">
      <c r="A221" s="8" t="s">
        <v>278</v>
      </c>
      <c r="B221" s="9">
        <v>4433201</v>
      </c>
      <c r="C221" s="16" t="s">
        <v>453</v>
      </c>
      <c r="D221" s="16"/>
      <c r="E221" s="17" t="s">
        <v>441</v>
      </c>
      <c r="F221" s="17" t="s">
        <v>446</v>
      </c>
      <c r="G221" s="11">
        <v>77.974357971243094</v>
      </c>
      <c r="H221" s="11">
        <v>75.9663405109916</v>
      </c>
      <c r="I221" s="11">
        <v>80.234766665737197</v>
      </c>
      <c r="J221" s="11">
        <v>79.049813945072998</v>
      </c>
      <c r="K221" s="11">
        <v>78.115824389863107</v>
      </c>
      <c r="L221" s="10" t="s">
        <v>59</v>
      </c>
      <c r="M221" s="10" t="s">
        <v>59</v>
      </c>
      <c r="N221" s="11">
        <v>80.9492682838451</v>
      </c>
      <c r="O221" s="11">
        <v>77.453353835239696</v>
      </c>
      <c r="P221" s="11">
        <v>81.939640828440801</v>
      </c>
      <c r="Q221" s="11">
        <v>84.147368112983898</v>
      </c>
      <c r="R221" s="11">
        <v>78.318934408175494</v>
      </c>
      <c r="S221" s="11">
        <v>78.318934408175494</v>
      </c>
      <c r="T221" s="10" t="s">
        <v>59</v>
      </c>
      <c r="U221" s="10" t="s">
        <v>59</v>
      </c>
      <c r="V221" s="11">
        <v>69.879232962942297</v>
      </c>
      <c r="W221" s="11">
        <v>69.879232962942297</v>
      </c>
      <c r="X221" s="10" t="s">
        <v>59</v>
      </c>
      <c r="Y221" s="11">
        <v>74.155779671753507</v>
      </c>
      <c r="Z221" s="11">
        <v>69.038594198554193</v>
      </c>
      <c r="AA221" s="11">
        <v>69.038594198554193</v>
      </c>
      <c r="AB221" s="10" t="s">
        <v>59</v>
      </c>
      <c r="AC221" s="10" t="s">
        <v>59</v>
      </c>
      <c r="AD221" s="11">
        <v>70.075496949144807</v>
      </c>
      <c r="AE221" s="11">
        <v>70.075496949144807</v>
      </c>
      <c r="AF221" s="10" t="s">
        <v>59</v>
      </c>
      <c r="AG221" s="11">
        <v>70.730470041657398</v>
      </c>
      <c r="AH221" s="11">
        <v>77.620117294636401</v>
      </c>
      <c r="AI221" s="11">
        <v>77.620117294636401</v>
      </c>
      <c r="AJ221" s="10" t="s">
        <v>59</v>
      </c>
      <c r="AK221" s="10" t="s">
        <v>59</v>
      </c>
      <c r="AL221" s="11">
        <v>80.331229799870101</v>
      </c>
      <c r="AM221" s="11">
        <v>80.331229799870101</v>
      </c>
      <c r="AN221" s="10" t="s">
        <v>59</v>
      </c>
      <c r="AO221" s="10" t="s">
        <v>59</v>
      </c>
      <c r="AP221" s="11">
        <v>85.054739508288407</v>
      </c>
      <c r="AQ221" s="11">
        <v>85.054739508288407</v>
      </c>
      <c r="AR221" s="10" t="s">
        <v>59</v>
      </c>
      <c r="AS221" s="10" t="s">
        <v>59</v>
      </c>
      <c r="AT221" s="11">
        <v>86.793851176672106</v>
      </c>
      <c r="AU221" s="11">
        <v>86.793851176672106</v>
      </c>
      <c r="AV221" s="10" t="s">
        <v>59</v>
      </c>
      <c r="AW221" s="10" t="s">
        <v>59</v>
      </c>
      <c r="AX221" s="11">
        <v>84.8319513291151</v>
      </c>
      <c r="AY221" s="11">
        <v>84.8319513291151</v>
      </c>
      <c r="AZ221" s="10" t="s">
        <v>59</v>
      </c>
      <c r="BA221" s="10" t="s">
        <v>59</v>
      </c>
      <c r="BB221" s="11">
        <v>91.276522393490595</v>
      </c>
      <c r="BC221" s="11">
        <v>91.276522393490595</v>
      </c>
      <c r="BD221" s="10" t="s">
        <v>59</v>
      </c>
      <c r="BE221" s="10" t="s">
        <v>59</v>
      </c>
      <c r="BF221" s="5" t="s">
        <v>59</v>
      </c>
    </row>
    <row r="222" spans="1:58" x14ac:dyDescent="0.2">
      <c r="A222" s="8" t="s">
        <v>279</v>
      </c>
      <c r="B222" s="9">
        <v>4794875</v>
      </c>
      <c r="C222" s="16" t="s">
        <v>452</v>
      </c>
      <c r="D222" s="16"/>
      <c r="E222" s="17" t="s">
        <v>441</v>
      </c>
      <c r="F222" s="17" t="s">
        <v>446</v>
      </c>
      <c r="G222" s="11">
        <v>83.827107525699205</v>
      </c>
      <c r="H222" s="10" t="s">
        <v>59</v>
      </c>
      <c r="I222" s="11">
        <v>85.189439334546904</v>
      </c>
      <c r="J222" s="10" t="s">
        <v>59</v>
      </c>
      <c r="K222" s="11">
        <v>87.391055729443593</v>
      </c>
      <c r="L222" s="10" t="s">
        <v>59</v>
      </c>
      <c r="M222" s="11">
        <v>87.259890715586394</v>
      </c>
      <c r="N222" s="11">
        <v>84.605446561660102</v>
      </c>
      <c r="O222" s="11">
        <v>84.605446561660102</v>
      </c>
      <c r="P222" s="11">
        <v>85.654467360683896</v>
      </c>
      <c r="Q222" s="11">
        <v>82.859511846084104</v>
      </c>
      <c r="R222" s="11">
        <v>83.2826637870496</v>
      </c>
      <c r="S222" s="11">
        <v>86.021216945737606</v>
      </c>
      <c r="T222" s="10" t="s">
        <v>59</v>
      </c>
      <c r="U222" s="10" t="s">
        <v>59</v>
      </c>
      <c r="V222" s="11">
        <v>83.020822212386605</v>
      </c>
      <c r="W222" s="11">
        <v>83.020822212386605</v>
      </c>
      <c r="X222" s="10" t="s">
        <v>59</v>
      </c>
      <c r="Y222" s="10" t="s">
        <v>59</v>
      </c>
      <c r="Z222" s="11">
        <v>85.086273717095295</v>
      </c>
      <c r="AA222" s="11">
        <v>85.086273717095295</v>
      </c>
      <c r="AB222" s="10" t="s">
        <v>59</v>
      </c>
      <c r="AC222" s="10" t="s">
        <v>59</v>
      </c>
      <c r="AD222" s="11">
        <v>86.552831062074702</v>
      </c>
      <c r="AE222" s="11">
        <v>86.552831062074702</v>
      </c>
      <c r="AF222" s="10" t="s">
        <v>59</v>
      </c>
      <c r="AG222" s="10" t="s">
        <v>59</v>
      </c>
      <c r="AH222" s="11">
        <v>89.038217296128906</v>
      </c>
      <c r="AI222" s="11">
        <v>89.038217296128906</v>
      </c>
      <c r="AJ222" s="10" t="s">
        <v>59</v>
      </c>
      <c r="AK222" s="10" t="s">
        <v>59</v>
      </c>
      <c r="AL222" s="11">
        <v>89.332782932966296</v>
      </c>
      <c r="AM222" s="11">
        <v>89.332782932966296</v>
      </c>
      <c r="AN222" s="10" t="s">
        <v>59</v>
      </c>
      <c r="AO222" s="10" t="s">
        <v>59</v>
      </c>
      <c r="AP222" s="11">
        <v>89.022548057001401</v>
      </c>
      <c r="AQ222" s="11">
        <v>89.022548057001401</v>
      </c>
      <c r="AR222" s="10" t="s">
        <v>59</v>
      </c>
      <c r="AS222" s="10" t="s">
        <v>59</v>
      </c>
      <c r="AT222" s="11">
        <v>87.885291412538095</v>
      </c>
      <c r="AU222" s="11">
        <v>87.885291412538095</v>
      </c>
      <c r="AV222" s="10" t="s">
        <v>59</v>
      </c>
      <c r="AW222" s="10" t="s">
        <v>59</v>
      </c>
      <c r="AX222" s="11">
        <v>92.977305549517197</v>
      </c>
      <c r="AY222" s="11">
        <v>92.977305549517197</v>
      </c>
      <c r="AZ222" s="10" t="s">
        <v>59</v>
      </c>
      <c r="BA222" s="10" t="s">
        <v>59</v>
      </c>
      <c r="BB222" s="10" t="s">
        <v>59</v>
      </c>
      <c r="BC222" s="10" t="s">
        <v>59</v>
      </c>
      <c r="BD222" s="10" t="s">
        <v>59</v>
      </c>
      <c r="BE222" s="10" t="s">
        <v>59</v>
      </c>
      <c r="BF222" s="5" t="s">
        <v>59</v>
      </c>
    </row>
    <row r="223" spans="1:58" x14ac:dyDescent="0.2">
      <c r="A223" s="8" t="s">
        <v>280</v>
      </c>
      <c r="B223" s="9">
        <v>9357045</v>
      </c>
      <c r="C223" s="18" t="s">
        <v>452</v>
      </c>
      <c r="D223" s="18"/>
      <c r="E223" s="19" t="s">
        <v>441</v>
      </c>
      <c r="F223" s="19" t="s">
        <v>446</v>
      </c>
      <c r="G223" s="10">
        <f>6468876/8022763*100</f>
        <v>80.631523080016194</v>
      </c>
      <c r="H223" s="10" t="s">
        <v>59</v>
      </c>
      <c r="I223" s="10" t="s">
        <v>59</v>
      </c>
      <c r="J223" s="11">
        <v>82.961080045750407</v>
      </c>
      <c r="K223" s="11">
        <v>82.961080045750407</v>
      </c>
      <c r="L223" s="10" t="s">
        <v>59</v>
      </c>
      <c r="M223" s="10" t="s">
        <v>59</v>
      </c>
      <c r="N223" s="11">
        <v>83.191219560706003</v>
      </c>
      <c r="O223" s="11">
        <v>83.191219560706003</v>
      </c>
      <c r="P223" s="10" t="s">
        <v>59</v>
      </c>
      <c r="Q223" s="10" t="s">
        <v>59</v>
      </c>
      <c r="R223" s="11">
        <v>80.538085291066906</v>
      </c>
      <c r="S223" s="11">
        <v>80.538085291066906</v>
      </c>
      <c r="T223" s="10" t="s">
        <v>59</v>
      </c>
      <c r="U223" s="10" t="s">
        <v>59</v>
      </c>
      <c r="V223" s="11">
        <v>77.740250084293194</v>
      </c>
      <c r="W223" s="11">
        <v>77.740250084293194</v>
      </c>
      <c r="X223" s="10" t="s">
        <v>59</v>
      </c>
      <c r="Y223" s="10" t="s">
        <v>59</v>
      </c>
      <c r="Z223" s="11">
        <v>78.342872059868398</v>
      </c>
      <c r="AA223" s="11">
        <v>78.342872059868398</v>
      </c>
      <c r="AB223" s="10" t="s">
        <v>59</v>
      </c>
      <c r="AC223" s="10" t="s">
        <v>59</v>
      </c>
      <c r="AD223" s="11">
        <v>77.938919537696506</v>
      </c>
      <c r="AE223" s="11">
        <v>77.938919537696506</v>
      </c>
      <c r="AF223" s="10" t="s">
        <v>59</v>
      </c>
      <c r="AG223" s="10" t="s">
        <v>59</v>
      </c>
      <c r="AH223" s="11">
        <v>79.522327247043407</v>
      </c>
      <c r="AI223" s="11">
        <v>79.522327247043407</v>
      </c>
      <c r="AJ223" s="10" t="s">
        <v>59</v>
      </c>
      <c r="AK223" s="10" t="s">
        <v>59</v>
      </c>
      <c r="AL223" s="11">
        <v>82.548459788998201</v>
      </c>
      <c r="AM223" s="11">
        <v>82.548459788998201</v>
      </c>
      <c r="AN223" s="10" t="s">
        <v>59</v>
      </c>
      <c r="AO223" s="10" t="s">
        <v>59</v>
      </c>
      <c r="AP223" s="11">
        <v>85.709611899826101</v>
      </c>
      <c r="AQ223" s="11">
        <v>85.709611899826101</v>
      </c>
      <c r="AR223" s="10" t="s">
        <v>59</v>
      </c>
      <c r="AS223" s="10" t="s">
        <v>59</v>
      </c>
      <c r="AT223" s="11">
        <v>88.090612435085205</v>
      </c>
      <c r="AU223" s="11">
        <v>88.090612435085205</v>
      </c>
      <c r="AV223" s="10" t="s">
        <v>59</v>
      </c>
      <c r="AW223" s="10" t="s">
        <v>59</v>
      </c>
      <c r="AX223" s="10" t="s">
        <v>59</v>
      </c>
      <c r="AY223" s="10" t="s">
        <v>59</v>
      </c>
      <c r="AZ223" s="10" t="s">
        <v>59</v>
      </c>
      <c r="BA223" s="10" t="s">
        <v>59</v>
      </c>
      <c r="BB223" s="10" t="s">
        <v>59</v>
      </c>
      <c r="BC223" s="10" t="s">
        <v>59</v>
      </c>
      <c r="BD223" s="10" t="s">
        <v>59</v>
      </c>
      <c r="BE223" s="10" t="s">
        <v>59</v>
      </c>
      <c r="BF223" s="5" t="s">
        <v>59</v>
      </c>
    </row>
    <row r="224" spans="1:58" x14ac:dyDescent="0.2">
      <c r="A224" s="8" t="s">
        <v>281</v>
      </c>
      <c r="B224" s="9">
        <v>4421838</v>
      </c>
      <c r="C224" s="16" t="s">
        <v>529</v>
      </c>
      <c r="D224" s="16"/>
      <c r="E224" s="17" t="s">
        <v>441</v>
      </c>
      <c r="F224" s="17" t="s">
        <v>446</v>
      </c>
      <c r="G224" s="11">
        <v>84.485192989989102</v>
      </c>
      <c r="H224" s="11">
        <v>85.9107171541052</v>
      </c>
      <c r="I224" s="11">
        <v>86.440760085785996</v>
      </c>
      <c r="J224" s="11">
        <v>85.932674353311597</v>
      </c>
      <c r="K224" s="11">
        <v>86.174884720792605</v>
      </c>
      <c r="L224" s="10" t="s">
        <v>59</v>
      </c>
      <c r="M224" s="11">
        <v>86.483814026353699</v>
      </c>
      <c r="N224" s="11">
        <v>84.408169254153407</v>
      </c>
      <c r="O224" s="11">
        <v>84.408169254153407</v>
      </c>
      <c r="P224" s="11">
        <v>85.680431722969303</v>
      </c>
      <c r="Q224" s="11">
        <v>85.900877940335505</v>
      </c>
      <c r="R224" s="11">
        <v>86.629368802726205</v>
      </c>
      <c r="S224" s="11">
        <v>83.465043561719696</v>
      </c>
      <c r="T224" s="11">
        <v>79.1858435828523</v>
      </c>
      <c r="U224" s="11">
        <v>81.497946936558407</v>
      </c>
      <c r="V224" s="11">
        <v>81.329933482461897</v>
      </c>
      <c r="W224" s="11">
        <v>81.329933482461897</v>
      </c>
      <c r="X224" s="10" t="s">
        <v>59</v>
      </c>
      <c r="Y224" s="10" t="s">
        <v>59</v>
      </c>
      <c r="Z224" s="11">
        <v>81.941510452596603</v>
      </c>
      <c r="AA224" s="11">
        <v>81.941510452596603</v>
      </c>
      <c r="AB224" s="10" t="s">
        <v>59</v>
      </c>
      <c r="AC224" s="10" t="s">
        <v>59</v>
      </c>
      <c r="AD224" s="11">
        <v>79.688871841365895</v>
      </c>
      <c r="AE224" s="11">
        <v>79.688871841365895</v>
      </c>
      <c r="AF224" s="10" t="s">
        <v>59</v>
      </c>
      <c r="AG224" s="10" t="s">
        <v>59</v>
      </c>
      <c r="AH224" s="11">
        <v>80.849827056631995</v>
      </c>
      <c r="AI224" s="11">
        <v>80.849827056631995</v>
      </c>
      <c r="AJ224" s="10" t="s">
        <v>59</v>
      </c>
      <c r="AK224" s="10" t="s">
        <v>59</v>
      </c>
      <c r="AL224" s="11">
        <v>77.7213121083376</v>
      </c>
      <c r="AM224" s="11">
        <v>77.7213121083376</v>
      </c>
      <c r="AN224" s="10" t="s">
        <v>59</v>
      </c>
      <c r="AO224" s="10" t="s">
        <v>59</v>
      </c>
      <c r="AP224" s="11">
        <v>76.545304778101595</v>
      </c>
      <c r="AQ224" s="11">
        <v>76.545304778101595</v>
      </c>
      <c r="AR224" s="10" t="s">
        <v>59</v>
      </c>
      <c r="AS224" s="10" t="s">
        <v>59</v>
      </c>
      <c r="AT224" s="10" t="s">
        <v>59</v>
      </c>
      <c r="AU224" s="10" t="s">
        <v>59</v>
      </c>
      <c r="AV224" s="10" t="s">
        <v>59</v>
      </c>
      <c r="AW224" s="10" t="s">
        <v>59</v>
      </c>
      <c r="AX224" s="10" t="s">
        <v>59</v>
      </c>
      <c r="AY224" s="10" t="s">
        <v>59</v>
      </c>
      <c r="AZ224" s="10" t="s">
        <v>59</v>
      </c>
      <c r="BA224" s="10" t="s">
        <v>59</v>
      </c>
      <c r="BB224" s="10" t="s">
        <v>59</v>
      </c>
      <c r="BC224" s="10" t="s">
        <v>59</v>
      </c>
      <c r="BD224" s="10" t="s">
        <v>59</v>
      </c>
      <c r="BE224" s="10" t="s">
        <v>59</v>
      </c>
      <c r="BF224" s="5" t="s">
        <v>59</v>
      </c>
    </row>
    <row r="225" spans="1:58" x14ac:dyDescent="0.2">
      <c r="A225" s="8" t="s">
        <v>282</v>
      </c>
      <c r="B225" s="9">
        <v>4421809</v>
      </c>
      <c r="C225" s="18" t="s">
        <v>453</v>
      </c>
      <c r="D225" s="18"/>
      <c r="E225" s="19" t="s">
        <v>441</v>
      </c>
      <c r="F225" s="19" t="s">
        <v>446</v>
      </c>
      <c r="G225" s="11">
        <v>84.806562015793901</v>
      </c>
      <c r="H225" s="10" t="s">
        <v>59</v>
      </c>
      <c r="I225" s="10" t="s">
        <v>59</v>
      </c>
      <c r="J225" s="10" t="s">
        <v>59</v>
      </c>
      <c r="K225" s="11">
        <v>85.525892593944306</v>
      </c>
      <c r="L225" s="10" t="s">
        <v>59</v>
      </c>
      <c r="M225" s="10" t="s">
        <v>59</v>
      </c>
      <c r="N225" s="11">
        <v>83.282974710488304</v>
      </c>
      <c r="O225" s="11">
        <v>83.282974710488304</v>
      </c>
      <c r="P225" s="10" t="s">
        <v>59</v>
      </c>
      <c r="Q225" s="10" t="s">
        <v>59</v>
      </c>
      <c r="R225" s="11">
        <v>82.458023373122202</v>
      </c>
      <c r="S225" s="11">
        <v>82.458023373122202</v>
      </c>
      <c r="T225" s="10" t="s">
        <v>59</v>
      </c>
      <c r="U225" s="10" t="s">
        <v>59</v>
      </c>
      <c r="V225" s="11">
        <v>73.084218159497198</v>
      </c>
      <c r="W225" s="11">
        <v>73.084218159497198</v>
      </c>
      <c r="X225" s="10" t="s">
        <v>59</v>
      </c>
      <c r="Y225" s="10" t="s">
        <v>59</v>
      </c>
      <c r="Z225" s="11">
        <v>70.960592012499404</v>
      </c>
      <c r="AA225" s="11">
        <v>70.960592012499404</v>
      </c>
      <c r="AB225" s="10" t="s">
        <v>59</v>
      </c>
      <c r="AC225" s="10" t="s">
        <v>59</v>
      </c>
      <c r="AD225" s="11">
        <v>74.144846511946497</v>
      </c>
      <c r="AE225" s="11">
        <v>74.144846511946497</v>
      </c>
      <c r="AF225" s="10" t="s">
        <v>59</v>
      </c>
      <c r="AG225" s="10" t="s">
        <v>59</v>
      </c>
      <c r="AH225" s="11">
        <v>71.616543359531207</v>
      </c>
      <c r="AI225" s="11">
        <v>71.616543359531207</v>
      </c>
      <c r="AJ225" s="10" t="s">
        <v>59</v>
      </c>
      <c r="AK225" s="10" t="s">
        <v>59</v>
      </c>
      <c r="AL225" s="11">
        <v>71.205359061514798</v>
      </c>
      <c r="AM225" s="11">
        <v>71.205359061514798</v>
      </c>
      <c r="AN225" s="10" t="s">
        <v>59</v>
      </c>
      <c r="AO225" s="10" t="s">
        <v>59</v>
      </c>
      <c r="AP225" s="11">
        <v>79.435413026106204</v>
      </c>
      <c r="AQ225" s="11">
        <v>79.435413026106204</v>
      </c>
      <c r="AR225" s="10" t="s">
        <v>59</v>
      </c>
      <c r="AS225" s="10" t="s">
        <v>59</v>
      </c>
      <c r="AT225" s="11">
        <v>80.758307882231904</v>
      </c>
      <c r="AU225" s="11">
        <v>80.758307882231904</v>
      </c>
      <c r="AV225" s="10" t="s">
        <v>59</v>
      </c>
      <c r="AW225" s="10" t="s">
        <v>59</v>
      </c>
      <c r="AX225" s="10" t="s">
        <v>59</v>
      </c>
      <c r="AY225" s="10" t="s">
        <v>59</v>
      </c>
      <c r="AZ225" s="10" t="s">
        <v>59</v>
      </c>
      <c r="BA225" s="10" t="s">
        <v>59</v>
      </c>
      <c r="BB225" s="10" t="s">
        <v>59</v>
      </c>
      <c r="BC225" s="10" t="s">
        <v>59</v>
      </c>
      <c r="BD225" s="10" t="s">
        <v>59</v>
      </c>
      <c r="BE225" s="10" t="s">
        <v>59</v>
      </c>
      <c r="BF225" s="5" t="s">
        <v>59</v>
      </c>
    </row>
    <row r="226" spans="1:58" x14ac:dyDescent="0.2">
      <c r="A226" s="8" t="s">
        <v>283</v>
      </c>
      <c r="B226" s="9">
        <v>4389259</v>
      </c>
      <c r="C226" s="14" t="s">
        <v>443</v>
      </c>
      <c r="D226" s="14" t="s">
        <v>553</v>
      </c>
      <c r="E226" s="15" t="s">
        <v>441</v>
      </c>
      <c r="F226" s="15" t="s">
        <v>446</v>
      </c>
      <c r="G226" s="11">
        <v>77.549512555225803</v>
      </c>
      <c r="H226" s="11">
        <v>75.951395052047204</v>
      </c>
      <c r="I226" s="11">
        <v>76.466739218529895</v>
      </c>
      <c r="J226" s="11">
        <v>76.098882580292297</v>
      </c>
      <c r="K226" s="11">
        <v>77.263816933236598</v>
      </c>
      <c r="L226" s="11">
        <v>77.502890221784199</v>
      </c>
      <c r="M226" s="11">
        <v>76.975818030373503</v>
      </c>
      <c r="N226" s="11">
        <v>79.572616567893903</v>
      </c>
      <c r="O226" s="11">
        <v>76.538338640596194</v>
      </c>
      <c r="P226" s="11">
        <v>78.560976093292297</v>
      </c>
      <c r="Q226" s="11">
        <v>77.714090205287505</v>
      </c>
      <c r="R226" s="11">
        <v>72.717636948699493</v>
      </c>
      <c r="S226" s="11">
        <v>76.182559210817303</v>
      </c>
      <c r="T226" s="11">
        <v>72.4018737074787</v>
      </c>
      <c r="U226" s="11">
        <v>72.220960880526803</v>
      </c>
      <c r="V226" s="11">
        <v>71.195536564782202</v>
      </c>
      <c r="W226" s="11">
        <v>70.856766023178295</v>
      </c>
      <c r="X226" s="11">
        <v>72.256966347951405</v>
      </c>
      <c r="Y226" s="11">
        <v>71.983861429305307</v>
      </c>
      <c r="Z226" s="11">
        <v>68.8488780092258</v>
      </c>
      <c r="AA226" s="11">
        <v>75.012288119421697</v>
      </c>
      <c r="AB226" s="11">
        <v>78.047802958786804</v>
      </c>
      <c r="AC226" s="11">
        <v>80.872605279754495</v>
      </c>
      <c r="AD226" s="11">
        <v>79.649144907143196</v>
      </c>
      <c r="AE226" s="11">
        <v>80.3799585129902</v>
      </c>
      <c r="AF226" s="10" t="s">
        <v>59</v>
      </c>
      <c r="AG226" s="10" t="s">
        <v>59</v>
      </c>
      <c r="AH226" s="11">
        <v>80.036734314461995</v>
      </c>
      <c r="AI226" s="11">
        <v>80.036734314461995</v>
      </c>
      <c r="AJ226" s="10" t="s">
        <v>59</v>
      </c>
      <c r="AK226" s="10" t="s">
        <v>59</v>
      </c>
      <c r="AL226" s="11">
        <v>83.811661602726005</v>
      </c>
      <c r="AM226" s="11">
        <v>83.811661602726005</v>
      </c>
      <c r="AN226" s="10" t="s">
        <v>59</v>
      </c>
      <c r="AO226" s="10" t="s">
        <v>59</v>
      </c>
      <c r="AP226" s="11">
        <v>82.486472781672006</v>
      </c>
      <c r="AQ226" s="11">
        <v>82.486472781672006</v>
      </c>
      <c r="AR226" s="10" t="s">
        <v>59</v>
      </c>
      <c r="AS226" s="10" t="s">
        <v>59</v>
      </c>
      <c r="AT226" s="11">
        <v>82.044565608946399</v>
      </c>
      <c r="AU226" s="11">
        <v>82.044565608946399</v>
      </c>
      <c r="AV226" s="10" t="s">
        <v>59</v>
      </c>
      <c r="AW226" s="10" t="s">
        <v>59</v>
      </c>
      <c r="AX226" s="11">
        <v>74.107151140385696</v>
      </c>
      <c r="AY226" s="11">
        <v>74.107151140385696</v>
      </c>
      <c r="AZ226" s="10" t="s">
        <v>59</v>
      </c>
      <c r="BA226" s="10" t="s">
        <v>59</v>
      </c>
      <c r="BB226" s="11">
        <v>88.186116129501897</v>
      </c>
      <c r="BC226" s="11">
        <v>88.186116129501897</v>
      </c>
      <c r="BD226" s="10" t="s">
        <v>59</v>
      </c>
      <c r="BE226" s="10" t="s">
        <v>59</v>
      </c>
      <c r="BF226" s="5" t="s">
        <v>59</v>
      </c>
    </row>
    <row r="227" spans="1:58" x14ac:dyDescent="0.2">
      <c r="A227" s="8" t="s">
        <v>284</v>
      </c>
      <c r="B227" s="9">
        <v>4390986</v>
      </c>
      <c r="C227" s="16" t="s">
        <v>443</v>
      </c>
      <c r="D227" s="16" t="s">
        <v>554</v>
      </c>
      <c r="E227" s="17" t="s">
        <v>441</v>
      </c>
      <c r="F227" s="17" t="s">
        <v>446</v>
      </c>
      <c r="G227" s="11">
        <v>76.571992983305805</v>
      </c>
      <c r="H227" s="11">
        <v>75.413142205786599</v>
      </c>
      <c r="I227" s="11">
        <v>76.899181238886001</v>
      </c>
      <c r="J227" s="11">
        <v>75.073972563596698</v>
      </c>
      <c r="K227" s="11">
        <v>75.713185025171697</v>
      </c>
      <c r="L227" s="11">
        <v>76.089987813301704</v>
      </c>
      <c r="M227" s="11">
        <v>78.188530212666606</v>
      </c>
      <c r="N227" s="11">
        <v>79.952406410054195</v>
      </c>
      <c r="O227" s="11">
        <v>76.342522101129305</v>
      </c>
      <c r="P227" s="11">
        <v>77.972514035016701</v>
      </c>
      <c r="Q227" s="11">
        <v>81.145424262335197</v>
      </c>
      <c r="R227" s="11">
        <v>78.258528480097297</v>
      </c>
      <c r="S227" s="11">
        <v>75.494516699226395</v>
      </c>
      <c r="T227" s="11">
        <v>77.321156365663498</v>
      </c>
      <c r="U227" s="11">
        <v>74.2531166368219</v>
      </c>
      <c r="V227" s="11">
        <v>72.341376108298107</v>
      </c>
      <c r="W227" s="11">
        <v>70.080489572471393</v>
      </c>
      <c r="X227" s="11">
        <v>72.520179847052901</v>
      </c>
      <c r="Y227" s="11">
        <v>73.132826836805506</v>
      </c>
      <c r="Z227" s="11">
        <v>72.132953468488594</v>
      </c>
      <c r="AA227" s="11">
        <v>68.403789144305705</v>
      </c>
      <c r="AB227" s="11">
        <v>70.734728979254498</v>
      </c>
      <c r="AC227" s="11">
        <v>69.383444214767195</v>
      </c>
      <c r="AD227" s="11">
        <v>72.364011697330895</v>
      </c>
      <c r="AE227" s="11">
        <v>72.364011697330895</v>
      </c>
      <c r="AF227" s="10" t="s">
        <v>59</v>
      </c>
      <c r="AG227" s="10" t="s">
        <v>59</v>
      </c>
      <c r="AH227" s="11">
        <v>68.468741056862498</v>
      </c>
      <c r="AI227" s="11">
        <v>68.468741056862498</v>
      </c>
      <c r="AJ227" s="10" t="s">
        <v>59</v>
      </c>
      <c r="AK227" s="10" t="s">
        <v>59</v>
      </c>
      <c r="AL227" s="11">
        <v>74.086373913656701</v>
      </c>
      <c r="AM227" s="11">
        <v>74.086373913656701</v>
      </c>
      <c r="AN227" s="10" t="s">
        <v>59</v>
      </c>
      <c r="AO227" s="10" t="s">
        <v>59</v>
      </c>
      <c r="AP227" s="11">
        <v>70.704474718527507</v>
      </c>
      <c r="AQ227" s="11">
        <v>70.704474718527507</v>
      </c>
      <c r="AR227" s="10" t="s">
        <v>59</v>
      </c>
      <c r="AS227" s="10" t="s">
        <v>59</v>
      </c>
      <c r="AT227" s="11">
        <v>61.843762620944403</v>
      </c>
      <c r="AU227" s="11">
        <v>61.843762620944403</v>
      </c>
      <c r="AV227" s="10" t="s">
        <v>59</v>
      </c>
      <c r="AW227" s="10" t="s">
        <v>59</v>
      </c>
      <c r="AX227" s="11">
        <v>61.899474081342099</v>
      </c>
      <c r="AY227" s="11">
        <v>61.899474081342099</v>
      </c>
      <c r="AZ227" s="10" t="s">
        <v>59</v>
      </c>
      <c r="BA227" s="10" t="s">
        <v>59</v>
      </c>
      <c r="BB227" s="11">
        <v>68.911949765627597</v>
      </c>
      <c r="BC227" s="11">
        <v>68.911949765627597</v>
      </c>
      <c r="BD227" s="10" t="s">
        <v>59</v>
      </c>
      <c r="BE227" s="10" t="s">
        <v>59</v>
      </c>
      <c r="BF227" s="5" t="s">
        <v>59</v>
      </c>
    </row>
    <row r="228" spans="1:58" x14ac:dyDescent="0.2">
      <c r="A228" s="8" t="s">
        <v>285</v>
      </c>
      <c r="B228" s="9">
        <v>4774679</v>
      </c>
      <c r="C228" s="16" t="s">
        <v>443</v>
      </c>
      <c r="D228" s="16" t="s">
        <v>555</v>
      </c>
      <c r="E228" s="17" t="s">
        <v>441</v>
      </c>
      <c r="F228" s="17" t="s">
        <v>446</v>
      </c>
      <c r="G228" s="11">
        <v>79.977760802047897</v>
      </c>
      <c r="H228" s="11">
        <v>79.856597296457906</v>
      </c>
      <c r="I228" s="11">
        <v>79.303923471882101</v>
      </c>
      <c r="J228" s="11">
        <v>77.981650712215398</v>
      </c>
      <c r="K228" s="11">
        <v>77.187251818791907</v>
      </c>
      <c r="L228" s="11">
        <v>72.300386879141996</v>
      </c>
      <c r="M228" s="11">
        <v>68.984136384306794</v>
      </c>
      <c r="N228" s="11">
        <v>72.072332021531807</v>
      </c>
      <c r="O228" s="11">
        <v>69.195689889137498</v>
      </c>
      <c r="P228" s="11">
        <v>69.558753025206897</v>
      </c>
      <c r="Q228" s="11">
        <v>68.756855952618807</v>
      </c>
      <c r="R228" s="11">
        <v>68.979325508886106</v>
      </c>
      <c r="S228" s="11">
        <v>66.318903598983098</v>
      </c>
      <c r="T228" s="11">
        <v>65.1000924659362</v>
      </c>
      <c r="U228" s="11">
        <v>63.525802635433003</v>
      </c>
      <c r="V228" s="11">
        <v>61.533424396878303</v>
      </c>
      <c r="W228" s="11">
        <v>59.384279349114401</v>
      </c>
      <c r="X228" s="11">
        <v>60.524631501038797</v>
      </c>
      <c r="Y228" s="11">
        <v>60.0170661069182</v>
      </c>
      <c r="Z228" s="11">
        <v>61.264483849032402</v>
      </c>
      <c r="AA228" s="11">
        <v>59.569430059654501</v>
      </c>
      <c r="AB228" s="11">
        <v>62.907508519423402</v>
      </c>
      <c r="AC228" s="11">
        <v>63.305357141911998</v>
      </c>
      <c r="AD228" s="11">
        <v>61.422070357152798</v>
      </c>
      <c r="AE228" s="11">
        <v>64.445340439852899</v>
      </c>
      <c r="AF228" s="11">
        <v>68.930515371204294</v>
      </c>
      <c r="AG228" s="10" t="s">
        <v>59</v>
      </c>
      <c r="AH228" s="11">
        <v>72.608410076772998</v>
      </c>
      <c r="AI228" s="11">
        <v>72.608410076772998</v>
      </c>
      <c r="AJ228" s="10" t="s">
        <v>59</v>
      </c>
      <c r="AK228" s="10" t="s">
        <v>59</v>
      </c>
      <c r="AL228" s="11">
        <v>84.241879807876799</v>
      </c>
      <c r="AM228" s="11">
        <v>84.241879807876799</v>
      </c>
      <c r="AN228" s="10" t="s">
        <v>59</v>
      </c>
      <c r="AO228" s="10" t="s">
        <v>59</v>
      </c>
      <c r="AP228" s="11">
        <v>84.592427339334506</v>
      </c>
      <c r="AQ228" s="11">
        <v>84.592427339334506</v>
      </c>
      <c r="AR228" s="10" t="s">
        <v>59</v>
      </c>
      <c r="AS228" s="10" t="s">
        <v>59</v>
      </c>
      <c r="AT228" s="11">
        <v>87.695889301064298</v>
      </c>
      <c r="AU228" s="11">
        <v>87.695889301064298</v>
      </c>
      <c r="AV228" s="10" t="s">
        <v>59</v>
      </c>
      <c r="AW228" s="10" t="s">
        <v>59</v>
      </c>
      <c r="AX228" s="11">
        <v>89.278180726094007</v>
      </c>
      <c r="AY228" s="11">
        <v>89.278180726094007</v>
      </c>
      <c r="AZ228" s="10" t="s">
        <v>59</v>
      </c>
      <c r="BA228" s="10" t="s">
        <v>59</v>
      </c>
      <c r="BB228" s="11">
        <v>78.786727459257804</v>
      </c>
      <c r="BC228" s="11">
        <v>78.786727459257804</v>
      </c>
      <c r="BD228" s="10" t="s">
        <v>59</v>
      </c>
      <c r="BE228" s="10" t="s">
        <v>59</v>
      </c>
      <c r="BF228" s="5" t="s">
        <v>59</v>
      </c>
    </row>
    <row r="229" spans="1:58" x14ac:dyDescent="0.2">
      <c r="A229" s="8" t="s">
        <v>286</v>
      </c>
      <c r="B229" s="9">
        <v>4306678</v>
      </c>
      <c r="C229" s="18" t="s">
        <v>443</v>
      </c>
      <c r="D229" s="18" t="s">
        <v>556</v>
      </c>
      <c r="E229" s="19" t="s">
        <v>450</v>
      </c>
      <c r="F229" s="19" t="s">
        <v>446</v>
      </c>
      <c r="G229" s="11">
        <v>68.411574841272994</v>
      </c>
      <c r="H229" s="10" t="s">
        <v>59</v>
      </c>
      <c r="I229" s="10" t="s">
        <v>59</v>
      </c>
      <c r="J229" s="10" t="s">
        <v>59</v>
      </c>
      <c r="K229" s="11">
        <v>67.588160840268401</v>
      </c>
      <c r="L229" s="10" t="s">
        <v>59</v>
      </c>
      <c r="M229" s="10" t="s">
        <v>59</v>
      </c>
      <c r="N229" s="11">
        <v>68.841457532329798</v>
      </c>
      <c r="O229" s="11">
        <v>68.841457532329798</v>
      </c>
      <c r="P229" s="10" t="s">
        <v>59</v>
      </c>
      <c r="Q229" s="10" t="s">
        <v>59</v>
      </c>
      <c r="R229" s="11">
        <v>62.384861808584802</v>
      </c>
      <c r="S229" s="11">
        <v>62.384861808584802</v>
      </c>
      <c r="T229" s="10" t="s">
        <v>59</v>
      </c>
      <c r="U229" s="10" t="s">
        <v>59</v>
      </c>
      <c r="V229" s="11">
        <v>62.150049326323597</v>
      </c>
      <c r="W229" s="11">
        <v>62.150049326323597</v>
      </c>
      <c r="X229" s="10" t="s">
        <v>59</v>
      </c>
      <c r="Y229" s="10" t="s">
        <v>59</v>
      </c>
      <c r="Z229" s="11">
        <v>65.901043125063595</v>
      </c>
      <c r="AA229" s="11">
        <v>65.901043125063595</v>
      </c>
      <c r="AB229" s="11">
        <v>66.465020356434806</v>
      </c>
      <c r="AC229" s="10" t="s">
        <v>59</v>
      </c>
      <c r="AD229" s="11">
        <v>60.922192419275802</v>
      </c>
      <c r="AE229" s="11">
        <v>60.922192419275802</v>
      </c>
      <c r="AF229" s="10" t="s">
        <v>59</v>
      </c>
      <c r="AG229" s="10" t="s">
        <v>59</v>
      </c>
      <c r="AH229" s="11">
        <v>68.119614860920706</v>
      </c>
      <c r="AI229" s="11">
        <v>68.119614860920706</v>
      </c>
      <c r="AJ229" s="10" t="s">
        <v>59</v>
      </c>
      <c r="AK229" s="10" t="s">
        <v>59</v>
      </c>
      <c r="AL229" s="11">
        <v>68.1980136026461</v>
      </c>
      <c r="AM229" s="11">
        <v>68.1980136026461</v>
      </c>
      <c r="AN229" s="10" t="s">
        <v>59</v>
      </c>
      <c r="AO229" s="10" t="s">
        <v>59</v>
      </c>
      <c r="AP229" s="11">
        <v>70.065384242272103</v>
      </c>
      <c r="AQ229" s="11">
        <v>70.065384242272103</v>
      </c>
      <c r="AR229" s="10" t="s">
        <v>59</v>
      </c>
      <c r="AS229" s="10" t="s">
        <v>59</v>
      </c>
      <c r="AT229" s="11">
        <v>71.781067655889402</v>
      </c>
      <c r="AU229" s="11">
        <v>71.781067655889402</v>
      </c>
      <c r="AV229" s="10" t="s">
        <v>59</v>
      </c>
      <c r="AW229" s="10" t="s">
        <v>59</v>
      </c>
      <c r="AX229" s="11">
        <v>82.031736046406195</v>
      </c>
      <c r="AY229" s="11">
        <v>82.031736046406195</v>
      </c>
      <c r="AZ229" s="10" t="s">
        <v>59</v>
      </c>
      <c r="BA229" s="10" t="s">
        <v>59</v>
      </c>
      <c r="BB229" s="10" t="s">
        <v>59</v>
      </c>
      <c r="BC229" s="11">
        <v>84.146942968643103</v>
      </c>
      <c r="BD229" s="10" t="s">
        <v>59</v>
      </c>
      <c r="BE229" s="10" t="s">
        <v>59</v>
      </c>
      <c r="BF229" s="6">
        <v>78.950143587078301</v>
      </c>
    </row>
    <row r="230" spans="1:58" ht="12.75" x14ac:dyDescent="0.2">
      <c r="A230" s="8" t="s">
        <v>287</v>
      </c>
      <c r="B230" s="9">
        <v>19868299</v>
      </c>
      <c r="C230" s="8" t="s">
        <v>557</v>
      </c>
      <c r="D230" s="8" t="s">
        <v>558</v>
      </c>
      <c r="E230" s="13" t="s">
        <v>441</v>
      </c>
      <c r="F230" s="13" t="s">
        <v>442</v>
      </c>
      <c r="G230" s="10" t="s">
        <v>59</v>
      </c>
      <c r="H230" s="10" t="s">
        <v>59</v>
      </c>
      <c r="I230" s="10" t="s">
        <v>59</v>
      </c>
      <c r="J230" s="10" t="s">
        <v>59</v>
      </c>
      <c r="K230" s="10" t="s">
        <v>59</v>
      </c>
      <c r="L230" s="10" t="s">
        <v>59</v>
      </c>
      <c r="M230" s="10" t="s">
        <v>59</v>
      </c>
      <c r="N230" s="10" t="s">
        <v>59</v>
      </c>
      <c r="O230" s="10" t="s">
        <v>59</v>
      </c>
      <c r="P230" s="10" t="s">
        <v>59</v>
      </c>
      <c r="Q230" s="10" t="s">
        <v>59</v>
      </c>
      <c r="R230" s="10" t="s">
        <v>59</v>
      </c>
      <c r="S230" s="10" t="s">
        <v>59</v>
      </c>
      <c r="T230" s="10" t="s">
        <v>59</v>
      </c>
      <c r="U230" s="10" t="s">
        <v>59</v>
      </c>
      <c r="V230" s="10" t="s">
        <v>59</v>
      </c>
      <c r="W230" s="10" t="s">
        <v>59</v>
      </c>
      <c r="X230" s="10" t="s">
        <v>59</v>
      </c>
      <c r="Y230" s="10" t="s">
        <v>59</v>
      </c>
      <c r="Z230" s="10" t="s">
        <v>59</v>
      </c>
      <c r="AA230" s="10" t="s">
        <v>59</v>
      </c>
      <c r="AB230" s="10" t="s">
        <v>59</v>
      </c>
      <c r="AC230" s="10" t="s">
        <v>59</v>
      </c>
      <c r="AD230" s="10" t="s">
        <v>59</v>
      </c>
      <c r="AE230" s="10" t="s">
        <v>59</v>
      </c>
      <c r="AF230" s="10" t="s">
        <v>59</v>
      </c>
      <c r="AG230" s="10" t="s">
        <v>59</v>
      </c>
      <c r="AH230" s="10" t="s">
        <v>59</v>
      </c>
      <c r="AI230" s="10" t="s">
        <v>59</v>
      </c>
      <c r="AJ230" s="10" t="s">
        <v>59</v>
      </c>
      <c r="AK230" s="10" t="s">
        <v>59</v>
      </c>
      <c r="AL230" s="10" t="s">
        <v>59</v>
      </c>
      <c r="AM230" s="10" t="s">
        <v>59</v>
      </c>
      <c r="AN230" s="10" t="s">
        <v>59</v>
      </c>
      <c r="AO230" s="10" t="s">
        <v>59</v>
      </c>
      <c r="AP230" s="10" t="s">
        <v>59</v>
      </c>
      <c r="AQ230" s="10" t="s">
        <v>59</v>
      </c>
      <c r="AR230" s="10" t="s">
        <v>59</v>
      </c>
      <c r="AS230" s="10" t="s">
        <v>59</v>
      </c>
      <c r="AT230" s="10" t="s">
        <v>59</v>
      </c>
      <c r="AU230" s="10" t="s">
        <v>59</v>
      </c>
      <c r="AV230" s="10" t="s">
        <v>59</v>
      </c>
      <c r="AW230" s="10" t="s">
        <v>59</v>
      </c>
      <c r="AX230" s="10" t="s">
        <v>59</v>
      </c>
      <c r="AY230" s="10" t="s">
        <v>59</v>
      </c>
      <c r="AZ230" s="10" t="s">
        <v>59</v>
      </c>
      <c r="BA230" s="10" t="s">
        <v>59</v>
      </c>
      <c r="BB230" s="10" t="s">
        <v>59</v>
      </c>
      <c r="BC230" s="10" t="s">
        <v>59</v>
      </c>
      <c r="BD230" s="10" t="s">
        <v>59</v>
      </c>
      <c r="BE230" s="10" t="s">
        <v>59</v>
      </c>
      <c r="BF230" s="5" t="s">
        <v>59</v>
      </c>
    </row>
    <row r="231" spans="1:58" x14ac:dyDescent="0.2">
      <c r="A231" s="8" t="s">
        <v>288</v>
      </c>
      <c r="B231" s="9">
        <v>4813296</v>
      </c>
      <c r="C231" s="16" t="s">
        <v>443</v>
      </c>
      <c r="D231" s="16" t="s">
        <v>559</v>
      </c>
      <c r="E231" s="17" t="s">
        <v>441</v>
      </c>
      <c r="F231" s="17" t="s">
        <v>446</v>
      </c>
      <c r="G231" s="11">
        <v>87.000453695356498</v>
      </c>
      <c r="H231" s="11">
        <v>85.427952255128005</v>
      </c>
      <c r="I231" s="11">
        <v>85.566465510228795</v>
      </c>
      <c r="J231" s="11">
        <v>84.746888451717794</v>
      </c>
      <c r="K231" s="11">
        <v>84.120270398629501</v>
      </c>
      <c r="L231" s="10" t="s">
        <v>59</v>
      </c>
      <c r="M231" s="11">
        <v>77.665709005821896</v>
      </c>
      <c r="N231" s="11">
        <v>77.545346859123995</v>
      </c>
      <c r="O231" s="11">
        <v>74.745829911839607</v>
      </c>
      <c r="P231" s="11">
        <v>75.480449719217503</v>
      </c>
      <c r="Q231" s="11">
        <v>72.187162800863106</v>
      </c>
      <c r="R231" s="11">
        <v>71.326485977007906</v>
      </c>
      <c r="S231" s="11">
        <v>70.893097297100397</v>
      </c>
      <c r="T231" s="11">
        <v>71.128289095493699</v>
      </c>
      <c r="U231" s="11">
        <v>68.715224129996002</v>
      </c>
      <c r="V231" s="11">
        <v>68.641364192862596</v>
      </c>
      <c r="W231" s="11">
        <v>66.678220165301298</v>
      </c>
      <c r="X231" s="11">
        <v>66.884099046106599</v>
      </c>
      <c r="Y231" s="11">
        <v>66.893471022903199</v>
      </c>
      <c r="Z231" s="11">
        <v>70.3314835298182</v>
      </c>
      <c r="AA231" s="11">
        <v>69.452239292028295</v>
      </c>
      <c r="AB231" s="11">
        <v>69.848659480103706</v>
      </c>
      <c r="AC231" s="11">
        <v>66.698458158068604</v>
      </c>
      <c r="AD231" s="11">
        <v>66.541911501231397</v>
      </c>
      <c r="AE231" s="11">
        <v>66.541911501231397</v>
      </c>
      <c r="AF231" s="10" t="s">
        <v>59</v>
      </c>
      <c r="AG231" s="10" t="s">
        <v>59</v>
      </c>
      <c r="AH231" s="11">
        <v>65.727784878937697</v>
      </c>
      <c r="AI231" s="11">
        <v>65.727784878937697</v>
      </c>
      <c r="AJ231" s="10" t="s">
        <v>59</v>
      </c>
      <c r="AK231" s="10" t="s">
        <v>59</v>
      </c>
      <c r="AL231" s="11">
        <v>73.021078404903093</v>
      </c>
      <c r="AM231" s="11">
        <v>73.021078404903093</v>
      </c>
      <c r="AN231" s="10" t="s">
        <v>59</v>
      </c>
      <c r="AO231" s="10" t="s">
        <v>59</v>
      </c>
      <c r="AP231" s="11">
        <v>66.325099274549103</v>
      </c>
      <c r="AQ231" s="11">
        <v>66.325099274549103</v>
      </c>
      <c r="AR231" s="10" t="s">
        <v>59</v>
      </c>
      <c r="AS231" s="10" t="s">
        <v>59</v>
      </c>
      <c r="AT231" s="11">
        <v>79.153537676554393</v>
      </c>
      <c r="AU231" s="11">
        <v>79.153537676554393</v>
      </c>
      <c r="AV231" s="10" t="s">
        <v>59</v>
      </c>
      <c r="AW231" s="10" t="s">
        <v>59</v>
      </c>
      <c r="AX231" s="10" t="s">
        <v>59</v>
      </c>
      <c r="AY231" s="10" t="s">
        <v>59</v>
      </c>
      <c r="AZ231" s="10" t="s">
        <v>59</v>
      </c>
      <c r="BA231" s="10" t="s">
        <v>59</v>
      </c>
      <c r="BB231" s="10" t="s">
        <v>59</v>
      </c>
      <c r="BC231" s="10" t="s">
        <v>59</v>
      </c>
      <c r="BD231" s="10" t="s">
        <v>59</v>
      </c>
      <c r="BE231" s="10" t="s">
        <v>59</v>
      </c>
      <c r="BF231" s="5" t="s">
        <v>59</v>
      </c>
    </row>
    <row r="232" spans="1:58" x14ac:dyDescent="0.2">
      <c r="A232" s="8" t="s">
        <v>289</v>
      </c>
      <c r="B232" s="9">
        <v>7177180</v>
      </c>
      <c r="C232" s="18" t="s">
        <v>452</v>
      </c>
      <c r="D232" s="18"/>
      <c r="E232" s="19" t="s">
        <v>441</v>
      </c>
      <c r="F232" s="19" t="s">
        <v>446</v>
      </c>
      <c r="G232" s="10" t="s">
        <v>59</v>
      </c>
      <c r="H232" s="10" t="s">
        <v>59</v>
      </c>
      <c r="I232" s="10" t="s">
        <v>59</v>
      </c>
      <c r="J232" s="10" t="s">
        <v>59</v>
      </c>
      <c r="K232" s="10" t="s">
        <v>59</v>
      </c>
      <c r="L232" s="10" t="s">
        <v>59</v>
      </c>
      <c r="M232" s="10" t="s">
        <v>59</v>
      </c>
      <c r="N232" s="10" t="s">
        <v>59</v>
      </c>
      <c r="O232" s="10" t="s">
        <v>59</v>
      </c>
      <c r="P232" s="10" t="s">
        <v>59</v>
      </c>
      <c r="Q232" s="11">
        <v>82.579846410047296</v>
      </c>
      <c r="R232" s="11">
        <v>82.231004832319897</v>
      </c>
      <c r="S232" s="11">
        <v>82.231004832319897</v>
      </c>
      <c r="T232" s="10" t="s">
        <v>59</v>
      </c>
      <c r="U232" s="11">
        <v>74.792654619735501</v>
      </c>
      <c r="V232" s="11">
        <v>78.498335320946694</v>
      </c>
      <c r="W232" s="11">
        <v>74.947319702816998</v>
      </c>
      <c r="X232" s="10" t="s">
        <v>59</v>
      </c>
      <c r="Y232" s="10" t="s">
        <v>59</v>
      </c>
      <c r="Z232" s="11">
        <v>72.544100062961803</v>
      </c>
      <c r="AA232" s="11">
        <v>72.544100062961803</v>
      </c>
      <c r="AB232" s="10" t="s">
        <v>59</v>
      </c>
      <c r="AC232" s="10" t="s">
        <v>59</v>
      </c>
      <c r="AD232" s="11">
        <v>59.453155230533099</v>
      </c>
      <c r="AE232" s="11">
        <v>59.453155230533099</v>
      </c>
      <c r="AF232" s="10" t="s">
        <v>59</v>
      </c>
      <c r="AG232" s="10" t="s">
        <v>59</v>
      </c>
      <c r="AH232" s="11">
        <v>72.956381745270093</v>
      </c>
      <c r="AI232" s="11">
        <v>72.956381745270093</v>
      </c>
      <c r="AJ232" s="10" t="s">
        <v>59</v>
      </c>
      <c r="AK232" s="10" t="s">
        <v>59</v>
      </c>
      <c r="AL232" s="11">
        <v>84.138777097415797</v>
      </c>
      <c r="AM232" s="11">
        <v>84.138777097415797</v>
      </c>
      <c r="AN232" s="10" t="s">
        <v>59</v>
      </c>
      <c r="AO232" s="10" t="s">
        <v>59</v>
      </c>
      <c r="AP232" s="10" t="s">
        <v>59</v>
      </c>
      <c r="AQ232" s="10" t="s">
        <v>59</v>
      </c>
      <c r="AR232" s="10" t="s">
        <v>59</v>
      </c>
      <c r="AS232" s="10" t="s">
        <v>59</v>
      </c>
      <c r="AT232" s="10" t="s">
        <v>59</v>
      </c>
      <c r="AU232" s="10" t="s">
        <v>59</v>
      </c>
      <c r="AV232" s="10" t="s">
        <v>59</v>
      </c>
      <c r="AW232" s="10" t="s">
        <v>59</v>
      </c>
      <c r="AX232" s="10" t="s">
        <v>59</v>
      </c>
      <c r="AY232" s="10" t="s">
        <v>59</v>
      </c>
      <c r="AZ232" s="10" t="s">
        <v>59</v>
      </c>
      <c r="BA232" s="10" t="s">
        <v>59</v>
      </c>
      <c r="BB232" s="10" t="s">
        <v>59</v>
      </c>
      <c r="BC232" s="10" t="s">
        <v>59</v>
      </c>
      <c r="BD232" s="10" t="s">
        <v>59</v>
      </c>
      <c r="BE232" s="10" t="s">
        <v>59</v>
      </c>
      <c r="BF232" s="5" t="s">
        <v>59</v>
      </c>
    </row>
    <row r="233" spans="1:58" x14ac:dyDescent="0.2">
      <c r="A233" s="8" t="s">
        <v>290</v>
      </c>
      <c r="B233" s="9">
        <v>4794955</v>
      </c>
      <c r="C233" s="16" t="s">
        <v>443</v>
      </c>
      <c r="D233" s="16" t="s">
        <v>560</v>
      </c>
      <c r="E233" s="17" t="s">
        <v>450</v>
      </c>
      <c r="F233" s="17" t="s">
        <v>446</v>
      </c>
      <c r="G233" s="11">
        <v>75.432859997532702</v>
      </c>
      <c r="H233" s="10" t="s">
        <v>59</v>
      </c>
      <c r="I233" s="11">
        <v>73.310672903237801</v>
      </c>
      <c r="J233" s="10" t="s">
        <v>59</v>
      </c>
      <c r="K233" s="11">
        <v>65.681752195947496</v>
      </c>
      <c r="L233" s="10" t="s">
        <v>59</v>
      </c>
      <c r="M233" s="11">
        <v>66.028790136270402</v>
      </c>
      <c r="N233" s="11">
        <v>65.2466778906755</v>
      </c>
      <c r="O233" s="11">
        <v>65.2466778906755</v>
      </c>
      <c r="P233" s="10" t="s">
        <v>59</v>
      </c>
      <c r="Q233" s="11">
        <v>64.191903174267907</v>
      </c>
      <c r="R233" s="11">
        <v>62.738404888778398</v>
      </c>
      <c r="S233" s="11">
        <v>62.738404888778398</v>
      </c>
      <c r="T233" s="10" t="s">
        <v>59</v>
      </c>
      <c r="U233" s="11">
        <v>67.745870234921298</v>
      </c>
      <c r="V233" s="11">
        <v>63.761575786493097</v>
      </c>
      <c r="W233" s="11">
        <v>63.761575786493097</v>
      </c>
      <c r="X233" s="10" t="s">
        <v>59</v>
      </c>
      <c r="Y233" s="11">
        <v>67.003934330135195</v>
      </c>
      <c r="Z233" s="11">
        <v>65.838003867853303</v>
      </c>
      <c r="AA233" s="11">
        <v>65.838003867853303</v>
      </c>
      <c r="AB233" s="10" t="s">
        <v>59</v>
      </c>
      <c r="AC233" s="10" t="s">
        <v>59</v>
      </c>
      <c r="AD233" s="11">
        <v>67.076623517597</v>
      </c>
      <c r="AE233" s="11">
        <v>67.076623517597</v>
      </c>
      <c r="AF233" s="10" t="s">
        <v>59</v>
      </c>
      <c r="AG233" s="11">
        <v>65.972007997714897</v>
      </c>
      <c r="AH233" s="11">
        <v>65.997993673852903</v>
      </c>
      <c r="AI233" s="11">
        <v>65.997993673852903</v>
      </c>
      <c r="AJ233" s="10" t="s">
        <v>59</v>
      </c>
      <c r="AK233" s="10" t="s">
        <v>59</v>
      </c>
      <c r="AL233" s="11">
        <v>63.456648888477503</v>
      </c>
      <c r="AM233" s="11">
        <v>63.456648888477503</v>
      </c>
      <c r="AN233" s="10" t="s">
        <v>59</v>
      </c>
      <c r="AO233" s="10" t="s">
        <v>59</v>
      </c>
      <c r="AP233" s="11">
        <v>67.595826308211201</v>
      </c>
      <c r="AQ233" s="11">
        <v>67.595826308211201</v>
      </c>
      <c r="AR233" s="10" t="s">
        <v>59</v>
      </c>
      <c r="AS233" s="10" t="s">
        <v>59</v>
      </c>
      <c r="AT233" s="11">
        <v>71.229161181520197</v>
      </c>
      <c r="AU233" s="11">
        <v>71.229161181520197</v>
      </c>
      <c r="AV233" s="10" t="s">
        <v>59</v>
      </c>
      <c r="AW233" s="10" t="s">
        <v>59</v>
      </c>
      <c r="AX233" s="11">
        <v>72.874915909105695</v>
      </c>
      <c r="AY233" s="11">
        <v>72.874915909105695</v>
      </c>
      <c r="AZ233" s="10" t="s">
        <v>59</v>
      </c>
      <c r="BA233" s="10" t="s">
        <v>59</v>
      </c>
      <c r="BB233" s="11">
        <v>79.762690458917106</v>
      </c>
      <c r="BC233" s="11">
        <v>79.762690458917106</v>
      </c>
      <c r="BD233" s="10" t="s">
        <v>59</v>
      </c>
      <c r="BE233" s="10" t="s">
        <v>59</v>
      </c>
      <c r="BF233" s="5" t="s">
        <v>59</v>
      </c>
    </row>
    <row r="234" spans="1:58" x14ac:dyDescent="0.2">
      <c r="A234" s="8" t="s">
        <v>291</v>
      </c>
      <c r="B234" s="9">
        <v>10443700</v>
      </c>
      <c r="C234" s="16" t="s">
        <v>453</v>
      </c>
      <c r="D234" s="16"/>
      <c r="E234" s="17" t="s">
        <v>441</v>
      </c>
      <c r="F234" s="17" t="s">
        <v>446</v>
      </c>
      <c r="G234" s="11">
        <v>81.676970821510906</v>
      </c>
      <c r="H234" s="11">
        <v>84.461122060314295</v>
      </c>
      <c r="I234" s="11">
        <v>82.973716774407507</v>
      </c>
      <c r="J234" s="11">
        <v>82.854097379001303</v>
      </c>
      <c r="K234" s="11">
        <v>83.863859516760996</v>
      </c>
      <c r="L234" s="10" t="s">
        <v>59</v>
      </c>
      <c r="M234" s="11">
        <v>86.396339264727203</v>
      </c>
      <c r="N234" s="11">
        <v>86.434244265776101</v>
      </c>
      <c r="O234" s="11">
        <v>86.434244265776101</v>
      </c>
      <c r="P234" s="11">
        <v>85.497074755943302</v>
      </c>
      <c r="Q234" s="11">
        <v>86.054156920031801</v>
      </c>
      <c r="R234" s="11">
        <v>86.891287606453204</v>
      </c>
      <c r="S234" s="11">
        <v>86.462227036449804</v>
      </c>
      <c r="T234" s="11">
        <v>87.730485948280503</v>
      </c>
      <c r="U234" s="11">
        <v>85.578116686845206</v>
      </c>
      <c r="V234" s="11">
        <v>87.422153419615896</v>
      </c>
      <c r="W234" s="11">
        <v>87.422153419615896</v>
      </c>
      <c r="X234" s="10" t="s">
        <v>59</v>
      </c>
      <c r="Y234" s="10" t="s">
        <v>59</v>
      </c>
      <c r="Z234" s="11">
        <v>86.107456031846795</v>
      </c>
      <c r="AA234" s="11">
        <v>86.107456031846795</v>
      </c>
      <c r="AB234" s="10" t="s">
        <v>59</v>
      </c>
      <c r="AC234" s="10" t="s">
        <v>59</v>
      </c>
      <c r="AD234" s="11">
        <v>78.144635258736997</v>
      </c>
      <c r="AE234" s="11">
        <v>78.144635258736997</v>
      </c>
      <c r="AF234" s="10" t="s">
        <v>59</v>
      </c>
      <c r="AG234" s="10" t="s">
        <v>59</v>
      </c>
      <c r="AH234" s="11">
        <v>83.906368199010799</v>
      </c>
      <c r="AI234" s="11">
        <v>83.906368199010799</v>
      </c>
      <c r="AJ234" s="10" t="s">
        <v>59</v>
      </c>
      <c r="AK234" s="10" t="s">
        <v>59</v>
      </c>
      <c r="AL234" s="11">
        <v>89.270501019752402</v>
      </c>
      <c r="AM234" s="11">
        <v>89.270501019752402</v>
      </c>
      <c r="AN234" s="10" t="s">
        <v>59</v>
      </c>
      <c r="AO234" s="10" t="s">
        <v>59</v>
      </c>
      <c r="AP234" s="11">
        <v>87.854613208886306</v>
      </c>
      <c r="AQ234" s="11">
        <v>87.854613208886306</v>
      </c>
      <c r="AR234" s="10" t="s">
        <v>59</v>
      </c>
      <c r="AS234" s="10" t="s">
        <v>59</v>
      </c>
      <c r="AT234" s="11">
        <v>89.430758342981306</v>
      </c>
      <c r="AU234" s="11">
        <v>89.430758342981306</v>
      </c>
      <c r="AV234" s="10" t="s">
        <v>59</v>
      </c>
      <c r="AW234" s="10" t="s">
        <v>59</v>
      </c>
      <c r="AX234" s="11">
        <v>87.708366496023601</v>
      </c>
      <c r="AY234" s="11">
        <v>87.708366496023601</v>
      </c>
      <c r="AZ234" s="10" t="s">
        <v>59</v>
      </c>
      <c r="BA234" s="10" t="s">
        <v>59</v>
      </c>
      <c r="BB234" s="10" t="s">
        <v>59</v>
      </c>
      <c r="BC234" s="10" t="s">
        <v>59</v>
      </c>
      <c r="BD234" s="10" t="s">
        <v>59</v>
      </c>
      <c r="BE234" s="10" t="s">
        <v>59</v>
      </c>
      <c r="BF234" s="5" t="s">
        <v>59</v>
      </c>
    </row>
    <row r="235" spans="1:58" x14ac:dyDescent="0.2">
      <c r="A235" s="8" t="s">
        <v>292</v>
      </c>
      <c r="B235" s="9">
        <v>4418068</v>
      </c>
      <c r="C235" s="16" t="s">
        <v>452</v>
      </c>
      <c r="D235" s="16"/>
      <c r="E235" s="17" t="s">
        <v>454</v>
      </c>
      <c r="F235" s="17" t="s">
        <v>446</v>
      </c>
      <c r="G235" s="11">
        <v>56.229446159591298</v>
      </c>
      <c r="H235" s="10" t="s">
        <v>59</v>
      </c>
      <c r="I235" s="10" t="s">
        <v>59</v>
      </c>
      <c r="J235" s="11">
        <v>59.547944202419998</v>
      </c>
      <c r="K235" s="11">
        <v>59.547944202419998</v>
      </c>
      <c r="L235" s="10" t="s">
        <v>59</v>
      </c>
      <c r="M235" s="10" t="s">
        <v>59</v>
      </c>
      <c r="N235" s="11">
        <v>49.192760759621301</v>
      </c>
      <c r="O235" s="11">
        <v>49.192760759621301</v>
      </c>
      <c r="P235" s="10" t="s">
        <v>59</v>
      </c>
      <c r="Q235" s="10" t="s">
        <v>59</v>
      </c>
      <c r="R235" s="11">
        <v>52.876737281243102</v>
      </c>
      <c r="S235" s="11">
        <v>52.876737281243102</v>
      </c>
      <c r="T235" s="10" t="s">
        <v>59</v>
      </c>
      <c r="U235" s="10" t="s">
        <v>59</v>
      </c>
      <c r="V235" s="11">
        <v>47.554813534591098</v>
      </c>
      <c r="W235" s="11">
        <v>47.554813534591098</v>
      </c>
      <c r="X235" s="10" t="s">
        <v>59</v>
      </c>
      <c r="Y235" s="10" t="s">
        <v>59</v>
      </c>
      <c r="Z235" s="11">
        <v>50.093287964781197</v>
      </c>
      <c r="AA235" s="11">
        <v>50.093287964781197</v>
      </c>
      <c r="AB235" s="10" t="s">
        <v>59</v>
      </c>
      <c r="AC235" s="10" t="s">
        <v>59</v>
      </c>
      <c r="AD235" s="11">
        <v>48.975219324763898</v>
      </c>
      <c r="AE235" s="11">
        <v>48.975219324763898</v>
      </c>
      <c r="AF235" s="10" t="s">
        <v>59</v>
      </c>
      <c r="AG235" s="10" t="s">
        <v>59</v>
      </c>
      <c r="AH235" s="11">
        <v>40.322607508162797</v>
      </c>
      <c r="AI235" s="11">
        <v>40.322607508162797</v>
      </c>
      <c r="AJ235" s="10" t="s">
        <v>59</v>
      </c>
      <c r="AK235" s="10" t="s">
        <v>59</v>
      </c>
      <c r="AL235" s="11">
        <v>52.599248748895</v>
      </c>
      <c r="AM235" s="11">
        <v>52.599248748895</v>
      </c>
      <c r="AN235" s="10" t="s">
        <v>59</v>
      </c>
      <c r="AO235" s="10" t="s">
        <v>59</v>
      </c>
      <c r="AP235" s="11">
        <v>54.088663363484599</v>
      </c>
      <c r="AQ235" s="11">
        <v>54.088663363484599</v>
      </c>
      <c r="AR235" s="10" t="s">
        <v>59</v>
      </c>
      <c r="AS235" s="10" t="s">
        <v>59</v>
      </c>
      <c r="AT235" s="11">
        <v>55.410263034345597</v>
      </c>
      <c r="AU235" s="11">
        <v>55.410263034345597</v>
      </c>
      <c r="AV235" s="10" t="s">
        <v>59</v>
      </c>
      <c r="AW235" s="10" t="s">
        <v>59</v>
      </c>
      <c r="AX235" s="11">
        <v>54.2169094585404</v>
      </c>
      <c r="AY235" s="11">
        <v>54.2169094585404</v>
      </c>
      <c r="AZ235" s="10" t="s">
        <v>59</v>
      </c>
      <c r="BA235" s="10" t="s">
        <v>59</v>
      </c>
      <c r="BB235" s="11">
        <v>48.212683597970198</v>
      </c>
      <c r="BC235" s="11">
        <v>48.212683597970198</v>
      </c>
      <c r="BD235" s="10" t="s">
        <v>59</v>
      </c>
      <c r="BE235" s="10" t="s">
        <v>59</v>
      </c>
      <c r="BF235" s="5" t="s">
        <v>59</v>
      </c>
    </row>
    <row r="236" spans="1:58" ht="12.75" x14ac:dyDescent="0.2">
      <c r="A236" s="8" t="s">
        <v>293</v>
      </c>
      <c r="B236" s="9">
        <v>4649998</v>
      </c>
      <c r="C236" s="8" t="s">
        <v>538</v>
      </c>
      <c r="D236" s="8" t="s">
        <v>561</v>
      </c>
      <c r="E236" s="13" t="s">
        <v>441</v>
      </c>
      <c r="F236" s="13" t="s">
        <v>451</v>
      </c>
      <c r="G236" s="11">
        <v>0</v>
      </c>
      <c r="H236" s="11">
        <v>0</v>
      </c>
      <c r="I236" s="11">
        <v>0</v>
      </c>
      <c r="J236" s="10" t="s">
        <v>59</v>
      </c>
      <c r="K236" s="10" t="s">
        <v>59</v>
      </c>
      <c r="L236" s="10" t="s">
        <v>59</v>
      </c>
      <c r="M236" s="10" t="s">
        <v>59</v>
      </c>
      <c r="N236" s="10" t="s">
        <v>59</v>
      </c>
      <c r="O236" s="10" t="s">
        <v>59</v>
      </c>
      <c r="P236" s="11">
        <v>0</v>
      </c>
      <c r="Q236" s="11">
        <v>0</v>
      </c>
      <c r="R236" s="10" t="s">
        <v>59</v>
      </c>
      <c r="S236" s="10" t="s">
        <v>59</v>
      </c>
      <c r="T236" s="11">
        <v>0</v>
      </c>
      <c r="U236" s="11">
        <v>0</v>
      </c>
      <c r="V236" s="10" t="s">
        <v>59</v>
      </c>
      <c r="W236" s="10" t="s">
        <v>59</v>
      </c>
      <c r="X236" s="11">
        <v>0</v>
      </c>
      <c r="Y236" s="11">
        <v>0</v>
      </c>
      <c r="Z236" s="10" t="s">
        <v>59</v>
      </c>
      <c r="AA236" s="10" t="s">
        <v>59</v>
      </c>
      <c r="AB236" s="11">
        <v>0</v>
      </c>
      <c r="AC236" s="11">
        <v>0</v>
      </c>
      <c r="AD236" s="10" t="s">
        <v>59</v>
      </c>
      <c r="AE236" s="10" t="s">
        <v>59</v>
      </c>
      <c r="AF236" s="11">
        <v>0</v>
      </c>
      <c r="AG236" s="10" t="s">
        <v>59</v>
      </c>
      <c r="AH236" s="10" t="s">
        <v>59</v>
      </c>
      <c r="AI236" s="10" t="s">
        <v>59</v>
      </c>
      <c r="AJ236" s="10" t="s">
        <v>59</v>
      </c>
      <c r="AK236" s="10" t="s">
        <v>59</v>
      </c>
      <c r="AL236" s="10" t="s">
        <v>59</v>
      </c>
      <c r="AM236" s="10" t="s">
        <v>59</v>
      </c>
      <c r="AN236" s="10" t="s">
        <v>59</v>
      </c>
      <c r="AO236" s="10" t="s">
        <v>59</v>
      </c>
      <c r="AP236" s="10" t="s">
        <v>59</v>
      </c>
      <c r="AQ236" s="10" t="s">
        <v>59</v>
      </c>
      <c r="AR236" s="10" t="s">
        <v>59</v>
      </c>
      <c r="AS236" s="10" t="s">
        <v>59</v>
      </c>
      <c r="AT236" s="10" t="s">
        <v>59</v>
      </c>
      <c r="AU236" s="10" t="s">
        <v>59</v>
      </c>
      <c r="AV236" s="10" t="s">
        <v>59</v>
      </c>
      <c r="AW236" s="10" t="s">
        <v>59</v>
      </c>
      <c r="AX236" s="10" t="s">
        <v>59</v>
      </c>
      <c r="AY236" s="10" t="s">
        <v>59</v>
      </c>
      <c r="AZ236" s="10" t="s">
        <v>59</v>
      </c>
      <c r="BA236" s="10" t="s">
        <v>59</v>
      </c>
      <c r="BB236" s="10" t="s">
        <v>59</v>
      </c>
      <c r="BC236" s="10" t="s">
        <v>59</v>
      </c>
      <c r="BD236" s="10" t="s">
        <v>59</v>
      </c>
      <c r="BE236" s="10" t="s">
        <v>59</v>
      </c>
      <c r="BF236" s="10" t="s">
        <v>59</v>
      </c>
    </row>
    <row r="237" spans="1:58" x14ac:dyDescent="0.2">
      <c r="A237" s="8" t="s">
        <v>294</v>
      </c>
      <c r="B237" s="9">
        <v>8070270</v>
      </c>
      <c r="C237" s="16" t="s">
        <v>452</v>
      </c>
      <c r="D237" s="16"/>
      <c r="E237" s="17" t="s">
        <v>454</v>
      </c>
      <c r="F237" s="17" t="s">
        <v>446</v>
      </c>
      <c r="G237" s="11">
        <v>20.707990852057101</v>
      </c>
      <c r="H237" s="10" t="s">
        <v>59</v>
      </c>
      <c r="I237" s="10" t="s">
        <v>59</v>
      </c>
      <c r="J237" s="11">
        <v>22.754840996963001</v>
      </c>
      <c r="K237" s="11">
        <v>22.754840996963001</v>
      </c>
      <c r="L237" s="10" t="s">
        <v>59</v>
      </c>
      <c r="M237" s="10" t="s">
        <v>59</v>
      </c>
      <c r="N237" s="11">
        <v>22.431303784131899</v>
      </c>
      <c r="O237" s="11">
        <v>22.431303784131899</v>
      </c>
      <c r="P237" s="10" t="s">
        <v>59</v>
      </c>
      <c r="Q237" s="10" t="s">
        <v>59</v>
      </c>
      <c r="R237" s="11">
        <v>24.939426130345499</v>
      </c>
      <c r="S237" s="11">
        <v>24.939426130345499</v>
      </c>
      <c r="T237" s="10" t="s">
        <v>59</v>
      </c>
      <c r="U237" s="10" t="s">
        <v>59</v>
      </c>
      <c r="V237" s="11">
        <v>28.264521338578</v>
      </c>
      <c r="W237" s="11">
        <v>28.264521338578</v>
      </c>
      <c r="X237" s="10" t="s">
        <v>59</v>
      </c>
      <c r="Y237" s="10" t="s">
        <v>59</v>
      </c>
      <c r="Z237" s="11">
        <v>26.8109934856633</v>
      </c>
      <c r="AA237" s="11">
        <v>26.8109934856633</v>
      </c>
      <c r="AB237" s="10" t="s">
        <v>59</v>
      </c>
      <c r="AC237" s="10" t="s">
        <v>59</v>
      </c>
      <c r="AD237" s="10" t="s">
        <v>59</v>
      </c>
      <c r="AE237" s="10" t="s">
        <v>59</v>
      </c>
      <c r="AF237" s="10" t="s">
        <v>59</v>
      </c>
      <c r="AG237" s="10" t="s">
        <v>59</v>
      </c>
      <c r="AH237" s="10" t="s">
        <v>59</v>
      </c>
      <c r="AI237" s="10" t="s">
        <v>59</v>
      </c>
      <c r="AJ237" s="10" t="s">
        <v>59</v>
      </c>
      <c r="AK237" s="10" t="s">
        <v>59</v>
      </c>
      <c r="AL237" s="10" t="s">
        <v>59</v>
      </c>
      <c r="AM237" s="10" t="s">
        <v>59</v>
      </c>
      <c r="AN237" s="10" t="s">
        <v>59</v>
      </c>
      <c r="AO237" s="10" t="s">
        <v>59</v>
      </c>
      <c r="AP237" s="10" t="s">
        <v>59</v>
      </c>
      <c r="AQ237" s="10" t="s">
        <v>59</v>
      </c>
      <c r="AR237" s="10" t="s">
        <v>59</v>
      </c>
      <c r="AS237" s="10" t="s">
        <v>59</v>
      </c>
      <c r="AT237" s="10" t="s">
        <v>59</v>
      </c>
      <c r="AU237" s="10" t="s">
        <v>59</v>
      </c>
      <c r="AV237" s="10" t="s">
        <v>59</v>
      </c>
      <c r="AW237" s="10" t="s">
        <v>59</v>
      </c>
      <c r="AX237" s="10" t="s">
        <v>59</v>
      </c>
      <c r="AY237" s="10" t="s">
        <v>59</v>
      </c>
      <c r="AZ237" s="10" t="s">
        <v>59</v>
      </c>
      <c r="BA237" s="10" t="s">
        <v>59</v>
      </c>
      <c r="BB237" s="10" t="s">
        <v>59</v>
      </c>
      <c r="BC237" s="10" t="s">
        <v>59</v>
      </c>
      <c r="BD237" s="10" t="s">
        <v>59</v>
      </c>
      <c r="BE237" s="10" t="s">
        <v>59</v>
      </c>
      <c r="BF237" s="5" t="s">
        <v>59</v>
      </c>
    </row>
    <row r="238" spans="1:58" x14ac:dyDescent="0.2">
      <c r="A238" s="8" t="s">
        <v>295</v>
      </c>
      <c r="B238" s="9">
        <v>4317131</v>
      </c>
      <c r="C238" s="18" t="s">
        <v>452</v>
      </c>
      <c r="D238" s="18"/>
      <c r="E238" s="19" t="s">
        <v>454</v>
      </c>
      <c r="F238" s="19" t="s">
        <v>446</v>
      </c>
      <c r="G238" s="11">
        <v>82.036431658224899</v>
      </c>
      <c r="H238" s="10" t="s">
        <v>59</v>
      </c>
      <c r="I238" s="10" t="s">
        <v>59</v>
      </c>
      <c r="J238" s="10" t="s">
        <v>59</v>
      </c>
      <c r="K238" s="11">
        <v>73.552734379423001</v>
      </c>
      <c r="L238" s="10" t="s">
        <v>59</v>
      </c>
      <c r="M238" s="10" t="s">
        <v>59</v>
      </c>
      <c r="N238" s="11">
        <v>82.166160899653804</v>
      </c>
      <c r="O238" s="11">
        <v>82.166160899653804</v>
      </c>
      <c r="P238" s="10" t="s">
        <v>59</v>
      </c>
      <c r="Q238" s="10" t="s">
        <v>59</v>
      </c>
      <c r="R238" s="11">
        <v>82.341916960866101</v>
      </c>
      <c r="S238" s="11">
        <v>82.341916960866101</v>
      </c>
      <c r="T238" s="10" t="s">
        <v>59</v>
      </c>
      <c r="U238" s="10" t="s">
        <v>59</v>
      </c>
      <c r="V238" s="11">
        <v>78.453630874884595</v>
      </c>
      <c r="W238" s="11">
        <v>78.453630874884595</v>
      </c>
      <c r="X238" s="10" t="s">
        <v>59</v>
      </c>
      <c r="Y238" s="10" t="s">
        <v>59</v>
      </c>
      <c r="Z238" s="11">
        <v>76.638485014577498</v>
      </c>
      <c r="AA238" s="11">
        <v>76.638485014577498</v>
      </c>
      <c r="AB238" s="10" t="s">
        <v>59</v>
      </c>
      <c r="AC238" s="10" t="s">
        <v>59</v>
      </c>
      <c r="AD238" s="11">
        <v>69.2971219549392</v>
      </c>
      <c r="AE238" s="11">
        <v>69.2971219549392</v>
      </c>
      <c r="AF238" s="10" t="s">
        <v>59</v>
      </c>
      <c r="AG238" s="10" t="s">
        <v>59</v>
      </c>
      <c r="AH238" s="11">
        <v>72.767078275489396</v>
      </c>
      <c r="AI238" s="11">
        <v>72.767078275489396</v>
      </c>
      <c r="AJ238" s="10" t="s">
        <v>59</v>
      </c>
      <c r="AK238" s="10" t="s">
        <v>59</v>
      </c>
      <c r="AL238" s="11">
        <v>79.4582752031057</v>
      </c>
      <c r="AM238" s="11">
        <v>79.4582752031057</v>
      </c>
      <c r="AN238" s="10" t="s">
        <v>59</v>
      </c>
      <c r="AO238" s="10" t="s">
        <v>59</v>
      </c>
      <c r="AP238" s="11">
        <v>86.146530546996004</v>
      </c>
      <c r="AQ238" s="11">
        <v>86.146530546996004</v>
      </c>
      <c r="AR238" s="10" t="s">
        <v>59</v>
      </c>
      <c r="AS238" s="10" t="s">
        <v>59</v>
      </c>
      <c r="AT238" s="11">
        <v>78.407381887758604</v>
      </c>
      <c r="AU238" s="11">
        <v>78.407381887758604</v>
      </c>
      <c r="AV238" s="10" t="s">
        <v>59</v>
      </c>
      <c r="AW238" s="10" t="s">
        <v>59</v>
      </c>
      <c r="AX238" s="11">
        <v>70.633592649278498</v>
      </c>
      <c r="AY238" s="11">
        <v>70.633592649278498</v>
      </c>
      <c r="AZ238" s="10" t="s">
        <v>59</v>
      </c>
      <c r="BA238" s="10" t="s">
        <v>59</v>
      </c>
      <c r="BB238" s="11">
        <v>62.496217149511402</v>
      </c>
      <c r="BC238" s="11">
        <v>62.496217149511402</v>
      </c>
      <c r="BD238" s="10" t="s">
        <v>59</v>
      </c>
      <c r="BE238" s="10" t="s">
        <v>59</v>
      </c>
      <c r="BF238" s="5" t="s">
        <v>59</v>
      </c>
    </row>
    <row r="239" spans="1:58" x14ac:dyDescent="0.2">
      <c r="A239" s="8" t="s">
        <v>296</v>
      </c>
      <c r="B239" s="9">
        <v>4370474</v>
      </c>
      <c r="C239" s="18" t="s">
        <v>452</v>
      </c>
      <c r="D239" s="18"/>
      <c r="E239" s="19" t="s">
        <v>454</v>
      </c>
      <c r="F239" s="19" t="s">
        <v>446</v>
      </c>
      <c r="G239" s="11">
        <v>59.365530879350501</v>
      </c>
      <c r="H239" s="10" t="s">
        <v>59</v>
      </c>
      <c r="I239" s="10" t="s">
        <v>59</v>
      </c>
      <c r="J239" s="10" t="s">
        <v>59</v>
      </c>
      <c r="K239" s="11">
        <v>47.189636947682501</v>
      </c>
      <c r="L239" s="10" t="s">
        <v>59</v>
      </c>
      <c r="M239" s="10" t="s">
        <v>59</v>
      </c>
      <c r="N239" s="11">
        <v>45.674474198955899</v>
      </c>
      <c r="O239" s="11">
        <v>45.674474198955899</v>
      </c>
      <c r="P239" s="10" t="s">
        <v>59</v>
      </c>
      <c r="Q239" s="10" t="s">
        <v>59</v>
      </c>
      <c r="R239" s="11">
        <v>44.726425455719699</v>
      </c>
      <c r="S239" s="11">
        <v>44.726425455719699</v>
      </c>
      <c r="T239" s="10" t="s">
        <v>59</v>
      </c>
      <c r="U239" s="10" t="s">
        <v>59</v>
      </c>
      <c r="V239" s="11">
        <v>44.392566234145399</v>
      </c>
      <c r="W239" s="11">
        <v>44.392566234145399</v>
      </c>
      <c r="X239" s="10" t="s">
        <v>59</v>
      </c>
      <c r="Y239" s="10" t="s">
        <v>59</v>
      </c>
      <c r="Z239" s="11">
        <v>50.935629688854299</v>
      </c>
      <c r="AA239" s="11">
        <v>50.935629688854299</v>
      </c>
      <c r="AB239" s="10" t="s">
        <v>59</v>
      </c>
      <c r="AC239" s="10" t="s">
        <v>59</v>
      </c>
      <c r="AD239" s="11">
        <v>41.658642228978501</v>
      </c>
      <c r="AE239" s="11">
        <v>41.658642228978501</v>
      </c>
      <c r="AF239" s="10" t="s">
        <v>59</v>
      </c>
      <c r="AG239" s="10" t="s">
        <v>59</v>
      </c>
      <c r="AH239" s="11">
        <v>36.149794258691202</v>
      </c>
      <c r="AI239" s="11">
        <v>36.149794258691202</v>
      </c>
      <c r="AJ239" s="10" t="s">
        <v>59</v>
      </c>
      <c r="AK239" s="10" t="s">
        <v>59</v>
      </c>
      <c r="AL239" s="11">
        <v>38.112747078693502</v>
      </c>
      <c r="AM239" s="11">
        <v>38.112747078693502</v>
      </c>
      <c r="AN239" s="10" t="s">
        <v>59</v>
      </c>
      <c r="AO239" s="10" t="s">
        <v>59</v>
      </c>
      <c r="AP239" s="11">
        <v>31.858620383414699</v>
      </c>
      <c r="AQ239" s="11">
        <v>31.858620383414699</v>
      </c>
      <c r="AR239" s="10" t="s">
        <v>59</v>
      </c>
      <c r="AS239" s="10" t="s">
        <v>59</v>
      </c>
      <c r="AT239" s="11">
        <v>29.625682093076101</v>
      </c>
      <c r="AU239" s="11">
        <v>29.625682093076101</v>
      </c>
      <c r="AV239" s="10" t="s">
        <v>59</v>
      </c>
      <c r="AW239" s="10" t="s">
        <v>59</v>
      </c>
      <c r="AX239" s="10" t="s">
        <v>59</v>
      </c>
      <c r="AY239" s="10" t="s">
        <v>59</v>
      </c>
      <c r="AZ239" s="10" t="s">
        <v>59</v>
      </c>
      <c r="BA239" s="10" t="s">
        <v>59</v>
      </c>
      <c r="BB239" s="10" t="s">
        <v>59</v>
      </c>
      <c r="BC239" s="10" t="s">
        <v>59</v>
      </c>
      <c r="BD239" s="10" t="s">
        <v>59</v>
      </c>
      <c r="BE239" s="10" t="s">
        <v>59</v>
      </c>
      <c r="BF239" s="5" t="s">
        <v>59</v>
      </c>
    </row>
    <row r="240" spans="1:58" ht="12.75" x14ac:dyDescent="0.2">
      <c r="A240" s="8" t="s">
        <v>297</v>
      </c>
      <c r="B240" s="9">
        <v>4797452</v>
      </c>
      <c r="C240" s="8" t="s">
        <v>562</v>
      </c>
      <c r="D240" s="8"/>
      <c r="E240" s="13" t="s">
        <v>445</v>
      </c>
      <c r="F240" s="13" t="s">
        <v>451</v>
      </c>
      <c r="G240" s="11">
        <v>0</v>
      </c>
      <c r="H240" s="10" t="s">
        <v>59</v>
      </c>
      <c r="I240" s="10" t="s">
        <v>59</v>
      </c>
      <c r="J240" s="10" t="s">
        <v>59</v>
      </c>
      <c r="K240" s="10" t="s">
        <v>59</v>
      </c>
      <c r="L240" s="10" t="s">
        <v>59</v>
      </c>
      <c r="M240" s="10" t="s">
        <v>59</v>
      </c>
      <c r="N240" s="10" t="s">
        <v>59</v>
      </c>
      <c r="O240" s="10" t="s">
        <v>59</v>
      </c>
      <c r="P240" s="10" t="s">
        <v>59</v>
      </c>
      <c r="Q240" s="10" t="s">
        <v>59</v>
      </c>
      <c r="R240" s="10" t="s">
        <v>59</v>
      </c>
      <c r="S240" s="10" t="s">
        <v>59</v>
      </c>
      <c r="T240" s="10" t="s">
        <v>59</v>
      </c>
      <c r="U240" s="10" t="s">
        <v>59</v>
      </c>
      <c r="V240" s="10" t="s">
        <v>59</v>
      </c>
      <c r="W240" s="10" t="s">
        <v>59</v>
      </c>
      <c r="X240" s="10" t="s">
        <v>59</v>
      </c>
      <c r="Y240" s="10" t="s">
        <v>59</v>
      </c>
      <c r="Z240" s="10" t="s">
        <v>59</v>
      </c>
      <c r="AA240" s="10" t="s">
        <v>59</v>
      </c>
      <c r="AB240" s="10" t="s">
        <v>59</v>
      </c>
      <c r="AC240" s="10" t="s">
        <v>59</v>
      </c>
      <c r="AD240" s="10" t="s">
        <v>59</v>
      </c>
      <c r="AE240" s="10" t="s">
        <v>59</v>
      </c>
      <c r="AF240" s="10" t="s">
        <v>59</v>
      </c>
      <c r="AG240" s="10" t="s">
        <v>59</v>
      </c>
      <c r="AH240" s="10" t="s">
        <v>59</v>
      </c>
      <c r="AI240" s="10" t="s">
        <v>59</v>
      </c>
      <c r="AJ240" s="10" t="s">
        <v>59</v>
      </c>
      <c r="AK240" s="10" t="s">
        <v>59</v>
      </c>
      <c r="AL240" s="10" t="s">
        <v>59</v>
      </c>
      <c r="AM240" s="10" t="s">
        <v>59</v>
      </c>
      <c r="AN240" s="10" t="s">
        <v>59</v>
      </c>
      <c r="AO240" s="10" t="s">
        <v>59</v>
      </c>
      <c r="AP240" s="10" t="s">
        <v>59</v>
      </c>
      <c r="AQ240" s="10" t="s">
        <v>59</v>
      </c>
      <c r="AR240" s="10" t="s">
        <v>59</v>
      </c>
      <c r="AS240" s="10" t="s">
        <v>59</v>
      </c>
      <c r="AT240" s="10" t="s">
        <v>59</v>
      </c>
      <c r="AU240" s="10" t="s">
        <v>59</v>
      </c>
      <c r="AV240" s="10" t="s">
        <v>59</v>
      </c>
      <c r="AW240" s="10" t="s">
        <v>59</v>
      </c>
      <c r="AX240" s="10" t="s">
        <v>59</v>
      </c>
      <c r="AY240" s="10" t="s">
        <v>59</v>
      </c>
      <c r="AZ240" s="10" t="s">
        <v>59</v>
      </c>
      <c r="BA240" s="10" t="s">
        <v>59</v>
      </c>
      <c r="BB240" s="10" t="s">
        <v>59</v>
      </c>
      <c r="BC240" s="10" t="s">
        <v>59</v>
      </c>
      <c r="BD240" s="10" t="s">
        <v>59</v>
      </c>
      <c r="BE240" s="10" t="s">
        <v>59</v>
      </c>
      <c r="BF240" s="10" t="s">
        <v>59</v>
      </c>
    </row>
    <row r="241" spans="1:58" ht="12.75" x14ac:dyDescent="0.2">
      <c r="A241" s="8" t="s">
        <v>298</v>
      </c>
      <c r="B241" s="9">
        <v>4259257</v>
      </c>
      <c r="C241" s="8" t="s">
        <v>439</v>
      </c>
      <c r="D241" s="8" t="s">
        <v>563</v>
      </c>
      <c r="E241" s="13" t="s">
        <v>441</v>
      </c>
      <c r="F241" s="13" t="s">
        <v>442</v>
      </c>
      <c r="G241" s="10" t="s">
        <v>59</v>
      </c>
      <c r="H241" s="10" t="s">
        <v>59</v>
      </c>
      <c r="I241" s="10" t="s">
        <v>59</v>
      </c>
      <c r="J241" s="10" t="s">
        <v>59</v>
      </c>
      <c r="K241" s="10" t="s">
        <v>59</v>
      </c>
      <c r="L241" s="10" t="s">
        <v>59</v>
      </c>
      <c r="M241" s="10" t="s">
        <v>59</v>
      </c>
      <c r="N241" s="10" t="s">
        <v>59</v>
      </c>
      <c r="O241" s="10" t="s">
        <v>59</v>
      </c>
      <c r="P241" s="10" t="s">
        <v>59</v>
      </c>
      <c r="Q241" s="10" t="s">
        <v>59</v>
      </c>
      <c r="R241" s="10" t="s">
        <v>59</v>
      </c>
      <c r="S241" s="10" t="s">
        <v>59</v>
      </c>
      <c r="T241" s="10" t="s">
        <v>59</v>
      </c>
      <c r="U241" s="10" t="s">
        <v>59</v>
      </c>
      <c r="V241" s="10" t="s">
        <v>59</v>
      </c>
      <c r="W241" s="10" t="s">
        <v>59</v>
      </c>
      <c r="X241" s="10" t="s">
        <v>59</v>
      </c>
      <c r="Y241" s="10" t="s">
        <v>59</v>
      </c>
      <c r="Z241" s="10" t="s">
        <v>59</v>
      </c>
      <c r="AA241" s="10" t="s">
        <v>59</v>
      </c>
      <c r="AB241" s="10" t="s">
        <v>59</v>
      </c>
      <c r="AC241" s="10" t="s">
        <v>59</v>
      </c>
      <c r="AD241" s="10" t="s">
        <v>59</v>
      </c>
      <c r="AE241" s="10" t="s">
        <v>59</v>
      </c>
      <c r="AF241" s="10" t="s">
        <v>59</v>
      </c>
      <c r="AG241" s="10" t="s">
        <v>59</v>
      </c>
      <c r="AH241" s="10" t="s">
        <v>59</v>
      </c>
      <c r="AI241" s="10" t="s">
        <v>59</v>
      </c>
      <c r="AJ241" s="10" t="s">
        <v>59</v>
      </c>
      <c r="AK241" s="10" t="s">
        <v>59</v>
      </c>
      <c r="AL241" s="10" t="s">
        <v>59</v>
      </c>
      <c r="AM241" s="10" t="s">
        <v>59</v>
      </c>
      <c r="AN241" s="10" t="s">
        <v>59</v>
      </c>
      <c r="AO241" s="10" t="s">
        <v>59</v>
      </c>
      <c r="AP241" s="10" t="s">
        <v>59</v>
      </c>
      <c r="AQ241" s="10" t="s">
        <v>59</v>
      </c>
      <c r="AR241" s="10" t="s">
        <v>59</v>
      </c>
      <c r="AS241" s="10" t="s">
        <v>59</v>
      </c>
      <c r="AT241" s="10" t="s">
        <v>59</v>
      </c>
      <c r="AU241" s="10" t="s">
        <v>59</v>
      </c>
      <c r="AV241" s="10" t="s">
        <v>59</v>
      </c>
      <c r="AW241" s="10" t="s">
        <v>59</v>
      </c>
      <c r="AX241" s="10" t="s">
        <v>59</v>
      </c>
      <c r="AY241" s="10" t="s">
        <v>59</v>
      </c>
      <c r="AZ241" s="10" t="s">
        <v>59</v>
      </c>
      <c r="BA241" s="10" t="s">
        <v>59</v>
      </c>
      <c r="BB241" s="10" t="s">
        <v>59</v>
      </c>
      <c r="BC241" s="10" t="s">
        <v>59</v>
      </c>
      <c r="BD241" s="10" t="s">
        <v>59</v>
      </c>
      <c r="BE241" s="10" t="s">
        <v>59</v>
      </c>
      <c r="BF241" s="5" t="s">
        <v>59</v>
      </c>
    </row>
    <row r="242" spans="1:58" x14ac:dyDescent="0.2">
      <c r="A242" s="8" t="s">
        <v>299</v>
      </c>
      <c r="B242" s="9">
        <v>4306604</v>
      </c>
      <c r="C242" s="16" t="s">
        <v>452</v>
      </c>
      <c r="D242" s="16"/>
      <c r="E242" s="17" t="s">
        <v>441</v>
      </c>
      <c r="F242" s="17" t="s">
        <v>446</v>
      </c>
      <c r="G242" s="11">
        <v>83.200992670217303</v>
      </c>
      <c r="H242" s="10" t="s">
        <v>59</v>
      </c>
      <c r="I242" s="10" t="s">
        <v>59</v>
      </c>
      <c r="J242" s="10" t="s">
        <v>59</v>
      </c>
      <c r="K242" s="11">
        <v>79.796470316151598</v>
      </c>
      <c r="L242" s="10" t="s">
        <v>59</v>
      </c>
      <c r="M242" s="10" t="s">
        <v>59</v>
      </c>
      <c r="N242" s="11">
        <v>73.136791189584898</v>
      </c>
      <c r="O242" s="11">
        <v>73.136791189584898</v>
      </c>
      <c r="P242" s="10" t="s">
        <v>59</v>
      </c>
      <c r="Q242" s="10" t="s">
        <v>59</v>
      </c>
      <c r="R242" s="11">
        <v>71.428615236019695</v>
      </c>
      <c r="S242" s="11">
        <v>71.428615236019695</v>
      </c>
      <c r="T242" s="10" t="s">
        <v>59</v>
      </c>
      <c r="U242" s="10" t="s">
        <v>59</v>
      </c>
      <c r="V242" s="11">
        <v>63.437449487903699</v>
      </c>
      <c r="W242" s="11">
        <v>63.437449487903699</v>
      </c>
      <c r="X242" s="10" t="s">
        <v>59</v>
      </c>
      <c r="Y242" s="10" t="s">
        <v>59</v>
      </c>
      <c r="Z242" s="11">
        <v>64.854302934902094</v>
      </c>
      <c r="AA242" s="11">
        <v>64.854302934902094</v>
      </c>
      <c r="AB242" s="10" t="s">
        <v>59</v>
      </c>
      <c r="AC242" s="10" t="s">
        <v>59</v>
      </c>
      <c r="AD242" s="11">
        <v>67.190344779091504</v>
      </c>
      <c r="AE242" s="11">
        <v>67.190344779091504</v>
      </c>
      <c r="AF242" s="10" t="s">
        <v>59</v>
      </c>
      <c r="AG242" s="10" t="s">
        <v>59</v>
      </c>
      <c r="AH242" s="11">
        <v>65.936564442323402</v>
      </c>
      <c r="AI242" s="11">
        <v>65.936564442323402</v>
      </c>
      <c r="AJ242" s="10" t="s">
        <v>59</v>
      </c>
      <c r="AK242" s="10" t="s">
        <v>59</v>
      </c>
      <c r="AL242" s="11">
        <v>72.738885477599396</v>
      </c>
      <c r="AM242" s="11">
        <v>72.738885477599396</v>
      </c>
      <c r="AN242" s="10" t="s">
        <v>59</v>
      </c>
      <c r="AO242" s="10" t="s">
        <v>59</v>
      </c>
      <c r="AP242" s="11">
        <v>68.220105752918897</v>
      </c>
      <c r="AQ242" s="11">
        <v>68.220105752918897</v>
      </c>
      <c r="AR242" s="10" t="s">
        <v>59</v>
      </c>
      <c r="AS242" s="10" t="s">
        <v>59</v>
      </c>
      <c r="AT242" s="11">
        <v>69.257304450421898</v>
      </c>
      <c r="AU242" s="11">
        <v>69.257304450421898</v>
      </c>
      <c r="AV242" s="10" t="s">
        <v>59</v>
      </c>
      <c r="AW242" s="10" t="s">
        <v>59</v>
      </c>
      <c r="AX242" s="11">
        <v>63.882484544598398</v>
      </c>
      <c r="AY242" s="11">
        <v>63.882484544598398</v>
      </c>
      <c r="AZ242" s="10" t="s">
        <v>59</v>
      </c>
      <c r="BA242" s="10" t="s">
        <v>59</v>
      </c>
      <c r="BB242" s="11">
        <v>80.090550537474797</v>
      </c>
      <c r="BC242" s="11">
        <v>80.090550537474797</v>
      </c>
      <c r="BD242" s="10" t="s">
        <v>59</v>
      </c>
      <c r="BE242" s="10" t="s">
        <v>59</v>
      </c>
      <c r="BF242" s="6">
        <v>79.880140297077403</v>
      </c>
    </row>
    <row r="243" spans="1:58" x14ac:dyDescent="0.2">
      <c r="A243" s="8" t="s">
        <v>300</v>
      </c>
      <c r="B243" s="9">
        <v>4676029</v>
      </c>
      <c r="C243" s="16" t="s">
        <v>453</v>
      </c>
      <c r="D243" s="16"/>
      <c r="E243" s="17" t="s">
        <v>450</v>
      </c>
      <c r="F243" s="17" t="s">
        <v>446</v>
      </c>
      <c r="G243" s="11">
        <v>63.956327805079503</v>
      </c>
      <c r="H243" s="11">
        <v>64.051177597818906</v>
      </c>
      <c r="I243" s="11">
        <v>64.136946564826204</v>
      </c>
      <c r="J243" s="10" t="s">
        <v>59</v>
      </c>
      <c r="K243" s="11">
        <v>58.982920430594802</v>
      </c>
      <c r="L243" s="11">
        <v>58.969228970100502</v>
      </c>
      <c r="M243" s="10" t="s">
        <v>59</v>
      </c>
      <c r="N243" s="11">
        <v>57.8720481626153</v>
      </c>
      <c r="O243" s="11">
        <v>57.8720481626153</v>
      </c>
      <c r="P243" s="11">
        <v>59.7892964832457</v>
      </c>
      <c r="Q243" s="11">
        <v>55.945821996485002</v>
      </c>
      <c r="R243" s="11">
        <v>52.233630913827497</v>
      </c>
      <c r="S243" s="11">
        <v>51.185576419033303</v>
      </c>
      <c r="T243" s="11">
        <v>49.650097460918701</v>
      </c>
      <c r="U243" s="11">
        <v>49.192363273509102</v>
      </c>
      <c r="V243" s="11">
        <v>46.829839359550498</v>
      </c>
      <c r="W243" s="11">
        <v>46.829839359550498</v>
      </c>
      <c r="X243" s="11">
        <v>47.3055646728398</v>
      </c>
      <c r="Y243" s="11">
        <v>46.312935536348903</v>
      </c>
      <c r="Z243" s="11">
        <v>43.651244397788403</v>
      </c>
      <c r="AA243" s="11">
        <v>42.556651635158403</v>
      </c>
      <c r="AB243" s="11">
        <v>41.361064516846099</v>
      </c>
      <c r="AC243" s="11">
        <v>42.546366484440099</v>
      </c>
      <c r="AD243" s="11">
        <v>46.022617009229798</v>
      </c>
      <c r="AE243" s="11">
        <v>46.022617009229798</v>
      </c>
      <c r="AF243" s="11">
        <v>51.416062363715298</v>
      </c>
      <c r="AG243" s="11">
        <v>50.8659463423528</v>
      </c>
      <c r="AH243" s="11">
        <v>54.533493475501103</v>
      </c>
      <c r="AI243" s="11">
        <v>54.533493475501103</v>
      </c>
      <c r="AJ243" s="10" t="s">
        <v>59</v>
      </c>
      <c r="AK243" s="10" t="s">
        <v>59</v>
      </c>
      <c r="AL243" s="11">
        <v>58.937966918531998</v>
      </c>
      <c r="AM243" s="11">
        <v>58.937966918531998</v>
      </c>
      <c r="AN243" s="10" t="s">
        <v>59</v>
      </c>
      <c r="AO243" s="10" t="s">
        <v>59</v>
      </c>
      <c r="AP243" s="11">
        <v>75.080218893223005</v>
      </c>
      <c r="AQ243" s="11">
        <v>75.080218893223005</v>
      </c>
      <c r="AR243" s="10" t="s">
        <v>59</v>
      </c>
      <c r="AS243" s="10" t="s">
        <v>59</v>
      </c>
      <c r="AT243" s="11">
        <v>71.632140595080202</v>
      </c>
      <c r="AU243" s="11">
        <v>71.632140595080202</v>
      </c>
      <c r="AV243" s="10" t="s">
        <v>59</v>
      </c>
      <c r="AW243" s="10" t="s">
        <v>59</v>
      </c>
      <c r="AX243" s="11">
        <v>68.208865377428197</v>
      </c>
      <c r="AY243" s="11">
        <v>68.208865377428197</v>
      </c>
      <c r="AZ243" s="10" t="s">
        <v>59</v>
      </c>
      <c r="BA243" s="10" t="s">
        <v>59</v>
      </c>
      <c r="BB243" s="11">
        <v>75.034370259877605</v>
      </c>
      <c r="BC243" s="11">
        <v>75.034370259877605</v>
      </c>
      <c r="BD243" s="10" t="s">
        <v>59</v>
      </c>
      <c r="BE243" s="10" t="s">
        <v>59</v>
      </c>
      <c r="BF243" s="5" t="s">
        <v>59</v>
      </c>
    </row>
    <row r="244" spans="1:58" x14ac:dyDescent="0.2">
      <c r="A244" s="8" t="s">
        <v>301</v>
      </c>
      <c r="B244" s="9">
        <v>4774693</v>
      </c>
      <c r="C244" s="16" t="s">
        <v>452</v>
      </c>
      <c r="D244" s="16"/>
      <c r="E244" s="17" t="s">
        <v>450</v>
      </c>
      <c r="F244" s="17" t="s">
        <v>446</v>
      </c>
      <c r="G244" s="11">
        <v>82.007625252256403</v>
      </c>
      <c r="H244" s="11">
        <v>79.922694600301398</v>
      </c>
      <c r="I244" s="11">
        <v>79.930763309545895</v>
      </c>
      <c r="J244" s="11">
        <v>80.591899141930796</v>
      </c>
      <c r="K244" s="11">
        <v>80.421156761270694</v>
      </c>
      <c r="L244" s="10" t="s">
        <v>59</v>
      </c>
      <c r="M244" s="11">
        <v>78.431310767613695</v>
      </c>
      <c r="N244" s="11">
        <v>83.099342010514505</v>
      </c>
      <c r="O244" s="11">
        <v>83.099342010514505</v>
      </c>
      <c r="P244" s="10" t="s">
        <v>59</v>
      </c>
      <c r="Q244" s="11">
        <v>81.792717835487295</v>
      </c>
      <c r="R244" s="11">
        <v>82.204697728210704</v>
      </c>
      <c r="S244" s="11">
        <v>84.211076297416994</v>
      </c>
      <c r="T244" s="10" t="s">
        <v>59</v>
      </c>
      <c r="U244" s="11">
        <v>82.940575816176903</v>
      </c>
      <c r="V244" s="11">
        <v>82.074409170636102</v>
      </c>
      <c r="W244" s="11">
        <v>82.210771505192596</v>
      </c>
      <c r="X244" s="11">
        <v>82.620611609340799</v>
      </c>
      <c r="Y244" s="11">
        <v>84.093686377413306</v>
      </c>
      <c r="Z244" s="11">
        <v>83.015924917436195</v>
      </c>
      <c r="AA244" s="11">
        <v>83.015924917436195</v>
      </c>
      <c r="AB244" s="11">
        <v>82.194383656781895</v>
      </c>
      <c r="AC244" s="11">
        <v>81.981531222836693</v>
      </c>
      <c r="AD244" s="11">
        <v>81.168426794736106</v>
      </c>
      <c r="AE244" s="11">
        <v>81.676745871683593</v>
      </c>
      <c r="AF244" s="10" t="s">
        <v>59</v>
      </c>
      <c r="AG244" s="10" t="s">
        <v>59</v>
      </c>
      <c r="AH244" s="11">
        <v>81.864518523684097</v>
      </c>
      <c r="AI244" s="11">
        <v>81.864518523684097</v>
      </c>
      <c r="AJ244" s="10" t="s">
        <v>59</v>
      </c>
      <c r="AK244" s="10" t="s">
        <v>59</v>
      </c>
      <c r="AL244" s="11">
        <v>83.772721563256894</v>
      </c>
      <c r="AM244" s="11">
        <v>83.772721563256894</v>
      </c>
      <c r="AN244" s="10" t="s">
        <v>59</v>
      </c>
      <c r="AO244" s="10" t="s">
        <v>59</v>
      </c>
      <c r="AP244" s="11">
        <v>84.506102241056695</v>
      </c>
      <c r="AQ244" s="11">
        <v>84.506102241056695</v>
      </c>
      <c r="AR244" s="10" t="s">
        <v>59</v>
      </c>
      <c r="AS244" s="10" t="s">
        <v>59</v>
      </c>
      <c r="AT244" s="11">
        <v>79.808818727058096</v>
      </c>
      <c r="AU244" s="11">
        <v>79.808818727058096</v>
      </c>
      <c r="AV244" s="10" t="s">
        <v>59</v>
      </c>
      <c r="AW244" s="10" t="s">
        <v>59</v>
      </c>
      <c r="AX244" s="11">
        <v>86.463645922647402</v>
      </c>
      <c r="AY244" s="11">
        <v>86.463645922647402</v>
      </c>
      <c r="AZ244" s="10" t="s">
        <v>59</v>
      </c>
      <c r="BA244" s="10" t="s">
        <v>59</v>
      </c>
      <c r="BB244" s="10" t="s">
        <v>59</v>
      </c>
      <c r="BC244" s="11">
        <v>86.645415508531798</v>
      </c>
      <c r="BD244" s="10" t="s">
        <v>59</v>
      </c>
      <c r="BE244" s="10" t="s">
        <v>59</v>
      </c>
      <c r="BF244" s="5" t="s">
        <v>59</v>
      </c>
    </row>
    <row r="245" spans="1:58" ht="12.75" x14ac:dyDescent="0.2">
      <c r="A245" s="8" t="s">
        <v>302</v>
      </c>
      <c r="B245" s="9">
        <v>4425381</v>
      </c>
      <c r="C245" s="8" t="s">
        <v>439</v>
      </c>
      <c r="D245" s="8" t="s">
        <v>564</v>
      </c>
      <c r="E245" s="13" t="s">
        <v>441</v>
      </c>
      <c r="F245" s="13" t="s">
        <v>442</v>
      </c>
      <c r="G245" s="10" t="s">
        <v>59</v>
      </c>
      <c r="H245" s="10" t="s">
        <v>59</v>
      </c>
      <c r="I245" s="10" t="s">
        <v>59</v>
      </c>
      <c r="J245" s="10" t="s">
        <v>59</v>
      </c>
      <c r="K245" s="10" t="s">
        <v>59</v>
      </c>
      <c r="L245" s="10" t="s">
        <v>59</v>
      </c>
      <c r="M245" s="10" t="s">
        <v>59</v>
      </c>
      <c r="N245" s="10" t="s">
        <v>59</v>
      </c>
      <c r="O245" s="10" t="s">
        <v>59</v>
      </c>
      <c r="P245" s="10" t="s">
        <v>59</v>
      </c>
      <c r="Q245" s="10" t="s">
        <v>59</v>
      </c>
      <c r="R245" s="10" t="s">
        <v>59</v>
      </c>
      <c r="S245" s="10" t="s">
        <v>59</v>
      </c>
      <c r="T245" s="10" t="s">
        <v>59</v>
      </c>
      <c r="U245" s="10" t="s">
        <v>59</v>
      </c>
      <c r="V245" s="10" t="s">
        <v>59</v>
      </c>
      <c r="W245" s="10" t="s">
        <v>59</v>
      </c>
      <c r="X245" s="10" t="s">
        <v>59</v>
      </c>
      <c r="Y245" s="10" t="s">
        <v>59</v>
      </c>
      <c r="Z245" s="10" t="s">
        <v>59</v>
      </c>
      <c r="AA245" s="10" t="s">
        <v>59</v>
      </c>
      <c r="AB245" s="10" t="s">
        <v>59</v>
      </c>
      <c r="AC245" s="10" t="s">
        <v>59</v>
      </c>
      <c r="AD245" s="10" t="s">
        <v>59</v>
      </c>
      <c r="AE245" s="10" t="s">
        <v>59</v>
      </c>
      <c r="AF245" s="10" t="s">
        <v>59</v>
      </c>
      <c r="AG245" s="10" t="s">
        <v>59</v>
      </c>
      <c r="AH245" s="10" t="s">
        <v>59</v>
      </c>
      <c r="AI245" s="10" t="s">
        <v>59</v>
      </c>
      <c r="AJ245" s="10" t="s">
        <v>59</v>
      </c>
      <c r="AK245" s="10" t="s">
        <v>59</v>
      </c>
      <c r="AL245" s="10" t="s">
        <v>59</v>
      </c>
      <c r="AM245" s="10" t="s">
        <v>59</v>
      </c>
      <c r="AN245" s="10" t="s">
        <v>59</v>
      </c>
      <c r="AO245" s="10" t="s">
        <v>59</v>
      </c>
      <c r="AP245" s="10" t="s">
        <v>59</v>
      </c>
      <c r="AQ245" s="10" t="s">
        <v>59</v>
      </c>
      <c r="AR245" s="10" t="s">
        <v>59</v>
      </c>
      <c r="AS245" s="10" t="s">
        <v>59</v>
      </c>
      <c r="AT245" s="10" t="s">
        <v>59</v>
      </c>
      <c r="AU245" s="10" t="s">
        <v>59</v>
      </c>
      <c r="AV245" s="10" t="s">
        <v>59</v>
      </c>
      <c r="AW245" s="10" t="s">
        <v>59</v>
      </c>
      <c r="AX245" s="10" t="s">
        <v>59</v>
      </c>
      <c r="AY245" s="10" t="s">
        <v>59</v>
      </c>
      <c r="AZ245" s="10" t="s">
        <v>59</v>
      </c>
      <c r="BA245" s="10" t="s">
        <v>59</v>
      </c>
      <c r="BB245" s="10" t="s">
        <v>59</v>
      </c>
      <c r="BC245" s="10" t="s">
        <v>59</v>
      </c>
      <c r="BD245" s="10" t="s">
        <v>59</v>
      </c>
      <c r="BE245" s="10" t="s">
        <v>59</v>
      </c>
      <c r="BF245" s="5" t="s">
        <v>59</v>
      </c>
    </row>
    <row r="246" spans="1:58" ht="12.75" x14ac:dyDescent="0.2">
      <c r="A246" s="8" t="s">
        <v>303</v>
      </c>
      <c r="B246" s="9">
        <v>4429478</v>
      </c>
      <c r="C246" s="8" t="s">
        <v>439</v>
      </c>
      <c r="D246" s="8" t="s">
        <v>565</v>
      </c>
      <c r="E246" s="13" t="s">
        <v>441</v>
      </c>
      <c r="F246" s="13" t="s">
        <v>442</v>
      </c>
      <c r="G246" s="10" t="s">
        <v>59</v>
      </c>
      <c r="H246" s="10" t="s">
        <v>59</v>
      </c>
      <c r="I246" s="10" t="s">
        <v>59</v>
      </c>
      <c r="J246" s="10" t="s">
        <v>59</v>
      </c>
      <c r="K246" s="10" t="s">
        <v>59</v>
      </c>
      <c r="L246" s="10" t="s">
        <v>59</v>
      </c>
      <c r="M246" s="10" t="s">
        <v>59</v>
      </c>
      <c r="N246" s="10" t="s">
        <v>59</v>
      </c>
      <c r="O246" s="10" t="s">
        <v>59</v>
      </c>
      <c r="P246" s="10" t="s">
        <v>59</v>
      </c>
      <c r="Q246" s="10" t="s">
        <v>59</v>
      </c>
      <c r="R246" s="10" t="s">
        <v>59</v>
      </c>
      <c r="S246" s="10" t="s">
        <v>59</v>
      </c>
      <c r="T246" s="10" t="s">
        <v>59</v>
      </c>
      <c r="U246" s="10" t="s">
        <v>59</v>
      </c>
      <c r="V246" s="10" t="s">
        <v>59</v>
      </c>
      <c r="W246" s="10" t="s">
        <v>59</v>
      </c>
      <c r="X246" s="10" t="s">
        <v>59</v>
      </c>
      <c r="Y246" s="10" t="s">
        <v>59</v>
      </c>
      <c r="Z246" s="10" t="s">
        <v>59</v>
      </c>
      <c r="AA246" s="10" t="s">
        <v>59</v>
      </c>
      <c r="AB246" s="10" t="s">
        <v>59</v>
      </c>
      <c r="AC246" s="10" t="s">
        <v>59</v>
      </c>
      <c r="AD246" s="10" t="s">
        <v>59</v>
      </c>
      <c r="AE246" s="10" t="s">
        <v>59</v>
      </c>
      <c r="AF246" s="10" t="s">
        <v>59</v>
      </c>
      <c r="AG246" s="10" t="s">
        <v>59</v>
      </c>
      <c r="AH246" s="10" t="s">
        <v>59</v>
      </c>
      <c r="AI246" s="10" t="s">
        <v>59</v>
      </c>
      <c r="AJ246" s="10" t="s">
        <v>59</v>
      </c>
      <c r="AK246" s="10" t="s">
        <v>59</v>
      </c>
      <c r="AL246" s="10" t="s">
        <v>59</v>
      </c>
      <c r="AM246" s="10" t="s">
        <v>59</v>
      </c>
      <c r="AN246" s="10" t="s">
        <v>59</v>
      </c>
      <c r="AO246" s="10" t="s">
        <v>59</v>
      </c>
      <c r="AP246" s="10" t="s">
        <v>59</v>
      </c>
      <c r="AQ246" s="10" t="s">
        <v>59</v>
      </c>
      <c r="AR246" s="10" t="s">
        <v>59</v>
      </c>
      <c r="AS246" s="10" t="s">
        <v>59</v>
      </c>
      <c r="AT246" s="10" t="s">
        <v>59</v>
      </c>
      <c r="AU246" s="10" t="s">
        <v>59</v>
      </c>
      <c r="AV246" s="10" t="s">
        <v>59</v>
      </c>
      <c r="AW246" s="10" t="s">
        <v>59</v>
      </c>
      <c r="AX246" s="10" t="s">
        <v>59</v>
      </c>
      <c r="AY246" s="10" t="s">
        <v>59</v>
      </c>
      <c r="AZ246" s="10" t="s">
        <v>59</v>
      </c>
      <c r="BA246" s="10" t="s">
        <v>59</v>
      </c>
      <c r="BB246" s="10" t="s">
        <v>59</v>
      </c>
      <c r="BC246" s="10" t="s">
        <v>59</v>
      </c>
      <c r="BD246" s="10" t="s">
        <v>59</v>
      </c>
      <c r="BE246" s="10" t="s">
        <v>59</v>
      </c>
      <c r="BF246" s="5" t="s">
        <v>59</v>
      </c>
    </row>
    <row r="247" spans="1:58" x14ac:dyDescent="0.2">
      <c r="A247" s="8" t="s">
        <v>304</v>
      </c>
      <c r="B247" s="9">
        <v>4332960</v>
      </c>
      <c r="C247" s="18" t="s">
        <v>512</v>
      </c>
      <c r="D247" s="18"/>
      <c r="E247" s="19" t="s">
        <v>450</v>
      </c>
      <c r="F247" s="19" t="s">
        <v>446</v>
      </c>
      <c r="G247" s="11">
        <v>89.624970472115194</v>
      </c>
      <c r="H247" s="10" t="s">
        <v>59</v>
      </c>
      <c r="I247" s="10" t="s">
        <v>59</v>
      </c>
      <c r="J247" s="10" t="s">
        <v>59</v>
      </c>
      <c r="K247" s="11">
        <v>82.748216179562206</v>
      </c>
      <c r="L247" s="10" t="s">
        <v>59</v>
      </c>
      <c r="M247" s="10" t="s">
        <v>59</v>
      </c>
      <c r="N247" s="11">
        <v>70.301478371479405</v>
      </c>
      <c r="O247" s="11">
        <v>70.301478371479405</v>
      </c>
      <c r="P247" s="10" t="s">
        <v>59</v>
      </c>
      <c r="Q247" s="10" t="s">
        <v>59</v>
      </c>
      <c r="R247" s="11">
        <v>64.784890989855299</v>
      </c>
      <c r="S247" s="11">
        <v>64.784890989855299</v>
      </c>
      <c r="T247" s="10" t="s">
        <v>59</v>
      </c>
      <c r="U247" s="10" t="s">
        <v>59</v>
      </c>
      <c r="V247" s="11">
        <v>53.419684915488901</v>
      </c>
      <c r="W247" s="11">
        <v>53.419684915488901</v>
      </c>
      <c r="X247" s="10" t="s">
        <v>59</v>
      </c>
      <c r="Y247" s="10" t="s">
        <v>59</v>
      </c>
      <c r="Z247" s="11">
        <v>51.228652004239997</v>
      </c>
      <c r="AA247" s="11">
        <v>51.228652004239997</v>
      </c>
      <c r="AB247" s="10" t="s">
        <v>59</v>
      </c>
      <c r="AC247" s="10" t="s">
        <v>59</v>
      </c>
      <c r="AD247" s="11">
        <v>54.777533816047502</v>
      </c>
      <c r="AE247" s="11">
        <v>54.777533816047502</v>
      </c>
      <c r="AF247" s="10" t="s">
        <v>59</v>
      </c>
      <c r="AG247" s="10" t="s">
        <v>59</v>
      </c>
      <c r="AH247" s="11">
        <v>60.657487024801299</v>
      </c>
      <c r="AI247" s="11">
        <v>60.657487024801299</v>
      </c>
      <c r="AJ247" s="10" t="s">
        <v>59</v>
      </c>
      <c r="AK247" s="10" t="s">
        <v>59</v>
      </c>
      <c r="AL247" s="11">
        <v>81.780073098039097</v>
      </c>
      <c r="AM247" s="11">
        <v>81.780073098039097</v>
      </c>
      <c r="AN247" s="10" t="s">
        <v>59</v>
      </c>
      <c r="AO247" s="10" t="s">
        <v>59</v>
      </c>
      <c r="AP247" s="11">
        <v>70.232078058157299</v>
      </c>
      <c r="AQ247" s="11">
        <v>70.232078058157299</v>
      </c>
      <c r="AR247" s="10" t="s">
        <v>59</v>
      </c>
      <c r="AS247" s="10" t="s">
        <v>59</v>
      </c>
      <c r="AT247" s="11">
        <v>61.323135723605702</v>
      </c>
      <c r="AU247" s="11">
        <v>61.323135723605702</v>
      </c>
      <c r="AV247" s="10" t="s">
        <v>59</v>
      </c>
      <c r="AW247" s="10" t="s">
        <v>59</v>
      </c>
      <c r="AX247" s="11">
        <v>61.020438811686098</v>
      </c>
      <c r="AY247" s="11">
        <v>61.020438811686098</v>
      </c>
      <c r="AZ247" s="10" t="s">
        <v>59</v>
      </c>
      <c r="BA247" s="10" t="s">
        <v>59</v>
      </c>
      <c r="BB247" s="11">
        <v>80.229854242588203</v>
      </c>
      <c r="BC247" s="11">
        <v>80.229854242588203</v>
      </c>
      <c r="BD247" s="10" t="s">
        <v>59</v>
      </c>
      <c r="BE247" s="10" t="s">
        <v>59</v>
      </c>
      <c r="BF247" s="6">
        <v>88.993095291300193</v>
      </c>
    </row>
    <row r="248" spans="1:58" x14ac:dyDescent="0.2">
      <c r="A248" s="8" t="s">
        <v>305</v>
      </c>
      <c r="B248" s="9">
        <v>4822635</v>
      </c>
      <c r="C248" s="16" t="s">
        <v>443</v>
      </c>
      <c r="D248" s="16" t="s">
        <v>566</v>
      </c>
      <c r="E248" s="17" t="s">
        <v>441</v>
      </c>
      <c r="F248" s="17" t="s">
        <v>446</v>
      </c>
      <c r="G248" s="11">
        <v>73.636402066188197</v>
      </c>
      <c r="H248" s="11">
        <v>75.160710839107907</v>
      </c>
      <c r="I248" s="11">
        <v>73.587850132642004</v>
      </c>
      <c r="J248" s="11">
        <v>73.008922830280497</v>
      </c>
      <c r="K248" s="11">
        <v>70.454561607435195</v>
      </c>
      <c r="L248" s="10" t="s">
        <v>59</v>
      </c>
      <c r="M248" s="10" t="s">
        <v>59</v>
      </c>
      <c r="N248" s="11">
        <v>71.684570375790898</v>
      </c>
      <c r="O248" s="11">
        <v>71.684570375790898</v>
      </c>
      <c r="P248" s="10" t="s">
        <v>59</v>
      </c>
      <c r="Q248" s="10" t="s">
        <v>59</v>
      </c>
      <c r="R248" s="11">
        <v>67.011937015566204</v>
      </c>
      <c r="S248" s="11">
        <v>67.011937015566204</v>
      </c>
      <c r="T248" s="10" t="s">
        <v>59</v>
      </c>
      <c r="U248" s="10" t="s">
        <v>59</v>
      </c>
      <c r="V248" s="11">
        <v>63.459383888383002</v>
      </c>
      <c r="W248" s="11">
        <v>63.459383888383002</v>
      </c>
      <c r="X248" s="10" t="s">
        <v>59</v>
      </c>
      <c r="Y248" s="10" t="s">
        <v>59</v>
      </c>
      <c r="Z248" s="11">
        <v>59.460542265037198</v>
      </c>
      <c r="AA248" s="11">
        <v>59.460542265037198</v>
      </c>
      <c r="AB248" s="10" t="s">
        <v>59</v>
      </c>
      <c r="AC248" s="10" t="s">
        <v>59</v>
      </c>
      <c r="AD248" s="11">
        <v>58.217663628459903</v>
      </c>
      <c r="AE248" s="11">
        <v>58.217663628459903</v>
      </c>
      <c r="AF248" s="10" t="s">
        <v>59</v>
      </c>
      <c r="AG248" s="10" t="s">
        <v>59</v>
      </c>
      <c r="AH248" s="11">
        <v>64.763872776051102</v>
      </c>
      <c r="AI248" s="11">
        <v>64.763872776051102</v>
      </c>
      <c r="AJ248" s="10" t="s">
        <v>59</v>
      </c>
      <c r="AK248" s="10" t="s">
        <v>59</v>
      </c>
      <c r="AL248" s="11">
        <v>63.291574965550303</v>
      </c>
      <c r="AM248" s="11">
        <v>63.291574965550303</v>
      </c>
      <c r="AN248" s="10" t="s">
        <v>59</v>
      </c>
      <c r="AO248" s="10" t="s">
        <v>59</v>
      </c>
      <c r="AP248" s="10" t="s">
        <v>59</v>
      </c>
      <c r="AQ248" s="10" t="s">
        <v>59</v>
      </c>
      <c r="AR248" s="10" t="s">
        <v>59</v>
      </c>
      <c r="AS248" s="10" t="s">
        <v>59</v>
      </c>
      <c r="AT248" s="10" t="s">
        <v>59</v>
      </c>
      <c r="AU248" s="10" t="s">
        <v>59</v>
      </c>
      <c r="AV248" s="10" t="s">
        <v>59</v>
      </c>
      <c r="AW248" s="10" t="s">
        <v>59</v>
      </c>
      <c r="AX248" s="10" t="s">
        <v>59</v>
      </c>
      <c r="AY248" s="10" t="s">
        <v>59</v>
      </c>
      <c r="AZ248" s="10" t="s">
        <v>59</v>
      </c>
      <c r="BA248" s="10" t="s">
        <v>59</v>
      </c>
      <c r="BB248" s="10" t="s">
        <v>59</v>
      </c>
      <c r="BC248" s="10" t="s">
        <v>59</v>
      </c>
      <c r="BD248" s="10" t="s">
        <v>59</v>
      </c>
      <c r="BE248" s="10" t="s">
        <v>59</v>
      </c>
      <c r="BF248" s="5" t="s">
        <v>59</v>
      </c>
    </row>
    <row r="249" spans="1:58" x14ac:dyDescent="0.2">
      <c r="A249" s="8" t="s">
        <v>306</v>
      </c>
      <c r="B249" s="9">
        <v>4314286</v>
      </c>
      <c r="C249" s="26" t="s">
        <v>452</v>
      </c>
      <c r="D249" s="26"/>
      <c r="E249" s="27" t="s">
        <v>454</v>
      </c>
      <c r="F249" s="27" t="s">
        <v>446</v>
      </c>
      <c r="G249" s="11">
        <v>72.160984946595605</v>
      </c>
      <c r="H249" s="10" t="s">
        <v>59</v>
      </c>
      <c r="I249" s="10" t="s">
        <v>59</v>
      </c>
      <c r="J249" s="10" t="s">
        <v>59</v>
      </c>
      <c r="K249" s="11">
        <v>71.088254073594101</v>
      </c>
      <c r="L249" s="10" t="s">
        <v>59</v>
      </c>
      <c r="M249" s="10" t="s">
        <v>59</v>
      </c>
      <c r="N249" s="11">
        <v>65.749570144936001</v>
      </c>
      <c r="O249" s="11">
        <v>65.749570144936001</v>
      </c>
      <c r="P249" s="10" t="s">
        <v>59</v>
      </c>
      <c r="Q249" s="10" t="s">
        <v>59</v>
      </c>
      <c r="R249" s="11">
        <v>64.665484505420594</v>
      </c>
      <c r="S249" s="11">
        <v>64.665484505420594</v>
      </c>
      <c r="T249" s="10" t="s">
        <v>59</v>
      </c>
      <c r="U249" s="10" t="s">
        <v>59</v>
      </c>
      <c r="V249" s="11">
        <v>64.609343191786394</v>
      </c>
      <c r="W249" s="11">
        <v>64.609343191786394</v>
      </c>
      <c r="X249" s="10" t="s">
        <v>59</v>
      </c>
      <c r="Y249" s="10" t="s">
        <v>59</v>
      </c>
      <c r="Z249" s="11">
        <v>64.101175126314601</v>
      </c>
      <c r="AA249" s="11">
        <v>64.101175126314601</v>
      </c>
      <c r="AB249" s="10" t="s">
        <v>59</v>
      </c>
      <c r="AC249" s="10" t="s">
        <v>59</v>
      </c>
      <c r="AD249" s="11">
        <v>66.827077228987093</v>
      </c>
      <c r="AE249" s="11">
        <v>66.827077228987093</v>
      </c>
      <c r="AF249" s="10" t="s">
        <v>59</v>
      </c>
      <c r="AG249" s="10" t="s">
        <v>59</v>
      </c>
      <c r="AH249" s="11">
        <v>68.1427549662817</v>
      </c>
      <c r="AI249" s="11">
        <v>68.1427549662817</v>
      </c>
      <c r="AJ249" s="10" t="s">
        <v>59</v>
      </c>
      <c r="AK249" s="10" t="s">
        <v>59</v>
      </c>
      <c r="AL249" s="11">
        <v>66.1486263874651</v>
      </c>
      <c r="AM249" s="11">
        <v>66.1486263874651</v>
      </c>
      <c r="AN249" s="10" t="s">
        <v>59</v>
      </c>
      <c r="AO249" s="10" t="s">
        <v>59</v>
      </c>
      <c r="AP249" s="11">
        <v>70.351955635028006</v>
      </c>
      <c r="AQ249" s="11">
        <v>70.351955635028006</v>
      </c>
      <c r="AR249" s="10" t="s">
        <v>59</v>
      </c>
      <c r="AS249" s="10" t="s">
        <v>59</v>
      </c>
      <c r="AT249" s="10" t="s">
        <v>59</v>
      </c>
      <c r="AU249" s="10" t="s">
        <v>59</v>
      </c>
      <c r="AV249" s="10" t="s">
        <v>59</v>
      </c>
      <c r="AW249" s="10" t="s">
        <v>59</v>
      </c>
      <c r="AX249" s="10" t="s">
        <v>59</v>
      </c>
      <c r="AY249" s="10" t="s">
        <v>59</v>
      </c>
      <c r="AZ249" s="10" t="s">
        <v>59</v>
      </c>
      <c r="BA249" s="10" t="s">
        <v>59</v>
      </c>
      <c r="BB249" s="10" t="s">
        <v>59</v>
      </c>
      <c r="BC249" s="10" t="s">
        <v>59</v>
      </c>
      <c r="BD249" s="10" t="s">
        <v>59</v>
      </c>
      <c r="BE249" s="10" t="s">
        <v>59</v>
      </c>
      <c r="BF249" s="5" t="s">
        <v>59</v>
      </c>
    </row>
    <row r="250" spans="1:58" x14ac:dyDescent="0.2">
      <c r="A250" s="8" t="s">
        <v>307</v>
      </c>
      <c r="B250" s="9">
        <v>4649929</v>
      </c>
      <c r="C250" s="16" t="s">
        <v>453</v>
      </c>
      <c r="D250" s="16"/>
      <c r="E250" s="17" t="s">
        <v>450</v>
      </c>
      <c r="F250" s="17" t="s">
        <v>446</v>
      </c>
      <c r="G250" s="11">
        <v>71.761728593673197</v>
      </c>
      <c r="H250" s="11">
        <v>78.785959255785102</v>
      </c>
      <c r="I250" s="10" t="s">
        <v>59</v>
      </c>
      <c r="J250" s="11">
        <v>79.9566798217176</v>
      </c>
      <c r="K250" s="11">
        <v>68.547926134679898</v>
      </c>
      <c r="L250" s="10" t="s">
        <v>59</v>
      </c>
      <c r="M250" s="10" t="s">
        <v>59</v>
      </c>
      <c r="N250" s="11">
        <v>61.8601579974302</v>
      </c>
      <c r="O250" s="11">
        <v>61.8601579974302</v>
      </c>
      <c r="P250" s="11">
        <v>79.031187645927503</v>
      </c>
      <c r="Q250" s="10" t="s">
        <v>59</v>
      </c>
      <c r="R250" s="11">
        <v>60.251551404484601</v>
      </c>
      <c r="S250" s="11">
        <v>60.251551404484601</v>
      </c>
      <c r="T250" s="10" t="s">
        <v>59</v>
      </c>
      <c r="U250" s="10" t="s">
        <v>59</v>
      </c>
      <c r="V250" s="11">
        <v>61.550530183158699</v>
      </c>
      <c r="W250" s="11">
        <v>61.550530183158699</v>
      </c>
      <c r="X250" s="10" t="s">
        <v>59</v>
      </c>
      <c r="Y250" s="10" t="s">
        <v>59</v>
      </c>
      <c r="Z250" s="11">
        <v>56.5829027093259</v>
      </c>
      <c r="AA250" s="11">
        <v>56.5829027093259</v>
      </c>
      <c r="AB250" s="10" t="s">
        <v>59</v>
      </c>
      <c r="AC250" s="10" t="s">
        <v>59</v>
      </c>
      <c r="AD250" s="11">
        <v>58.315418302172503</v>
      </c>
      <c r="AE250" s="11">
        <v>58.315418302172503</v>
      </c>
      <c r="AF250" s="10" t="s">
        <v>59</v>
      </c>
      <c r="AG250" s="10" t="s">
        <v>59</v>
      </c>
      <c r="AH250" s="11">
        <v>59.1593316006485</v>
      </c>
      <c r="AI250" s="11">
        <v>59.1593316006485</v>
      </c>
      <c r="AJ250" s="10" t="s">
        <v>59</v>
      </c>
      <c r="AK250" s="10" t="s">
        <v>59</v>
      </c>
      <c r="AL250" s="11">
        <v>63.963869380560098</v>
      </c>
      <c r="AM250" s="11">
        <v>63.963869380560098</v>
      </c>
      <c r="AN250" s="10" t="s">
        <v>59</v>
      </c>
      <c r="AO250" s="10" t="s">
        <v>59</v>
      </c>
      <c r="AP250" s="11">
        <v>61.934585692547998</v>
      </c>
      <c r="AQ250" s="11">
        <v>61.934585692547998</v>
      </c>
      <c r="AR250" s="10" t="s">
        <v>59</v>
      </c>
      <c r="AS250" s="10" t="s">
        <v>59</v>
      </c>
      <c r="AT250" s="11">
        <v>64.812581159482093</v>
      </c>
      <c r="AU250" s="11">
        <v>64.812581159482093</v>
      </c>
      <c r="AV250" s="10" t="s">
        <v>59</v>
      </c>
      <c r="AW250" s="10" t="s">
        <v>59</v>
      </c>
      <c r="AX250" s="11">
        <v>78.556583497189195</v>
      </c>
      <c r="AY250" s="11">
        <v>78.556583497189195</v>
      </c>
      <c r="AZ250" s="10" t="s">
        <v>59</v>
      </c>
      <c r="BA250" s="10" t="s">
        <v>59</v>
      </c>
      <c r="BB250" s="11">
        <v>88.504140062337299</v>
      </c>
      <c r="BC250" s="11">
        <v>88.504140062337299</v>
      </c>
      <c r="BD250" s="10" t="s">
        <v>59</v>
      </c>
      <c r="BE250" s="10" t="s">
        <v>59</v>
      </c>
      <c r="BF250" s="5" t="s">
        <v>59</v>
      </c>
    </row>
    <row r="251" spans="1:58" ht="12.75" x14ac:dyDescent="0.2">
      <c r="A251" s="8" t="s">
        <v>308</v>
      </c>
      <c r="B251" s="9">
        <v>10735009</v>
      </c>
      <c r="C251" s="8" t="s">
        <v>439</v>
      </c>
      <c r="D251" s="8" t="s">
        <v>567</v>
      </c>
      <c r="E251" s="13" t="s">
        <v>441</v>
      </c>
      <c r="F251" s="13" t="s">
        <v>442</v>
      </c>
      <c r="G251" s="10" t="s">
        <v>59</v>
      </c>
      <c r="H251" s="10" t="s">
        <v>59</v>
      </c>
      <c r="I251" s="10" t="s">
        <v>59</v>
      </c>
      <c r="J251" s="10" t="s">
        <v>59</v>
      </c>
      <c r="K251" s="10" t="s">
        <v>59</v>
      </c>
      <c r="L251" s="10" t="s">
        <v>59</v>
      </c>
      <c r="M251" s="10" t="s">
        <v>59</v>
      </c>
      <c r="N251" s="10" t="s">
        <v>59</v>
      </c>
      <c r="O251" s="10" t="s">
        <v>59</v>
      </c>
      <c r="P251" s="10" t="s">
        <v>59</v>
      </c>
      <c r="Q251" s="10" t="s">
        <v>59</v>
      </c>
      <c r="R251" s="10" t="s">
        <v>59</v>
      </c>
      <c r="S251" s="10" t="s">
        <v>59</v>
      </c>
      <c r="T251" s="10" t="s">
        <v>59</v>
      </c>
      <c r="U251" s="10" t="s">
        <v>59</v>
      </c>
      <c r="V251" s="10" t="s">
        <v>59</v>
      </c>
      <c r="W251" s="10" t="s">
        <v>59</v>
      </c>
      <c r="X251" s="10" t="s">
        <v>59</v>
      </c>
      <c r="Y251" s="10" t="s">
        <v>59</v>
      </c>
      <c r="Z251" s="10" t="s">
        <v>59</v>
      </c>
      <c r="AA251" s="10" t="s">
        <v>59</v>
      </c>
      <c r="AB251" s="10" t="s">
        <v>59</v>
      </c>
      <c r="AC251" s="10" t="s">
        <v>59</v>
      </c>
      <c r="AD251" s="10" t="s">
        <v>59</v>
      </c>
      <c r="AE251" s="10" t="s">
        <v>59</v>
      </c>
      <c r="AF251" s="10" t="s">
        <v>59</v>
      </c>
      <c r="AG251" s="10" t="s">
        <v>59</v>
      </c>
      <c r="AH251" s="10" t="s">
        <v>59</v>
      </c>
      <c r="AI251" s="10" t="s">
        <v>59</v>
      </c>
      <c r="AJ251" s="10" t="s">
        <v>59</v>
      </c>
      <c r="AK251" s="10" t="s">
        <v>59</v>
      </c>
      <c r="AL251" s="10" t="s">
        <v>59</v>
      </c>
      <c r="AM251" s="10" t="s">
        <v>59</v>
      </c>
      <c r="AN251" s="10" t="s">
        <v>59</v>
      </c>
      <c r="AO251" s="10" t="s">
        <v>59</v>
      </c>
      <c r="AP251" s="10" t="s">
        <v>59</v>
      </c>
      <c r="AQ251" s="10" t="s">
        <v>59</v>
      </c>
      <c r="AR251" s="10" t="s">
        <v>59</v>
      </c>
      <c r="AS251" s="10" t="s">
        <v>59</v>
      </c>
      <c r="AT251" s="10" t="s">
        <v>59</v>
      </c>
      <c r="AU251" s="10" t="s">
        <v>59</v>
      </c>
      <c r="AV251" s="10" t="s">
        <v>59</v>
      </c>
      <c r="AW251" s="10" t="s">
        <v>59</v>
      </c>
      <c r="AX251" s="10" t="s">
        <v>59</v>
      </c>
      <c r="AY251" s="10" t="s">
        <v>59</v>
      </c>
      <c r="AZ251" s="10" t="s">
        <v>59</v>
      </c>
      <c r="BA251" s="10" t="s">
        <v>59</v>
      </c>
      <c r="BB251" s="10" t="s">
        <v>59</v>
      </c>
      <c r="BC251" s="10" t="s">
        <v>59</v>
      </c>
      <c r="BD251" s="10" t="s">
        <v>59</v>
      </c>
      <c r="BE251" s="10" t="s">
        <v>59</v>
      </c>
      <c r="BF251" s="5" t="s">
        <v>59</v>
      </c>
    </row>
    <row r="252" spans="1:58" ht="12.75" x14ac:dyDescent="0.2">
      <c r="A252" s="8" t="s">
        <v>309</v>
      </c>
      <c r="B252" s="9">
        <v>4429481</v>
      </c>
      <c r="C252" s="8" t="s">
        <v>439</v>
      </c>
      <c r="D252" s="8" t="s">
        <v>568</v>
      </c>
      <c r="E252" s="13" t="s">
        <v>441</v>
      </c>
      <c r="F252" s="13" t="s">
        <v>442</v>
      </c>
      <c r="G252" s="10" t="s">
        <v>59</v>
      </c>
      <c r="H252" s="10" t="s">
        <v>59</v>
      </c>
      <c r="I252" s="10" t="s">
        <v>59</v>
      </c>
      <c r="J252" s="10" t="s">
        <v>59</v>
      </c>
      <c r="K252" s="10" t="s">
        <v>59</v>
      </c>
      <c r="L252" s="10" t="s">
        <v>59</v>
      </c>
      <c r="M252" s="10" t="s">
        <v>59</v>
      </c>
      <c r="N252" s="10" t="s">
        <v>59</v>
      </c>
      <c r="O252" s="10" t="s">
        <v>59</v>
      </c>
      <c r="P252" s="10" t="s">
        <v>59</v>
      </c>
      <c r="Q252" s="10" t="s">
        <v>59</v>
      </c>
      <c r="R252" s="10" t="s">
        <v>59</v>
      </c>
      <c r="S252" s="10" t="s">
        <v>59</v>
      </c>
      <c r="T252" s="10" t="s">
        <v>59</v>
      </c>
      <c r="U252" s="10" t="s">
        <v>59</v>
      </c>
      <c r="V252" s="10" t="s">
        <v>59</v>
      </c>
      <c r="W252" s="10" t="s">
        <v>59</v>
      </c>
      <c r="X252" s="10" t="s">
        <v>59</v>
      </c>
      <c r="Y252" s="10" t="s">
        <v>59</v>
      </c>
      <c r="Z252" s="10" t="s">
        <v>59</v>
      </c>
      <c r="AA252" s="10" t="s">
        <v>59</v>
      </c>
      <c r="AB252" s="10" t="s">
        <v>59</v>
      </c>
      <c r="AC252" s="10" t="s">
        <v>59</v>
      </c>
      <c r="AD252" s="10" t="s">
        <v>59</v>
      </c>
      <c r="AE252" s="10" t="s">
        <v>59</v>
      </c>
      <c r="AF252" s="10" t="s">
        <v>59</v>
      </c>
      <c r="AG252" s="10" t="s">
        <v>59</v>
      </c>
      <c r="AH252" s="10" t="s">
        <v>59</v>
      </c>
      <c r="AI252" s="10" t="s">
        <v>59</v>
      </c>
      <c r="AJ252" s="10" t="s">
        <v>59</v>
      </c>
      <c r="AK252" s="10" t="s">
        <v>59</v>
      </c>
      <c r="AL252" s="10" t="s">
        <v>59</v>
      </c>
      <c r="AM252" s="10" t="s">
        <v>59</v>
      </c>
      <c r="AN252" s="10" t="s">
        <v>59</v>
      </c>
      <c r="AO252" s="10" t="s">
        <v>59</v>
      </c>
      <c r="AP252" s="10" t="s">
        <v>59</v>
      </c>
      <c r="AQ252" s="10" t="s">
        <v>59</v>
      </c>
      <c r="AR252" s="10" t="s">
        <v>59</v>
      </c>
      <c r="AS252" s="10" t="s">
        <v>59</v>
      </c>
      <c r="AT252" s="10" t="s">
        <v>59</v>
      </c>
      <c r="AU252" s="10" t="s">
        <v>59</v>
      </c>
      <c r="AV252" s="10" t="s">
        <v>59</v>
      </c>
      <c r="AW252" s="10" t="s">
        <v>59</v>
      </c>
      <c r="AX252" s="10" t="s">
        <v>59</v>
      </c>
      <c r="AY252" s="10" t="s">
        <v>59</v>
      </c>
      <c r="AZ252" s="10" t="s">
        <v>59</v>
      </c>
      <c r="BA252" s="10" t="s">
        <v>59</v>
      </c>
      <c r="BB252" s="10" t="s">
        <v>59</v>
      </c>
      <c r="BC252" s="10" t="s">
        <v>59</v>
      </c>
      <c r="BD252" s="10" t="s">
        <v>59</v>
      </c>
      <c r="BE252" s="10" t="s">
        <v>59</v>
      </c>
      <c r="BF252" s="5" t="s">
        <v>59</v>
      </c>
    </row>
    <row r="253" spans="1:58" ht="12.75" x14ac:dyDescent="0.2">
      <c r="A253" s="8" t="s">
        <v>310</v>
      </c>
      <c r="B253" s="9">
        <v>4316795</v>
      </c>
      <c r="C253" s="8" t="s">
        <v>548</v>
      </c>
      <c r="D253" s="8"/>
      <c r="E253" s="13" t="s">
        <v>441</v>
      </c>
      <c r="F253" s="13" t="s">
        <v>464</v>
      </c>
      <c r="G253" s="11">
        <v>0</v>
      </c>
      <c r="H253" s="10" t="s">
        <v>59</v>
      </c>
      <c r="I253" s="10" t="s">
        <v>59</v>
      </c>
      <c r="J253" s="10" t="s">
        <v>59</v>
      </c>
      <c r="K253" s="10" t="s">
        <v>59</v>
      </c>
      <c r="L253" s="10" t="s">
        <v>59</v>
      </c>
      <c r="M253" s="10" t="s">
        <v>59</v>
      </c>
      <c r="N253" s="10" t="s">
        <v>59</v>
      </c>
      <c r="O253" s="10" t="s">
        <v>59</v>
      </c>
      <c r="P253" s="10" t="s">
        <v>59</v>
      </c>
      <c r="Q253" s="10" t="s">
        <v>59</v>
      </c>
      <c r="R253" s="10" t="s">
        <v>59</v>
      </c>
      <c r="S253" s="10" t="s">
        <v>59</v>
      </c>
      <c r="T253" s="10" t="s">
        <v>59</v>
      </c>
      <c r="U253" s="10" t="s">
        <v>59</v>
      </c>
      <c r="V253" s="10" t="s">
        <v>59</v>
      </c>
      <c r="W253" s="10" t="s">
        <v>59</v>
      </c>
      <c r="X253" s="10" t="s">
        <v>59</v>
      </c>
      <c r="Y253" s="10" t="s">
        <v>59</v>
      </c>
      <c r="Z253" s="10" t="s">
        <v>59</v>
      </c>
      <c r="AA253" s="10" t="s">
        <v>59</v>
      </c>
      <c r="AB253" s="10" t="s">
        <v>59</v>
      </c>
      <c r="AC253" s="10" t="s">
        <v>59</v>
      </c>
      <c r="AD253" s="10" t="s">
        <v>59</v>
      </c>
      <c r="AE253" s="10" t="s">
        <v>59</v>
      </c>
      <c r="AF253" s="10" t="s">
        <v>59</v>
      </c>
      <c r="AG253" s="10" t="s">
        <v>59</v>
      </c>
      <c r="AH253" s="10" t="s">
        <v>59</v>
      </c>
      <c r="AI253" s="10" t="s">
        <v>59</v>
      </c>
      <c r="AJ253" s="10" t="s">
        <v>59</v>
      </c>
      <c r="AK253" s="10" t="s">
        <v>59</v>
      </c>
      <c r="AL253" s="10" t="s">
        <v>59</v>
      </c>
      <c r="AM253" s="10" t="s">
        <v>59</v>
      </c>
      <c r="AN253" s="10" t="s">
        <v>59</v>
      </c>
      <c r="AO253" s="10" t="s">
        <v>59</v>
      </c>
      <c r="AP253" s="10" t="s">
        <v>59</v>
      </c>
      <c r="AQ253" s="10" t="s">
        <v>59</v>
      </c>
      <c r="AR253" s="10" t="s">
        <v>59</v>
      </c>
      <c r="AS253" s="10" t="s">
        <v>59</v>
      </c>
      <c r="AT253" s="10" t="s">
        <v>59</v>
      </c>
      <c r="AU253" s="10" t="s">
        <v>59</v>
      </c>
      <c r="AV253" s="10" t="s">
        <v>59</v>
      </c>
      <c r="AW253" s="10" t="s">
        <v>59</v>
      </c>
      <c r="AX253" s="10" t="s">
        <v>59</v>
      </c>
      <c r="AY253" s="10" t="s">
        <v>59</v>
      </c>
      <c r="AZ253" s="10" t="s">
        <v>59</v>
      </c>
      <c r="BA253" s="10" t="s">
        <v>59</v>
      </c>
      <c r="BB253" s="10" t="s">
        <v>59</v>
      </c>
      <c r="BC253" s="10" t="s">
        <v>59</v>
      </c>
      <c r="BD253" s="10" t="s">
        <v>59</v>
      </c>
      <c r="BE253" s="10" t="s">
        <v>59</v>
      </c>
      <c r="BF253" s="10" t="s">
        <v>59</v>
      </c>
    </row>
    <row r="254" spans="1:58" ht="12.75" x14ac:dyDescent="0.2">
      <c r="A254" s="8" t="s">
        <v>311</v>
      </c>
      <c r="B254" s="9">
        <v>6213730</v>
      </c>
      <c r="C254" s="8" t="s">
        <v>569</v>
      </c>
      <c r="D254" s="8"/>
      <c r="E254" s="13" t="s">
        <v>441</v>
      </c>
      <c r="F254" s="13" t="s">
        <v>490</v>
      </c>
      <c r="G254" s="10" t="s">
        <v>59</v>
      </c>
      <c r="H254" s="10" t="s">
        <v>59</v>
      </c>
      <c r="I254" s="10" t="s">
        <v>59</v>
      </c>
      <c r="J254" s="10" t="s">
        <v>59</v>
      </c>
      <c r="K254" s="10" t="s">
        <v>59</v>
      </c>
      <c r="L254" s="10" t="s">
        <v>59</v>
      </c>
      <c r="M254" s="10" t="s">
        <v>59</v>
      </c>
      <c r="N254" s="10" t="s">
        <v>59</v>
      </c>
      <c r="O254" s="10" t="s">
        <v>59</v>
      </c>
      <c r="P254" s="10" t="s">
        <v>59</v>
      </c>
      <c r="Q254" s="10" t="s">
        <v>59</v>
      </c>
      <c r="R254" s="10" t="s">
        <v>59</v>
      </c>
      <c r="S254" s="10" t="s">
        <v>59</v>
      </c>
      <c r="T254" s="10" t="s">
        <v>59</v>
      </c>
      <c r="U254" s="10" t="s">
        <v>59</v>
      </c>
      <c r="V254" s="10" t="s">
        <v>59</v>
      </c>
      <c r="W254" s="10" t="s">
        <v>59</v>
      </c>
      <c r="X254" s="10" t="s">
        <v>59</v>
      </c>
      <c r="Y254" s="10" t="s">
        <v>59</v>
      </c>
      <c r="Z254" s="10" t="s">
        <v>59</v>
      </c>
      <c r="AA254" s="10" t="s">
        <v>59</v>
      </c>
      <c r="AB254" s="10" t="s">
        <v>59</v>
      </c>
      <c r="AC254" s="10" t="s">
        <v>59</v>
      </c>
      <c r="AD254" s="10" t="s">
        <v>59</v>
      </c>
      <c r="AE254" s="10" t="s">
        <v>59</v>
      </c>
      <c r="AF254" s="10" t="s">
        <v>59</v>
      </c>
      <c r="AG254" s="10" t="s">
        <v>59</v>
      </c>
      <c r="AH254" s="10" t="s">
        <v>59</v>
      </c>
      <c r="AI254" s="10" t="s">
        <v>59</v>
      </c>
      <c r="AJ254" s="10" t="s">
        <v>59</v>
      </c>
      <c r="AK254" s="10" t="s">
        <v>59</v>
      </c>
      <c r="AL254" s="10" t="s">
        <v>59</v>
      </c>
      <c r="AM254" s="10" t="s">
        <v>59</v>
      </c>
      <c r="AN254" s="10" t="s">
        <v>59</v>
      </c>
      <c r="AO254" s="10" t="s">
        <v>59</v>
      </c>
      <c r="AP254" s="10" t="s">
        <v>59</v>
      </c>
      <c r="AQ254" s="10" t="s">
        <v>59</v>
      </c>
      <c r="AR254" s="10" t="s">
        <v>59</v>
      </c>
      <c r="AS254" s="10" t="s">
        <v>59</v>
      </c>
      <c r="AT254" s="10" t="s">
        <v>59</v>
      </c>
      <c r="AU254" s="10" t="s">
        <v>59</v>
      </c>
      <c r="AV254" s="10" t="s">
        <v>59</v>
      </c>
      <c r="AW254" s="10" t="s">
        <v>59</v>
      </c>
      <c r="AX254" s="10" t="s">
        <v>59</v>
      </c>
      <c r="AY254" s="10" t="s">
        <v>59</v>
      </c>
      <c r="AZ254" s="10" t="s">
        <v>59</v>
      </c>
      <c r="BA254" s="10" t="s">
        <v>59</v>
      </c>
      <c r="BB254" s="10" t="s">
        <v>59</v>
      </c>
      <c r="BC254" s="10" t="s">
        <v>59</v>
      </c>
      <c r="BD254" s="10" t="s">
        <v>59</v>
      </c>
      <c r="BE254" s="10" t="s">
        <v>59</v>
      </c>
      <c r="BF254" s="5" t="s">
        <v>59</v>
      </c>
    </row>
    <row r="255" spans="1:58" x14ac:dyDescent="0.2">
      <c r="A255" s="8" t="s">
        <v>312</v>
      </c>
      <c r="B255" s="9">
        <v>4307133</v>
      </c>
      <c r="C255" s="18" t="s">
        <v>452</v>
      </c>
      <c r="D255" s="18"/>
      <c r="E255" s="19" t="s">
        <v>454</v>
      </c>
      <c r="F255" s="19" t="s">
        <v>446</v>
      </c>
      <c r="G255" s="11">
        <v>75.0641387134512</v>
      </c>
      <c r="H255" s="10" t="s">
        <v>59</v>
      </c>
      <c r="I255" s="10" t="s">
        <v>59</v>
      </c>
      <c r="J255" s="10" t="s">
        <v>59</v>
      </c>
      <c r="K255" s="11">
        <v>75.079584936533195</v>
      </c>
      <c r="L255" s="10" t="s">
        <v>59</v>
      </c>
      <c r="M255" s="10" t="s">
        <v>59</v>
      </c>
      <c r="N255" s="11">
        <v>67.862876803198802</v>
      </c>
      <c r="O255" s="11">
        <v>67.862876803198802</v>
      </c>
      <c r="P255" s="10" t="s">
        <v>59</v>
      </c>
      <c r="Q255" s="10" t="s">
        <v>59</v>
      </c>
      <c r="R255" s="11">
        <v>71.349064156251799</v>
      </c>
      <c r="S255" s="11">
        <v>71.349064156251799</v>
      </c>
      <c r="T255" s="10" t="s">
        <v>59</v>
      </c>
      <c r="U255" s="10" t="s">
        <v>59</v>
      </c>
      <c r="V255" s="11">
        <v>69.194585145006499</v>
      </c>
      <c r="W255" s="11">
        <v>69.194585145006499</v>
      </c>
      <c r="X255" s="10" t="s">
        <v>59</v>
      </c>
      <c r="Y255" s="10" t="s">
        <v>59</v>
      </c>
      <c r="Z255" s="11">
        <v>64.709855756950503</v>
      </c>
      <c r="AA255" s="11">
        <v>64.709855756950503</v>
      </c>
      <c r="AB255" s="10" t="s">
        <v>59</v>
      </c>
      <c r="AC255" s="10" t="s">
        <v>59</v>
      </c>
      <c r="AD255" s="11">
        <v>64.617194724228497</v>
      </c>
      <c r="AE255" s="11">
        <v>64.617194724228497</v>
      </c>
      <c r="AF255" s="10" t="s">
        <v>59</v>
      </c>
      <c r="AG255" s="10" t="s">
        <v>59</v>
      </c>
      <c r="AH255" s="11">
        <v>62.966478471056703</v>
      </c>
      <c r="AI255" s="11">
        <v>62.966478471056703</v>
      </c>
      <c r="AJ255" s="10" t="s">
        <v>59</v>
      </c>
      <c r="AK255" s="10" t="s">
        <v>59</v>
      </c>
      <c r="AL255" s="11">
        <v>71.490827288539904</v>
      </c>
      <c r="AM255" s="11">
        <v>71.490827288539904</v>
      </c>
      <c r="AN255" s="10" t="s">
        <v>59</v>
      </c>
      <c r="AO255" s="10" t="s">
        <v>59</v>
      </c>
      <c r="AP255" s="11">
        <v>71.625473650563706</v>
      </c>
      <c r="AQ255" s="11">
        <v>71.625473650563706</v>
      </c>
      <c r="AR255" s="10" t="s">
        <v>59</v>
      </c>
      <c r="AS255" s="10" t="s">
        <v>59</v>
      </c>
      <c r="AT255" s="11">
        <v>75.241664636913697</v>
      </c>
      <c r="AU255" s="11">
        <v>75.241664636913697</v>
      </c>
      <c r="AV255" s="10" t="s">
        <v>59</v>
      </c>
      <c r="AW255" s="10" t="s">
        <v>59</v>
      </c>
      <c r="AX255" s="11">
        <v>77.2921574989238</v>
      </c>
      <c r="AY255" s="11">
        <v>77.2921574989238</v>
      </c>
      <c r="AZ255" s="10" t="s">
        <v>59</v>
      </c>
      <c r="BA255" s="10" t="s">
        <v>59</v>
      </c>
      <c r="BB255" s="11">
        <v>68.850118705384801</v>
      </c>
      <c r="BC255" s="11">
        <v>68.850118705384801</v>
      </c>
      <c r="BD255" s="10" t="s">
        <v>59</v>
      </c>
      <c r="BE255" s="10" t="s">
        <v>59</v>
      </c>
      <c r="BF255" s="6">
        <v>57.473134456161098</v>
      </c>
    </row>
    <row r="256" spans="1:58" ht="12.75" x14ac:dyDescent="0.2">
      <c r="A256" s="8" t="s">
        <v>313</v>
      </c>
      <c r="B256" s="9">
        <v>4396995</v>
      </c>
      <c r="C256" s="8" t="s">
        <v>439</v>
      </c>
      <c r="D256" s="8" t="s">
        <v>570</v>
      </c>
      <c r="E256" s="13" t="s">
        <v>441</v>
      </c>
      <c r="F256" s="13" t="s">
        <v>442</v>
      </c>
      <c r="G256" s="10" t="s">
        <v>59</v>
      </c>
      <c r="H256" s="10" t="s">
        <v>59</v>
      </c>
      <c r="I256" s="10" t="s">
        <v>59</v>
      </c>
      <c r="J256" s="10" t="s">
        <v>59</v>
      </c>
      <c r="K256" s="10" t="s">
        <v>59</v>
      </c>
      <c r="L256" s="10" t="s">
        <v>59</v>
      </c>
      <c r="M256" s="10" t="s">
        <v>59</v>
      </c>
      <c r="N256" s="10" t="s">
        <v>59</v>
      </c>
      <c r="O256" s="10" t="s">
        <v>59</v>
      </c>
      <c r="P256" s="10" t="s">
        <v>59</v>
      </c>
      <c r="Q256" s="10" t="s">
        <v>59</v>
      </c>
      <c r="R256" s="10" t="s">
        <v>59</v>
      </c>
      <c r="S256" s="10" t="s">
        <v>59</v>
      </c>
      <c r="T256" s="10" t="s">
        <v>59</v>
      </c>
      <c r="U256" s="10" t="s">
        <v>59</v>
      </c>
      <c r="V256" s="10" t="s">
        <v>59</v>
      </c>
      <c r="W256" s="10" t="s">
        <v>59</v>
      </c>
      <c r="X256" s="10" t="s">
        <v>59</v>
      </c>
      <c r="Y256" s="10" t="s">
        <v>59</v>
      </c>
      <c r="Z256" s="10" t="s">
        <v>59</v>
      </c>
      <c r="AA256" s="10" t="s">
        <v>59</v>
      </c>
      <c r="AB256" s="10" t="s">
        <v>59</v>
      </c>
      <c r="AC256" s="10" t="s">
        <v>59</v>
      </c>
      <c r="AD256" s="10" t="s">
        <v>59</v>
      </c>
      <c r="AE256" s="10" t="s">
        <v>59</v>
      </c>
      <c r="AF256" s="10" t="s">
        <v>59</v>
      </c>
      <c r="AG256" s="10" t="s">
        <v>59</v>
      </c>
      <c r="AH256" s="10" t="s">
        <v>59</v>
      </c>
      <c r="AI256" s="10" t="s">
        <v>59</v>
      </c>
      <c r="AJ256" s="10" t="s">
        <v>59</v>
      </c>
      <c r="AK256" s="10" t="s">
        <v>59</v>
      </c>
      <c r="AL256" s="10" t="s">
        <v>59</v>
      </c>
      <c r="AM256" s="10" t="s">
        <v>59</v>
      </c>
      <c r="AN256" s="10" t="s">
        <v>59</v>
      </c>
      <c r="AO256" s="10" t="s">
        <v>59</v>
      </c>
      <c r="AP256" s="10" t="s">
        <v>59</v>
      </c>
      <c r="AQ256" s="10" t="s">
        <v>59</v>
      </c>
      <c r="AR256" s="10" t="s">
        <v>59</v>
      </c>
      <c r="AS256" s="10" t="s">
        <v>59</v>
      </c>
      <c r="AT256" s="10" t="s">
        <v>59</v>
      </c>
      <c r="AU256" s="10" t="s">
        <v>59</v>
      </c>
      <c r="AV256" s="10" t="s">
        <v>59</v>
      </c>
      <c r="AW256" s="10" t="s">
        <v>59</v>
      </c>
      <c r="AX256" s="10" t="s">
        <v>59</v>
      </c>
      <c r="AY256" s="10" t="s">
        <v>59</v>
      </c>
      <c r="AZ256" s="10" t="s">
        <v>59</v>
      </c>
      <c r="BA256" s="10" t="s">
        <v>59</v>
      </c>
      <c r="BB256" s="10" t="s">
        <v>59</v>
      </c>
      <c r="BC256" s="10" t="s">
        <v>59</v>
      </c>
      <c r="BD256" s="10" t="s">
        <v>59</v>
      </c>
      <c r="BE256" s="10" t="s">
        <v>59</v>
      </c>
      <c r="BF256" s="5" t="s">
        <v>59</v>
      </c>
    </row>
    <row r="257" spans="1:58" x14ac:dyDescent="0.2">
      <c r="A257" s="8" t="s">
        <v>315</v>
      </c>
      <c r="B257" s="9">
        <v>4307403</v>
      </c>
      <c r="C257" s="16" t="s">
        <v>452</v>
      </c>
      <c r="D257" s="16"/>
      <c r="E257" s="17" t="s">
        <v>454</v>
      </c>
      <c r="F257" s="17" t="s">
        <v>446</v>
      </c>
      <c r="G257" s="11">
        <v>78.969210985740901</v>
      </c>
      <c r="H257" s="10" t="s">
        <v>59</v>
      </c>
      <c r="I257" s="10" t="s">
        <v>59</v>
      </c>
      <c r="J257" s="10" t="s">
        <v>59</v>
      </c>
      <c r="K257" s="11">
        <v>70.762405110679197</v>
      </c>
      <c r="L257" s="10" t="s">
        <v>59</v>
      </c>
      <c r="M257" s="10" t="s">
        <v>59</v>
      </c>
      <c r="N257" s="11">
        <v>71.629235456888694</v>
      </c>
      <c r="O257" s="11">
        <v>71.629235456888694</v>
      </c>
      <c r="P257" s="10" t="s">
        <v>59</v>
      </c>
      <c r="Q257" s="10" t="s">
        <v>59</v>
      </c>
      <c r="R257" s="11">
        <v>76.408134427685894</v>
      </c>
      <c r="S257" s="11">
        <v>76.408134427685894</v>
      </c>
      <c r="T257" s="10" t="s">
        <v>59</v>
      </c>
      <c r="U257" s="10" t="s">
        <v>59</v>
      </c>
      <c r="V257" s="11">
        <v>69.311160559655207</v>
      </c>
      <c r="W257" s="11">
        <v>69.311160559655207</v>
      </c>
      <c r="X257" s="10" t="s">
        <v>59</v>
      </c>
      <c r="Y257" s="10" t="s">
        <v>59</v>
      </c>
      <c r="Z257" s="11">
        <v>76.162144554448901</v>
      </c>
      <c r="AA257" s="11">
        <v>76.162144554448901</v>
      </c>
      <c r="AB257" s="10" t="s">
        <v>59</v>
      </c>
      <c r="AC257" s="10" t="s">
        <v>59</v>
      </c>
      <c r="AD257" s="11">
        <v>71.342455446219404</v>
      </c>
      <c r="AE257" s="11">
        <v>71.342455446219404</v>
      </c>
      <c r="AF257" s="10" t="s">
        <v>59</v>
      </c>
      <c r="AG257" s="10" t="s">
        <v>59</v>
      </c>
      <c r="AH257" s="11">
        <v>64.451833176173395</v>
      </c>
      <c r="AI257" s="11">
        <v>64.451833176173395</v>
      </c>
      <c r="AJ257" s="10" t="s">
        <v>59</v>
      </c>
      <c r="AK257" s="10" t="s">
        <v>59</v>
      </c>
      <c r="AL257" s="11">
        <v>67.654994089670694</v>
      </c>
      <c r="AM257" s="11">
        <v>67.654994089670694</v>
      </c>
      <c r="AN257" s="10" t="s">
        <v>59</v>
      </c>
      <c r="AO257" s="10" t="s">
        <v>59</v>
      </c>
      <c r="AP257" s="11">
        <v>69.052485521311198</v>
      </c>
      <c r="AQ257" s="11">
        <v>69.052485521311198</v>
      </c>
      <c r="AR257" s="10" t="s">
        <v>59</v>
      </c>
      <c r="AS257" s="10" t="s">
        <v>59</v>
      </c>
      <c r="AT257" s="11">
        <v>73.921227010920902</v>
      </c>
      <c r="AU257" s="11">
        <v>73.921227010920902</v>
      </c>
      <c r="AV257" s="10" t="s">
        <v>59</v>
      </c>
      <c r="AW257" s="10" t="s">
        <v>59</v>
      </c>
      <c r="AX257" s="11">
        <v>76.002074739896401</v>
      </c>
      <c r="AY257" s="11">
        <v>76.002074739896401</v>
      </c>
      <c r="AZ257" s="10" t="s">
        <v>59</v>
      </c>
      <c r="BA257" s="10" t="s">
        <v>59</v>
      </c>
      <c r="BB257" s="11">
        <v>67.238694682783702</v>
      </c>
      <c r="BC257" s="11">
        <v>67.238694682783702</v>
      </c>
      <c r="BD257" s="10" t="s">
        <v>59</v>
      </c>
      <c r="BE257" s="10" t="s">
        <v>59</v>
      </c>
      <c r="BF257" s="5" t="s">
        <v>59</v>
      </c>
    </row>
    <row r="258" spans="1:58" x14ac:dyDescent="0.2">
      <c r="A258" s="8" t="s">
        <v>316</v>
      </c>
      <c r="B258" s="9">
        <v>4794993</v>
      </c>
      <c r="C258" s="16" t="s">
        <v>452</v>
      </c>
      <c r="D258" s="16"/>
      <c r="E258" s="17" t="s">
        <v>441</v>
      </c>
      <c r="F258" s="17" t="s">
        <v>446</v>
      </c>
      <c r="G258" s="11">
        <v>85.131361520492007</v>
      </c>
      <c r="H258" s="10" t="s">
        <v>59</v>
      </c>
      <c r="I258" s="10" t="s">
        <v>59</v>
      </c>
      <c r="J258" s="10" t="s">
        <v>59</v>
      </c>
      <c r="K258" s="11">
        <v>80.957597924907304</v>
      </c>
      <c r="L258" s="10" t="s">
        <v>59</v>
      </c>
      <c r="M258" s="10" t="s">
        <v>59</v>
      </c>
      <c r="N258" s="11">
        <v>83.716729025711103</v>
      </c>
      <c r="O258" s="11">
        <v>83.716729025711103</v>
      </c>
      <c r="P258" s="10" t="s">
        <v>59</v>
      </c>
      <c r="Q258" s="11">
        <v>81.7042982009296</v>
      </c>
      <c r="R258" s="11">
        <v>80.985543360800506</v>
      </c>
      <c r="S258" s="11">
        <v>80.985543360800506</v>
      </c>
      <c r="T258" s="10" t="s">
        <v>59</v>
      </c>
      <c r="U258" s="11">
        <v>83.336592210314805</v>
      </c>
      <c r="V258" s="11">
        <v>76.124825336955496</v>
      </c>
      <c r="W258" s="11">
        <v>76.124825336955496</v>
      </c>
      <c r="X258" s="10" t="s">
        <v>59</v>
      </c>
      <c r="Y258" s="10" t="s">
        <v>59</v>
      </c>
      <c r="Z258" s="11">
        <v>73.482403940479699</v>
      </c>
      <c r="AA258" s="11">
        <v>73.482403940479699</v>
      </c>
      <c r="AB258" s="10" t="s">
        <v>59</v>
      </c>
      <c r="AC258" s="10" t="s">
        <v>59</v>
      </c>
      <c r="AD258" s="11">
        <v>68.831652965178506</v>
      </c>
      <c r="AE258" s="11">
        <v>68.831652965178506</v>
      </c>
      <c r="AF258" s="10" t="s">
        <v>59</v>
      </c>
      <c r="AG258" s="10" t="s">
        <v>59</v>
      </c>
      <c r="AH258" s="11">
        <v>64.986155328498398</v>
      </c>
      <c r="AI258" s="11">
        <v>64.986155328498398</v>
      </c>
      <c r="AJ258" s="10" t="s">
        <v>59</v>
      </c>
      <c r="AK258" s="10" t="s">
        <v>59</v>
      </c>
      <c r="AL258" s="11">
        <v>79.141160412063101</v>
      </c>
      <c r="AM258" s="11">
        <v>79.141160412063101</v>
      </c>
      <c r="AN258" s="10" t="s">
        <v>59</v>
      </c>
      <c r="AO258" s="10" t="s">
        <v>59</v>
      </c>
      <c r="AP258" s="11">
        <v>73.439414112599394</v>
      </c>
      <c r="AQ258" s="11">
        <v>73.439414112599394</v>
      </c>
      <c r="AR258" s="10" t="s">
        <v>59</v>
      </c>
      <c r="AS258" s="10" t="s">
        <v>59</v>
      </c>
      <c r="AT258" s="11">
        <v>83.951471308242105</v>
      </c>
      <c r="AU258" s="11">
        <v>83.951471308242105</v>
      </c>
      <c r="AV258" s="10" t="s">
        <v>59</v>
      </c>
      <c r="AW258" s="10" t="s">
        <v>59</v>
      </c>
      <c r="AX258" s="11">
        <v>87.432352034301701</v>
      </c>
      <c r="AY258" s="11">
        <v>87.432352034301701</v>
      </c>
      <c r="AZ258" s="10" t="s">
        <v>59</v>
      </c>
      <c r="BA258" s="10" t="s">
        <v>59</v>
      </c>
      <c r="BB258" s="11">
        <v>83.085322164927007</v>
      </c>
      <c r="BC258" s="11">
        <v>83.085322164927007</v>
      </c>
      <c r="BD258" s="10" t="s">
        <v>59</v>
      </c>
      <c r="BE258" s="10" t="s">
        <v>59</v>
      </c>
      <c r="BF258" s="5" t="s">
        <v>59</v>
      </c>
    </row>
    <row r="259" spans="1:58" x14ac:dyDescent="0.2">
      <c r="A259" s="8" t="s">
        <v>317</v>
      </c>
      <c r="B259" s="9">
        <v>4311276</v>
      </c>
      <c r="C259" s="16" t="s">
        <v>453</v>
      </c>
      <c r="D259" s="16"/>
      <c r="E259" s="17" t="s">
        <v>454</v>
      </c>
      <c r="F259" s="17" t="s">
        <v>446</v>
      </c>
      <c r="G259" s="11">
        <v>60.211146739384397</v>
      </c>
      <c r="H259" s="10" t="s">
        <v>59</v>
      </c>
      <c r="I259" s="11">
        <v>59.9474021885284</v>
      </c>
      <c r="J259" s="10" t="s">
        <v>59</v>
      </c>
      <c r="K259" s="11">
        <v>66.531254693744501</v>
      </c>
      <c r="L259" s="10" t="s">
        <v>59</v>
      </c>
      <c r="M259" s="10" t="s">
        <v>59</v>
      </c>
      <c r="N259" s="11">
        <v>67.415865646690094</v>
      </c>
      <c r="O259" s="11">
        <v>67.415865646690094</v>
      </c>
      <c r="P259" s="10" t="s">
        <v>59</v>
      </c>
      <c r="Q259" s="11">
        <v>75.503972540760998</v>
      </c>
      <c r="R259" s="11">
        <v>68.236062543787995</v>
      </c>
      <c r="S259" s="11">
        <v>68.236062543787995</v>
      </c>
      <c r="T259" s="10" t="s">
        <v>59</v>
      </c>
      <c r="U259" s="10" t="s">
        <v>59</v>
      </c>
      <c r="V259" s="11">
        <v>60.324525276135198</v>
      </c>
      <c r="W259" s="11">
        <v>60.324525276135198</v>
      </c>
      <c r="X259" s="10" t="s">
        <v>59</v>
      </c>
      <c r="Y259" s="11">
        <v>63.611071793549002</v>
      </c>
      <c r="Z259" s="11">
        <v>64.701009405624106</v>
      </c>
      <c r="AA259" s="11">
        <v>64.701009405624106</v>
      </c>
      <c r="AB259" s="10" t="s">
        <v>59</v>
      </c>
      <c r="AC259" s="10" t="s">
        <v>59</v>
      </c>
      <c r="AD259" s="11">
        <v>63.610537077300698</v>
      </c>
      <c r="AE259" s="11">
        <v>63.610537077300698</v>
      </c>
      <c r="AF259" s="11">
        <v>67.779423329012303</v>
      </c>
      <c r="AG259" s="11">
        <v>68.977377816493302</v>
      </c>
      <c r="AH259" s="11">
        <v>64.871374814861795</v>
      </c>
      <c r="AI259" s="11">
        <v>64.871374814861795</v>
      </c>
      <c r="AJ259" s="10" t="s">
        <v>59</v>
      </c>
      <c r="AK259" s="10" t="s">
        <v>59</v>
      </c>
      <c r="AL259" s="11">
        <v>63.289758061119699</v>
      </c>
      <c r="AM259" s="11">
        <v>63.289758061119699</v>
      </c>
      <c r="AN259" s="10" t="s">
        <v>59</v>
      </c>
      <c r="AO259" s="10" t="s">
        <v>59</v>
      </c>
      <c r="AP259" s="11">
        <v>67.014510439058697</v>
      </c>
      <c r="AQ259" s="11">
        <v>67.014510439058697</v>
      </c>
      <c r="AR259" s="10" t="s">
        <v>59</v>
      </c>
      <c r="AS259" s="10" t="s">
        <v>59</v>
      </c>
      <c r="AT259" s="11">
        <v>69.281591293322194</v>
      </c>
      <c r="AU259" s="11">
        <v>69.281591293322194</v>
      </c>
      <c r="AV259" s="10" t="s">
        <v>59</v>
      </c>
      <c r="AW259" s="10" t="s">
        <v>59</v>
      </c>
      <c r="AX259" s="11">
        <v>64.9890783878907</v>
      </c>
      <c r="AY259" s="11">
        <v>64.9890783878907</v>
      </c>
      <c r="AZ259" s="10" t="s">
        <v>59</v>
      </c>
      <c r="BA259" s="10" t="s">
        <v>59</v>
      </c>
      <c r="BB259" s="11">
        <v>60.885736203186298</v>
      </c>
      <c r="BC259" s="11">
        <v>60.885736203186298</v>
      </c>
      <c r="BD259" s="10" t="s">
        <v>59</v>
      </c>
      <c r="BE259" s="10" t="s">
        <v>59</v>
      </c>
      <c r="BF259" s="5" t="s">
        <v>59</v>
      </c>
    </row>
    <row r="260" spans="1:58" ht="12.75" x14ac:dyDescent="0.2">
      <c r="A260" s="8" t="s">
        <v>318</v>
      </c>
      <c r="B260" s="9">
        <v>4329576</v>
      </c>
      <c r="C260" s="8" t="s">
        <v>571</v>
      </c>
      <c r="D260" s="8" t="s">
        <v>572</v>
      </c>
      <c r="E260" s="13" t="s">
        <v>445</v>
      </c>
      <c r="F260" s="13" t="s">
        <v>448</v>
      </c>
      <c r="G260" s="10" t="s">
        <v>59</v>
      </c>
      <c r="H260" s="10" t="s">
        <v>59</v>
      </c>
      <c r="I260" s="10" t="s">
        <v>59</v>
      </c>
      <c r="J260" s="10" t="s">
        <v>59</v>
      </c>
      <c r="K260" s="10" t="s">
        <v>59</v>
      </c>
      <c r="L260" s="10" t="s">
        <v>59</v>
      </c>
      <c r="M260" s="10" t="s">
        <v>59</v>
      </c>
      <c r="N260" s="10" t="s">
        <v>59</v>
      </c>
      <c r="O260" s="10" t="s">
        <v>59</v>
      </c>
      <c r="P260" s="10" t="s">
        <v>59</v>
      </c>
      <c r="Q260" s="10" t="s">
        <v>59</v>
      </c>
      <c r="R260" s="10" t="s">
        <v>59</v>
      </c>
      <c r="S260" s="10" t="s">
        <v>59</v>
      </c>
      <c r="T260" s="10" t="s">
        <v>59</v>
      </c>
      <c r="U260" s="10" t="s">
        <v>59</v>
      </c>
      <c r="V260" s="10" t="s">
        <v>59</v>
      </c>
      <c r="W260" s="10" t="s">
        <v>59</v>
      </c>
      <c r="X260" s="10" t="s">
        <v>59</v>
      </c>
      <c r="Y260" s="10" t="s">
        <v>59</v>
      </c>
      <c r="Z260" s="10" t="s">
        <v>59</v>
      </c>
      <c r="AA260" s="10" t="s">
        <v>59</v>
      </c>
      <c r="AB260" s="10" t="s">
        <v>59</v>
      </c>
      <c r="AC260" s="10" t="s">
        <v>59</v>
      </c>
      <c r="AD260" s="10" t="s">
        <v>59</v>
      </c>
      <c r="AE260" s="10" t="s">
        <v>59</v>
      </c>
      <c r="AF260" s="10" t="s">
        <v>59</v>
      </c>
      <c r="AG260" s="10" t="s">
        <v>59</v>
      </c>
      <c r="AH260" s="10" t="s">
        <v>59</v>
      </c>
      <c r="AI260" s="10" t="s">
        <v>59</v>
      </c>
      <c r="AJ260" s="10" t="s">
        <v>59</v>
      </c>
      <c r="AK260" s="10" t="s">
        <v>59</v>
      </c>
      <c r="AL260" s="10" t="s">
        <v>59</v>
      </c>
      <c r="AM260" s="10" t="s">
        <v>59</v>
      </c>
      <c r="AN260" s="10" t="s">
        <v>59</v>
      </c>
      <c r="AO260" s="10" t="s">
        <v>59</v>
      </c>
      <c r="AP260" s="10" t="s">
        <v>59</v>
      </c>
      <c r="AQ260" s="10" t="s">
        <v>59</v>
      </c>
      <c r="AR260" s="10" t="s">
        <v>59</v>
      </c>
      <c r="AS260" s="10" t="s">
        <v>59</v>
      </c>
      <c r="AT260" s="10" t="s">
        <v>59</v>
      </c>
      <c r="AU260" s="10" t="s">
        <v>59</v>
      </c>
      <c r="AV260" s="10" t="s">
        <v>59</v>
      </c>
      <c r="AW260" s="10" t="s">
        <v>59</v>
      </c>
      <c r="AX260" s="10" t="s">
        <v>59</v>
      </c>
      <c r="AY260" s="10" t="s">
        <v>59</v>
      </c>
      <c r="AZ260" s="10" t="s">
        <v>59</v>
      </c>
      <c r="BA260" s="10" t="s">
        <v>59</v>
      </c>
      <c r="BB260" s="10" t="s">
        <v>59</v>
      </c>
      <c r="BC260" s="10" t="s">
        <v>59</v>
      </c>
      <c r="BD260" s="10" t="s">
        <v>59</v>
      </c>
      <c r="BE260" s="10" t="s">
        <v>59</v>
      </c>
      <c r="BF260" s="5" t="s">
        <v>59</v>
      </c>
    </row>
    <row r="261" spans="1:58" ht="12.75" x14ac:dyDescent="0.2">
      <c r="A261" s="8" t="s">
        <v>319</v>
      </c>
      <c r="B261" s="9">
        <v>4345007</v>
      </c>
      <c r="C261" s="8">
        <v>6798</v>
      </c>
      <c r="D261" s="8"/>
      <c r="E261" s="13" t="s">
        <v>457</v>
      </c>
      <c r="F261" s="13" t="s">
        <v>451</v>
      </c>
      <c r="G261" s="10" t="s">
        <v>59</v>
      </c>
      <c r="H261" s="10" t="s">
        <v>59</v>
      </c>
      <c r="I261" s="10" t="s">
        <v>59</v>
      </c>
      <c r="J261" s="10" t="s">
        <v>59</v>
      </c>
      <c r="K261" s="10" t="s">
        <v>59</v>
      </c>
      <c r="L261" s="10" t="s">
        <v>59</v>
      </c>
      <c r="M261" s="10" t="s">
        <v>59</v>
      </c>
      <c r="N261" s="10" t="s">
        <v>59</v>
      </c>
      <c r="O261" s="10" t="s">
        <v>59</v>
      </c>
      <c r="P261" s="10" t="s">
        <v>59</v>
      </c>
      <c r="Q261" s="10" t="s">
        <v>59</v>
      </c>
      <c r="R261" s="11">
        <v>0.38589453149367697</v>
      </c>
      <c r="S261" s="11">
        <v>0.38589453149367697</v>
      </c>
      <c r="T261" s="10" t="s">
        <v>59</v>
      </c>
      <c r="U261" s="10" t="s">
        <v>59</v>
      </c>
      <c r="V261" s="11">
        <v>0.34051710293881499</v>
      </c>
      <c r="W261" s="11">
        <v>0.34051710293881499</v>
      </c>
      <c r="X261" s="10" t="s">
        <v>59</v>
      </c>
      <c r="Y261" s="10" t="s">
        <v>59</v>
      </c>
      <c r="Z261" s="11">
        <v>0.39787077902488499</v>
      </c>
      <c r="AA261" s="11">
        <v>0.39787077902488499</v>
      </c>
      <c r="AB261" s="10" t="s">
        <v>59</v>
      </c>
      <c r="AC261" s="10" t="s">
        <v>59</v>
      </c>
      <c r="AD261" s="11">
        <v>0.37205020727873001</v>
      </c>
      <c r="AE261" s="11">
        <v>0.37205020727873001</v>
      </c>
      <c r="AF261" s="10" t="s">
        <v>59</v>
      </c>
      <c r="AG261" s="10" t="s">
        <v>59</v>
      </c>
      <c r="AH261" s="11">
        <v>1.16915545758983</v>
      </c>
      <c r="AI261" s="11">
        <v>1.16915545758983</v>
      </c>
      <c r="AJ261" s="10" t="s">
        <v>59</v>
      </c>
      <c r="AK261" s="10" t="s">
        <v>59</v>
      </c>
      <c r="AL261" s="11">
        <v>6.6253698868478299</v>
      </c>
      <c r="AM261" s="11">
        <v>6.6253698868478299</v>
      </c>
      <c r="AN261" s="10" t="s">
        <v>59</v>
      </c>
      <c r="AO261" s="10" t="s">
        <v>59</v>
      </c>
      <c r="AP261" s="11">
        <v>11.7704014717403</v>
      </c>
      <c r="AQ261" s="11">
        <v>11.7704014717403</v>
      </c>
      <c r="AR261" s="10" t="s">
        <v>59</v>
      </c>
      <c r="AS261" s="10" t="s">
        <v>59</v>
      </c>
      <c r="AT261" s="10" t="s">
        <v>59</v>
      </c>
      <c r="AU261" s="10" t="s">
        <v>59</v>
      </c>
      <c r="AV261" s="10" t="s">
        <v>59</v>
      </c>
      <c r="AW261" s="10" t="s">
        <v>59</v>
      </c>
      <c r="AX261" s="10" t="s">
        <v>59</v>
      </c>
      <c r="AY261" s="10" t="s">
        <v>59</v>
      </c>
      <c r="AZ261" s="10" t="s">
        <v>59</v>
      </c>
      <c r="BA261" s="10" t="s">
        <v>59</v>
      </c>
      <c r="BB261" s="10" t="s">
        <v>59</v>
      </c>
      <c r="BC261" s="10" t="s">
        <v>59</v>
      </c>
      <c r="BD261" s="10" t="s">
        <v>59</v>
      </c>
      <c r="BE261" s="10" t="s">
        <v>59</v>
      </c>
      <c r="BF261" s="5" t="s">
        <v>59</v>
      </c>
    </row>
    <row r="262" spans="1:58" x14ac:dyDescent="0.2">
      <c r="A262" s="8" t="s">
        <v>320</v>
      </c>
      <c r="B262" s="9">
        <v>4333816</v>
      </c>
      <c r="C262" s="18" t="s">
        <v>452</v>
      </c>
      <c r="D262" s="18"/>
      <c r="E262" s="19" t="s">
        <v>441</v>
      </c>
      <c r="F262" s="19" t="s">
        <v>446</v>
      </c>
      <c r="G262" s="10" t="s">
        <v>59</v>
      </c>
      <c r="H262" s="10" t="s">
        <v>59</v>
      </c>
      <c r="I262" s="10" t="s">
        <v>59</v>
      </c>
      <c r="J262" s="10" t="s">
        <v>59</v>
      </c>
      <c r="K262" s="11">
        <v>80.207438951991605</v>
      </c>
      <c r="L262" s="10" t="s">
        <v>59</v>
      </c>
      <c r="M262" s="10" t="s">
        <v>59</v>
      </c>
      <c r="N262" s="11">
        <v>79.737224222994399</v>
      </c>
      <c r="O262" s="11">
        <v>79.737224222994399</v>
      </c>
      <c r="P262" s="10" t="s">
        <v>59</v>
      </c>
      <c r="Q262" s="10" t="s">
        <v>59</v>
      </c>
      <c r="R262" s="11">
        <v>82.749636878809696</v>
      </c>
      <c r="S262" s="11">
        <v>82.749636878809696</v>
      </c>
      <c r="T262" s="10" t="s">
        <v>59</v>
      </c>
      <c r="U262" s="10" t="s">
        <v>59</v>
      </c>
      <c r="V262" s="11">
        <v>76.5167788120023</v>
      </c>
      <c r="W262" s="11">
        <v>76.5167788120023</v>
      </c>
      <c r="X262" s="10" t="s">
        <v>59</v>
      </c>
      <c r="Y262" s="10" t="s">
        <v>59</v>
      </c>
      <c r="Z262" s="11">
        <v>77.218964426801904</v>
      </c>
      <c r="AA262" s="11">
        <v>77.218964426801904</v>
      </c>
      <c r="AB262" s="10" t="s">
        <v>59</v>
      </c>
      <c r="AC262" s="10" t="s">
        <v>59</v>
      </c>
      <c r="AD262" s="11">
        <v>77.821675062134005</v>
      </c>
      <c r="AE262" s="11">
        <v>77.821675062134005</v>
      </c>
      <c r="AF262" s="10" t="s">
        <v>59</v>
      </c>
      <c r="AG262" s="10" t="s">
        <v>59</v>
      </c>
      <c r="AH262" s="11">
        <v>77.367048682921293</v>
      </c>
      <c r="AI262" s="11">
        <v>77.367048682921293</v>
      </c>
      <c r="AJ262" s="10" t="s">
        <v>59</v>
      </c>
      <c r="AK262" s="10" t="s">
        <v>59</v>
      </c>
      <c r="AL262" s="11">
        <v>83.537760407927294</v>
      </c>
      <c r="AM262" s="11">
        <v>83.537760407927294</v>
      </c>
      <c r="AN262" s="10" t="s">
        <v>59</v>
      </c>
      <c r="AO262" s="10" t="s">
        <v>59</v>
      </c>
      <c r="AP262" s="11">
        <v>82.849408359653296</v>
      </c>
      <c r="AQ262" s="11">
        <v>82.849408359653296</v>
      </c>
      <c r="AR262" s="10" t="s">
        <v>59</v>
      </c>
      <c r="AS262" s="10" t="s">
        <v>59</v>
      </c>
      <c r="AT262" s="11">
        <v>82.643528394129902</v>
      </c>
      <c r="AU262" s="11">
        <v>82.643528394129902</v>
      </c>
      <c r="AV262" s="10" t="s">
        <v>59</v>
      </c>
      <c r="AW262" s="10" t="s">
        <v>59</v>
      </c>
      <c r="AX262" s="11">
        <v>84.885045316554994</v>
      </c>
      <c r="AY262" s="11">
        <v>84.885045316554994</v>
      </c>
      <c r="AZ262" s="10" t="s">
        <v>59</v>
      </c>
      <c r="BA262" s="10" t="s">
        <v>59</v>
      </c>
      <c r="BB262" s="11">
        <v>88.123979442974203</v>
      </c>
      <c r="BC262" s="11">
        <v>88.123979442974203</v>
      </c>
      <c r="BD262" s="10" t="s">
        <v>59</v>
      </c>
      <c r="BE262" s="10" t="s">
        <v>59</v>
      </c>
      <c r="BF262" s="5" t="s">
        <v>59</v>
      </c>
    </row>
    <row r="263" spans="1:58" x14ac:dyDescent="0.2">
      <c r="A263" s="8" t="s">
        <v>321</v>
      </c>
      <c r="B263" s="9">
        <v>4425464</v>
      </c>
      <c r="C263" s="16" t="s">
        <v>452</v>
      </c>
      <c r="D263" s="16"/>
      <c r="E263" s="17" t="s">
        <v>441</v>
      </c>
      <c r="F263" s="17" t="s">
        <v>446</v>
      </c>
      <c r="G263" s="11">
        <v>61.681354942733897</v>
      </c>
      <c r="H263" s="11">
        <v>59.977431364175601</v>
      </c>
      <c r="I263" s="11">
        <v>60.2641042805758</v>
      </c>
      <c r="J263" s="11">
        <v>60.710413066492897</v>
      </c>
      <c r="K263" s="11">
        <v>62.125667524038697</v>
      </c>
      <c r="L263" s="10" t="s">
        <v>59</v>
      </c>
      <c r="M263" s="10" t="s">
        <v>59</v>
      </c>
      <c r="N263" s="11">
        <v>61.471472606936899</v>
      </c>
      <c r="O263" s="11">
        <v>62.9892147595545</v>
      </c>
      <c r="P263" s="10" t="s">
        <v>59</v>
      </c>
      <c r="Q263" s="10" t="s">
        <v>59</v>
      </c>
      <c r="R263" s="11">
        <v>63.332707465311401</v>
      </c>
      <c r="S263" s="11">
        <v>63.332707465311401</v>
      </c>
      <c r="T263" s="11">
        <v>61.288753465033999</v>
      </c>
      <c r="U263" s="11">
        <v>64.054904705713298</v>
      </c>
      <c r="V263" s="11">
        <v>58.684441423342903</v>
      </c>
      <c r="W263" s="11">
        <v>58.684441423342903</v>
      </c>
      <c r="X263" s="10" t="s">
        <v>59</v>
      </c>
      <c r="Y263" s="10" t="s">
        <v>59</v>
      </c>
      <c r="Z263" s="11">
        <v>55.612633377147702</v>
      </c>
      <c r="AA263" s="11">
        <v>55.612633377147702</v>
      </c>
      <c r="AB263" s="10" t="s">
        <v>59</v>
      </c>
      <c r="AC263" s="10" t="s">
        <v>59</v>
      </c>
      <c r="AD263" s="11">
        <v>51.232289782835501</v>
      </c>
      <c r="AE263" s="11">
        <v>51.232289782835501</v>
      </c>
      <c r="AF263" s="10" t="s">
        <v>59</v>
      </c>
      <c r="AG263" s="10" t="s">
        <v>59</v>
      </c>
      <c r="AH263" s="11">
        <v>54.266454407192199</v>
      </c>
      <c r="AI263" s="11">
        <v>54.266454407192199</v>
      </c>
      <c r="AJ263" s="10" t="s">
        <v>59</v>
      </c>
      <c r="AK263" s="10" t="s">
        <v>59</v>
      </c>
      <c r="AL263" s="11">
        <v>52.204267250604097</v>
      </c>
      <c r="AM263" s="11">
        <v>52.204267250604097</v>
      </c>
      <c r="AN263" s="10" t="s">
        <v>59</v>
      </c>
      <c r="AO263" s="10" t="s">
        <v>59</v>
      </c>
      <c r="AP263" s="11">
        <v>36.770459793041603</v>
      </c>
      <c r="AQ263" s="11">
        <v>36.770459793041603</v>
      </c>
      <c r="AR263" s="10" t="s">
        <v>59</v>
      </c>
      <c r="AS263" s="10" t="s">
        <v>59</v>
      </c>
      <c r="AT263" s="11">
        <v>33.259579385918499</v>
      </c>
      <c r="AU263" s="11">
        <v>33.259579385918499</v>
      </c>
      <c r="AV263" s="10" t="s">
        <v>59</v>
      </c>
      <c r="AW263" s="10" t="s">
        <v>59</v>
      </c>
      <c r="AX263" s="11">
        <v>54.142952496654502</v>
      </c>
      <c r="AY263" s="11">
        <v>54.142952496654502</v>
      </c>
      <c r="AZ263" s="10" t="s">
        <v>59</v>
      </c>
      <c r="BA263" s="10" t="s">
        <v>59</v>
      </c>
      <c r="BB263" s="10" t="s">
        <v>59</v>
      </c>
      <c r="BC263" s="10" t="s">
        <v>59</v>
      </c>
      <c r="BD263" s="10" t="s">
        <v>59</v>
      </c>
      <c r="BE263" s="10" t="s">
        <v>59</v>
      </c>
      <c r="BF263" s="5" t="s">
        <v>59</v>
      </c>
    </row>
    <row r="264" spans="1:58" x14ac:dyDescent="0.2">
      <c r="A264" s="8" t="s">
        <v>322</v>
      </c>
      <c r="B264" s="9">
        <v>4307142</v>
      </c>
      <c r="C264" s="16" t="s">
        <v>452</v>
      </c>
      <c r="D264" s="16"/>
      <c r="E264" s="17" t="s">
        <v>441</v>
      </c>
      <c r="F264" s="17" t="s">
        <v>446</v>
      </c>
      <c r="G264" s="11">
        <v>78.6226489200494</v>
      </c>
      <c r="H264" s="10" t="s">
        <v>59</v>
      </c>
      <c r="I264" s="10" t="s">
        <v>59</v>
      </c>
      <c r="J264" s="11">
        <v>65.662474943465696</v>
      </c>
      <c r="K264" s="11">
        <v>74.551671041926099</v>
      </c>
      <c r="L264" s="10" t="s">
        <v>59</v>
      </c>
      <c r="M264" s="10" t="s">
        <v>59</v>
      </c>
      <c r="N264" s="11">
        <v>77.567426925534207</v>
      </c>
      <c r="O264" s="11">
        <v>77.567426925534207</v>
      </c>
      <c r="P264" s="10" t="s">
        <v>59</v>
      </c>
      <c r="Q264" s="10" t="s">
        <v>59</v>
      </c>
      <c r="R264" s="11">
        <v>80.337648374066404</v>
      </c>
      <c r="S264" s="11">
        <v>80.337648374066404</v>
      </c>
      <c r="T264" s="10" t="s">
        <v>59</v>
      </c>
      <c r="U264" s="10" t="s">
        <v>59</v>
      </c>
      <c r="V264" s="11">
        <v>76.569529521387295</v>
      </c>
      <c r="W264" s="11">
        <v>76.569529521387295</v>
      </c>
      <c r="X264" s="10" t="s">
        <v>59</v>
      </c>
      <c r="Y264" s="10" t="s">
        <v>59</v>
      </c>
      <c r="Z264" s="11">
        <v>68.491465070008005</v>
      </c>
      <c r="AA264" s="11">
        <v>68.491465070008005</v>
      </c>
      <c r="AB264" s="10" t="s">
        <v>59</v>
      </c>
      <c r="AC264" s="10" t="s">
        <v>59</v>
      </c>
      <c r="AD264" s="11">
        <v>65.999112861731206</v>
      </c>
      <c r="AE264" s="11">
        <v>65.999112861731206</v>
      </c>
      <c r="AF264" s="10" t="s">
        <v>59</v>
      </c>
      <c r="AG264" s="10" t="s">
        <v>59</v>
      </c>
      <c r="AH264" s="11">
        <v>73.349506733952495</v>
      </c>
      <c r="AI264" s="11">
        <v>73.349506733952495</v>
      </c>
      <c r="AJ264" s="10" t="s">
        <v>59</v>
      </c>
      <c r="AK264" s="10" t="s">
        <v>59</v>
      </c>
      <c r="AL264" s="11">
        <v>71.7854890112839</v>
      </c>
      <c r="AM264" s="11">
        <v>71.7854890112839</v>
      </c>
      <c r="AN264" s="10" t="s">
        <v>59</v>
      </c>
      <c r="AO264" s="10" t="s">
        <v>59</v>
      </c>
      <c r="AP264" s="11">
        <v>73.374669829721</v>
      </c>
      <c r="AQ264" s="11">
        <v>73.374669829721</v>
      </c>
      <c r="AR264" s="10" t="s">
        <v>59</v>
      </c>
      <c r="AS264" s="10" t="s">
        <v>59</v>
      </c>
      <c r="AT264" s="11">
        <v>72.607031720659506</v>
      </c>
      <c r="AU264" s="11">
        <v>72.607031720659506</v>
      </c>
      <c r="AV264" s="10" t="s">
        <v>59</v>
      </c>
      <c r="AW264" s="10" t="s">
        <v>59</v>
      </c>
      <c r="AX264" s="11">
        <v>77.129935346971394</v>
      </c>
      <c r="AY264" s="11">
        <v>77.129935346971394</v>
      </c>
      <c r="AZ264" s="10" t="s">
        <v>59</v>
      </c>
      <c r="BA264" s="10" t="s">
        <v>59</v>
      </c>
      <c r="BB264" s="11">
        <v>80.922903510452201</v>
      </c>
      <c r="BC264" s="11">
        <v>80.922903510452201</v>
      </c>
      <c r="BD264" s="10" t="s">
        <v>59</v>
      </c>
      <c r="BE264" s="10" t="s">
        <v>59</v>
      </c>
      <c r="BF264" s="6">
        <v>85.173505856841601</v>
      </c>
    </row>
    <row r="265" spans="1:58" x14ac:dyDescent="0.2">
      <c r="A265" s="8" t="s">
        <v>323</v>
      </c>
      <c r="B265" s="9">
        <v>10522416</v>
      </c>
      <c r="C265" s="16" t="s">
        <v>452</v>
      </c>
      <c r="D265" s="16"/>
      <c r="E265" s="17" t="s">
        <v>441</v>
      </c>
      <c r="F265" s="17" t="s">
        <v>446</v>
      </c>
      <c r="G265" s="11">
        <v>84.300038048771498</v>
      </c>
      <c r="H265" s="10" t="s">
        <v>59</v>
      </c>
      <c r="I265" s="10" t="s">
        <v>59</v>
      </c>
      <c r="J265" s="11">
        <v>81.922324518458794</v>
      </c>
      <c r="K265" s="11">
        <v>83.125109153540706</v>
      </c>
      <c r="L265" s="10" t="s">
        <v>59</v>
      </c>
      <c r="M265" s="10" t="s">
        <v>59</v>
      </c>
      <c r="N265" s="11">
        <v>80.867000949579406</v>
      </c>
      <c r="O265" s="11">
        <v>80.867000949579406</v>
      </c>
      <c r="P265" s="10" t="s">
        <v>59</v>
      </c>
      <c r="Q265" s="10" t="s">
        <v>59</v>
      </c>
      <c r="R265" s="11">
        <v>85.142789820066099</v>
      </c>
      <c r="S265" s="11">
        <v>85.142789820066099</v>
      </c>
      <c r="T265" s="10" t="s">
        <v>59</v>
      </c>
      <c r="U265" s="10" t="s">
        <v>59</v>
      </c>
      <c r="V265" s="11">
        <v>83.0272238091313</v>
      </c>
      <c r="W265" s="11">
        <v>83.0272238091313</v>
      </c>
      <c r="X265" s="10" t="s">
        <v>59</v>
      </c>
      <c r="Y265" s="10" t="s">
        <v>59</v>
      </c>
      <c r="Z265" s="11">
        <v>84.460821671605899</v>
      </c>
      <c r="AA265" s="11">
        <v>84.460821671605899</v>
      </c>
      <c r="AB265" s="10" t="s">
        <v>59</v>
      </c>
      <c r="AC265" s="10" t="s">
        <v>59</v>
      </c>
      <c r="AD265" s="11">
        <v>86.619703648996804</v>
      </c>
      <c r="AE265" s="11">
        <v>86.619703648996804</v>
      </c>
      <c r="AF265" s="10" t="s">
        <v>59</v>
      </c>
      <c r="AG265" s="10" t="s">
        <v>59</v>
      </c>
      <c r="AH265" s="11">
        <v>85.275871997037996</v>
      </c>
      <c r="AI265" s="11">
        <v>85.275871997037996</v>
      </c>
      <c r="AJ265" s="10" t="s">
        <v>59</v>
      </c>
      <c r="AK265" s="10" t="s">
        <v>59</v>
      </c>
      <c r="AL265" s="11">
        <v>84.089588383823894</v>
      </c>
      <c r="AM265" s="11">
        <v>84.089588383823894</v>
      </c>
      <c r="AN265" s="10" t="s">
        <v>59</v>
      </c>
      <c r="AO265" s="10" t="s">
        <v>59</v>
      </c>
      <c r="AP265" s="10" t="s">
        <v>59</v>
      </c>
      <c r="AQ265" s="10" t="s">
        <v>59</v>
      </c>
      <c r="AR265" s="10" t="s">
        <v>59</v>
      </c>
      <c r="AS265" s="10" t="s">
        <v>59</v>
      </c>
      <c r="AT265" s="10" t="s">
        <v>59</v>
      </c>
      <c r="AU265" s="10" t="s">
        <v>59</v>
      </c>
      <c r="AV265" s="10" t="s">
        <v>59</v>
      </c>
      <c r="AW265" s="10" t="s">
        <v>59</v>
      </c>
      <c r="AX265" s="10" t="s">
        <v>59</v>
      </c>
      <c r="AY265" s="10" t="s">
        <v>59</v>
      </c>
      <c r="AZ265" s="10" t="s">
        <v>59</v>
      </c>
      <c r="BA265" s="10" t="s">
        <v>59</v>
      </c>
      <c r="BB265" s="10" t="s">
        <v>59</v>
      </c>
      <c r="BC265" s="10" t="s">
        <v>59</v>
      </c>
      <c r="BD265" s="10" t="s">
        <v>59</v>
      </c>
      <c r="BE265" s="10" t="s">
        <v>59</v>
      </c>
      <c r="BF265" s="5" t="s">
        <v>59</v>
      </c>
    </row>
    <row r="266" spans="1:58" x14ac:dyDescent="0.2">
      <c r="A266" s="8" t="s">
        <v>324</v>
      </c>
      <c r="B266" s="9">
        <v>4676030</v>
      </c>
      <c r="C266" s="18" t="s">
        <v>452</v>
      </c>
      <c r="D266" s="18"/>
      <c r="E266" s="19" t="s">
        <v>441</v>
      </c>
      <c r="F266" s="19" t="s">
        <v>446</v>
      </c>
      <c r="G266" s="10">
        <f>4240341/6998472*100</f>
        <v>60.589525827923588</v>
      </c>
      <c r="H266" s="10" t="s">
        <v>59</v>
      </c>
      <c r="I266" s="10" t="s">
        <v>59</v>
      </c>
      <c r="J266" s="10">
        <f>4051269/6482569*100</f>
        <v>62.494807228430581</v>
      </c>
      <c r="K266" s="10">
        <f>4051269/6482569*100</f>
        <v>62.494807228430581</v>
      </c>
      <c r="L266" s="10" t="s">
        <v>59</v>
      </c>
      <c r="M266" s="10" t="s">
        <v>59</v>
      </c>
      <c r="N266" s="10">
        <v>63.784292316218725</v>
      </c>
      <c r="O266" s="10">
        <v>63.784292316218725</v>
      </c>
      <c r="P266" s="10" t="s">
        <v>59</v>
      </c>
      <c r="Q266" s="10" t="s">
        <v>59</v>
      </c>
      <c r="R266" s="10">
        <v>57.738204103323064</v>
      </c>
      <c r="S266" s="10">
        <v>57.738204103323064</v>
      </c>
      <c r="T266" s="10" t="s">
        <v>59</v>
      </c>
      <c r="U266" s="10" t="s">
        <v>59</v>
      </c>
      <c r="V266" s="10">
        <v>54.790190276856102</v>
      </c>
      <c r="W266" s="10">
        <v>54.790190276856066</v>
      </c>
      <c r="X266" s="10" t="s">
        <v>59</v>
      </c>
      <c r="Y266" s="10" t="s">
        <v>59</v>
      </c>
      <c r="Z266" s="10">
        <v>49.903890218194455</v>
      </c>
      <c r="AA266" s="10">
        <v>49.903890218194455</v>
      </c>
      <c r="AB266" s="10" t="s">
        <v>59</v>
      </c>
      <c r="AC266" s="10" t="s">
        <v>59</v>
      </c>
      <c r="AD266" s="10">
        <v>52.744270367066527</v>
      </c>
      <c r="AE266" s="10">
        <v>52.744270367066527</v>
      </c>
      <c r="AF266" s="10" t="s">
        <v>59</v>
      </c>
      <c r="AG266" s="10" t="s">
        <v>59</v>
      </c>
      <c r="AH266" s="11">
        <v>62.224162629052799</v>
      </c>
      <c r="AI266" s="11">
        <v>62.224162629052799</v>
      </c>
      <c r="AJ266" s="10" t="s">
        <v>59</v>
      </c>
      <c r="AK266" s="10" t="s">
        <v>59</v>
      </c>
      <c r="AL266" s="11">
        <v>49.865786785136898</v>
      </c>
      <c r="AM266" s="11">
        <v>49.865786785136898</v>
      </c>
      <c r="AN266" s="10" t="s">
        <v>59</v>
      </c>
      <c r="AO266" s="10" t="s">
        <v>59</v>
      </c>
      <c r="AP266" s="11">
        <v>44.673337510632798</v>
      </c>
      <c r="AQ266" s="11">
        <v>44.673337510632798</v>
      </c>
      <c r="AR266" s="10" t="s">
        <v>59</v>
      </c>
      <c r="AS266" s="10" t="s">
        <v>59</v>
      </c>
      <c r="AT266" s="11">
        <v>37.567658820694803</v>
      </c>
      <c r="AU266" s="11">
        <v>37.567658820694803</v>
      </c>
      <c r="AV266" s="10" t="s">
        <v>59</v>
      </c>
      <c r="AW266" s="10" t="s">
        <v>59</v>
      </c>
      <c r="AX266" s="11">
        <v>55.6811218684728</v>
      </c>
      <c r="AY266" s="11">
        <v>55.6811218684728</v>
      </c>
      <c r="AZ266" s="10" t="s">
        <v>59</v>
      </c>
      <c r="BA266" s="10" t="s">
        <v>59</v>
      </c>
      <c r="BB266" s="11">
        <v>55.492892339977097</v>
      </c>
      <c r="BC266" s="11">
        <v>55.492892339977097</v>
      </c>
      <c r="BD266" s="10" t="s">
        <v>59</v>
      </c>
      <c r="BE266" s="10" t="s">
        <v>59</v>
      </c>
      <c r="BF266" s="5" t="s">
        <v>59</v>
      </c>
    </row>
    <row r="267" spans="1:58" ht="12.75" x14ac:dyDescent="0.2">
      <c r="A267" s="8" t="s">
        <v>325</v>
      </c>
      <c r="B267" s="9">
        <v>4275091</v>
      </c>
      <c r="C267" s="8">
        <v>6719</v>
      </c>
      <c r="D267" s="8" t="s">
        <v>573</v>
      </c>
      <c r="E267" s="13" t="s">
        <v>441</v>
      </c>
      <c r="F267" s="13" t="s">
        <v>518</v>
      </c>
      <c r="G267" s="11">
        <v>0</v>
      </c>
      <c r="H267" s="11">
        <v>0</v>
      </c>
      <c r="I267" s="11">
        <v>0</v>
      </c>
      <c r="J267" s="10" t="s">
        <v>59</v>
      </c>
      <c r="K267" s="10" t="s">
        <v>59</v>
      </c>
      <c r="L267" s="11">
        <v>0</v>
      </c>
      <c r="M267" s="11">
        <v>0</v>
      </c>
      <c r="N267" s="10" t="s">
        <v>59</v>
      </c>
      <c r="O267" s="10" t="s">
        <v>59</v>
      </c>
      <c r="P267" s="11">
        <v>0</v>
      </c>
      <c r="Q267" s="11">
        <v>0</v>
      </c>
      <c r="R267" s="10" t="s">
        <v>59</v>
      </c>
      <c r="S267" s="10" t="s">
        <v>59</v>
      </c>
      <c r="T267" s="11">
        <v>0</v>
      </c>
      <c r="U267" s="11">
        <v>0</v>
      </c>
      <c r="V267" s="10" t="s">
        <v>59</v>
      </c>
      <c r="W267" s="10" t="s">
        <v>59</v>
      </c>
      <c r="X267" s="11">
        <v>0</v>
      </c>
      <c r="Y267" s="11">
        <v>0</v>
      </c>
      <c r="Z267" s="10" t="s">
        <v>59</v>
      </c>
      <c r="AA267" s="10" t="s">
        <v>59</v>
      </c>
      <c r="AB267" s="11">
        <v>0</v>
      </c>
      <c r="AC267" s="11">
        <v>0</v>
      </c>
      <c r="AD267" s="10" t="s">
        <v>59</v>
      </c>
      <c r="AE267" s="10" t="s">
        <v>59</v>
      </c>
      <c r="AF267" s="11">
        <v>0</v>
      </c>
      <c r="AG267" s="11">
        <v>0</v>
      </c>
      <c r="AH267" s="10" t="s">
        <v>59</v>
      </c>
      <c r="AI267" s="10" t="s">
        <v>59</v>
      </c>
      <c r="AJ267" s="11">
        <v>0</v>
      </c>
      <c r="AK267" s="11">
        <v>0</v>
      </c>
      <c r="AL267" s="10" t="s">
        <v>59</v>
      </c>
      <c r="AM267" s="10" t="s">
        <v>59</v>
      </c>
      <c r="AN267" s="10" t="s">
        <v>59</v>
      </c>
      <c r="AO267" s="10" t="s">
        <v>59</v>
      </c>
      <c r="AP267" s="10" t="s">
        <v>59</v>
      </c>
      <c r="AQ267" s="10" t="s">
        <v>59</v>
      </c>
      <c r="AR267" s="10" t="s">
        <v>59</v>
      </c>
      <c r="AS267" s="10" t="s">
        <v>59</v>
      </c>
      <c r="AT267" s="10" t="s">
        <v>59</v>
      </c>
      <c r="AU267" s="10" t="s">
        <v>59</v>
      </c>
      <c r="AV267" s="10" t="s">
        <v>59</v>
      </c>
      <c r="AW267" s="10" t="s">
        <v>59</v>
      </c>
      <c r="AX267" s="10" t="s">
        <v>59</v>
      </c>
      <c r="AY267" s="10" t="s">
        <v>59</v>
      </c>
      <c r="AZ267" s="10" t="s">
        <v>59</v>
      </c>
      <c r="BA267" s="10" t="s">
        <v>59</v>
      </c>
      <c r="BB267" s="10" t="s">
        <v>59</v>
      </c>
      <c r="BC267" s="10" t="s">
        <v>59</v>
      </c>
      <c r="BD267" s="10" t="s">
        <v>59</v>
      </c>
      <c r="BE267" s="10" t="s">
        <v>59</v>
      </c>
      <c r="BF267" s="10" t="s">
        <v>59</v>
      </c>
    </row>
    <row r="268" spans="1:58" x14ac:dyDescent="0.2">
      <c r="A268" s="8" t="s">
        <v>326</v>
      </c>
      <c r="B268" s="9">
        <v>4310757</v>
      </c>
      <c r="C268" s="16" t="s">
        <v>452</v>
      </c>
      <c r="D268" s="16"/>
      <c r="E268" s="17" t="s">
        <v>454</v>
      </c>
      <c r="F268" s="17" t="s">
        <v>446</v>
      </c>
      <c r="G268" s="11">
        <v>49.218927543667697</v>
      </c>
      <c r="H268" s="10" t="s">
        <v>59</v>
      </c>
      <c r="I268" s="11">
        <v>45.986167067056797</v>
      </c>
      <c r="J268" s="10" t="s">
        <v>59</v>
      </c>
      <c r="K268" s="11">
        <v>52.192805149588501</v>
      </c>
      <c r="L268" s="10" t="s">
        <v>59</v>
      </c>
      <c r="M268" s="10" t="s">
        <v>59</v>
      </c>
      <c r="N268" s="11">
        <v>47.929149060293497</v>
      </c>
      <c r="O268" s="11">
        <v>47.929149060293497</v>
      </c>
      <c r="P268" s="10" t="s">
        <v>59</v>
      </c>
      <c r="Q268" s="10" t="s">
        <v>59</v>
      </c>
      <c r="R268" s="11">
        <v>48.13248629449</v>
      </c>
      <c r="S268" s="11">
        <v>48.13248629449</v>
      </c>
      <c r="T268" s="10" t="s">
        <v>59</v>
      </c>
      <c r="U268" s="10" t="s">
        <v>59</v>
      </c>
      <c r="V268" s="11">
        <v>44.927485259636299</v>
      </c>
      <c r="W268" s="11">
        <v>44.927485259636299</v>
      </c>
      <c r="X268" s="10" t="s">
        <v>59</v>
      </c>
      <c r="Y268" s="11">
        <v>39.395322742878299</v>
      </c>
      <c r="Z268" s="11">
        <v>38.241561901450503</v>
      </c>
      <c r="AA268" s="11">
        <v>38.241561901450503</v>
      </c>
      <c r="AB268" s="10" t="s">
        <v>59</v>
      </c>
      <c r="AC268" s="10" t="s">
        <v>59</v>
      </c>
      <c r="AD268" s="11">
        <v>59.552233302372301</v>
      </c>
      <c r="AE268" s="11">
        <v>59.552233302372301</v>
      </c>
      <c r="AF268" s="11">
        <v>57.076708759945198</v>
      </c>
      <c r="AG268" s="10" t="s">
        <v>59</v>
      </c>
      <c r="AH268" s="11">
        <v>49.121774100746897</v>
      </c>
      <c r="AI268" s="11">
        <v>49.121774100746897</v>
      </c>
      <c r="AJ268" s="10" t="s">
        <v>59</v>
      </c>
      <c r="AK268" s="10" t="s">
        <v>59</v>
      </c>
      <c r="AL268" s="11">
        <v>43.3073448440839</v>
      </c>
      <c r="AM268" s="11">
        <v>43.3073448440839</v>
      </c>
      <c r="AN268" s="10" t="s">
        <v>59</v>
      </c>
      <c r="AO268" s="11">
        <v>43.211178998515301</v>
      </c>
      <c r="AP268" s="11">
        <v>45.652455027045697</v>
      </c>
      <c r="AQ268" s="11">
        <v>45.652455027045697</v>
      </c>
      <c r="AR268" s="10" t="s">
        <v>59</v>
      </c>
      <c r="AS268" s="10" t="s">
        <v>59</v>
      </c>
      <c r="AT268" s="11">
        <v>45.335567351711497</v>
      </c>
      <c r="AU268" s="11">
        <v>45.335567351711497</v>
      </c>
      <c r="AV268" s="10" t="s">
        <v>59</v>
      </c>
      <c r="AW268" s="10" t="s">
        <v>59</v>
      </c>
      <c r="AX268" s="11">
        <v>49.177742755087003</v>
      </c>
      <c r="AY268" s="11">
        <v>49.177742755087003</v>
      </c>
      <c r="AZ268" s="10" t="s">
        <v>59</v>
      </c>
      <c r="BA268" s="10" t="s">
        <v>59</v>
      </c>
      <c r="BB268" s="11">
        <v>47.0111926443535</v>
      </c>
      <c r="BC268" s="11">
        <v>47.0111926443535</v>
      </c>
      <c r="BD268" s="10" t="s">
        <v>59</v>
      </c>
      <c r="BE268" s="10" t="s">
        <v>59</v>
      </c>
      <c r="BF268" s="5" t="s">
        <v>59</v>
      </c>
    </row>
    <row r="269" spans="1:58" ht="12.75" x14ac:dyDescent="0.2">
      <c r="A269" s="8" t="s">
        <v>327</v>
      </c>
      <c r="B269" s="9">
        <v>4329492</v>
      </c>
      <c r="C269" s="8" t="s">
        <v>485</v>
      </c>
      <c r="D269" s="8"/>
      <c r="E269" s="13" t="s">
        <v>445</v>
      </c>
      <c r="F269" s="13" t="s">
        <v>448</v>
      </c>
      <c r="G269" s="10" t="s">
        <v>59</v>
      </c>
      <c r="H269" s="10" t="s">
        <v>59</v>
      </c>
      <c r="I269" s="10" t="s">
        <v>59</v>
      </c>
      <c r="J269" s="10" t="s">
        <v>59</v>
      </c>
      <c r="K269" s="10" t="s">
        <v>59</v>
      </c>
      <c r="L269" s="10" t="s">
        <v>59</v>
      </c>
      <c r="M269" s="10" t="s">
        <v>59</v>
      </c>
      <c r="N269" s="10" t="s">
        <v>59</v>
      </c>
      <c r="O269" s="10" t="s">
        <v>59</v>
      </c>
      <c r="P269" s="10" t="s">
        <v>59</v>
      </c>
      <c r="Q269" s="10" t="s">
        <v>59</v>
      </c>
      <c r="R269" s="10" t="s">
        <v>59</v>
      </c>
      <c r="S269" s="10" t="s">
        <v>59</v>
      </c>
      <c r="T269" s="10" t="s">
        <v>59</v>
      </c>
      <c r="U269" s="10" t="s">
        <v>59</v>
      </c>
      <c r="V269" s="10" t="s">
        <v>59</v>
      </c>
      <c r="W269" s="10" t="s">
        <v>59</v>
      </c>
      <c r="X269" s="10" t="s">
        <v>59</v>
      </c>
      <c r="Y269" s="10" t="s">
        <v>59</v>
      </c>
      <c r="Z269" s="10" t="s">
        <v>59</v>
      </c>
      <c r="AA269" s="10" t="s">
        <v>59</v>
      </c>
      <c r="AB269" s="10" t="s">
        <v>59</v>
      </c>
      <c r="AC269" s="10" t="s">
        <v>59</v>
      </c>
      <c r="AD269" s="10" t="s">
        <v>59</v>
      </c>
      <c r="AE269" s="10" t="s">
        <v>59</v>
      </c>
      <c r="AF269" s="10" t="s">
        <v>59</v>
      </c>
      <c r="AG269" s="10" t="s">
        <v>59</v>
      </c>
      <c r="AH269" s="10" t="s">
        <v>59</v>
      </c>
      <c r="AI269" s="10" t="s">
        <v>59</v>
      </c>
      <c r="AJ269" s="10" t="s">
        <v>59</v>
      </c>
      <c r="AK269" s="10" t="s">
        <v>59</v>
      </c>
      <c r="AL269" s="10" t="s">
        <v>59</v>
      </c>
      <c r="AM269" s="10" t="s">
        <v>59</v>
      </c>
      <c r="AN269" s="10" t="s">
        <v>59</v>
      </c>
      <c r="AO269" s="10" t="s">
        <v>59</v>
      </c>
      <c r="AP269" s="10" t="s">
        <v>59</v>
      </c>
      <c r="AQ269" s="10" t="s">
        <v>59</v>
      </c>
      <c r="AR269" s="10" t="s">
        <v>59</v>
      </c>
      <c r="AS269" s="10" t="s">
        <v>59</v>
      </c>
      <c r="AT269" s="10" t="s">
        <v>59</v>
      </c>
      <c r="AU269" s="10" t="s">
        <v>59</v>
      </c>
      <c r="AV269" s="10" t="s">
        <v>59</v>
      </c>
      <c r="AW269" s="10" t="s">
        <v>59</v>
      </c>
      <c r="AX269" s="10" t="s">
        <v>59</v>
      </c>
      <c r="AY269" s="10" t="s">
        <v>59</v>
      </c>
      <c r="AZ269" s="10" t="s">
        <v>59</v>
      </c>
      <c r="BA269" s="10" t="s">
        <v>59</v>
      </c>
      <c r="BB269" s="10" t="s">
        <v>59</v>
      </c>
      <c r="BC269" s="10" t="s">
        <v>59</v>
      </c>
      <c r="BD269" s="10" t="s">
        <v>59</v>
      </c>
      <c r="BE269" s="10" t="s">
        <v>59</v>
      </c>
      <c r="BF269" s="5" t="s">
        <v>59</v>
      </c>
    </row>
    <row r="270" spans="1:58" ht="12.75" x14ac:dyDescent="0.2">
      <c r="A270" s="8" t="s">
        <v>328</v>
      </c>
      <c r="B270" s="9">
        <v>4141028</v>
      </c>
      <c r="C270" s="8" t="s">
        <v>494</v>
      </c>
      <c r="D270" s="8" t="s">
        <v>574</v>
      </c>
      <c r="E270" s="13" t="s">
        <v>445</v>
      </c>
      <c r="F270" s="13" t="s">
        <v>448</v>
      </c>
      <c r="G270" s="10" t="s">
        <v>59</v>
      </c>
      <c r="H270" s="10" t="s">
        <v>59</v>
      </c>
      <c r="I270" s="10" t="s">
        <v>59</v>
      </c>
      <c r="J270" s="10" t="s">
        <v>59</v>
      </c>
      <c r="K270" s="10" t="s">
        <v>59</v>
      </c>
      <c r="L270" s="10" t="s">
        <v>59</v>
      </c>
      <c r="M270" s="10" t="s">
        <v>59</v>
      </c>
      <c r="N270" s="10" t="s">
        <v>59</v>
      </c>
      <c r="O270" s="10" t="s">
        <v>59</v>
      </c>
      <c r="P270" s="10" t="s">
        <v>59</v>
      </c>
      <c r="Q270" s="10" t="s">
        <v>59</v>
      </c>
      <c r="R270" s="10" t="s">
        <v>59</v>
      </c>
      <c r="S270" s="10" t="s">
        <v>59</v>
      </c>
      <c r="T270" s="10" t="s">
        <v>59</v>
      </c>
      <c r="U270" s="10" t="s">
        <v>59</v>
      </c>
      <c r="V270" s="10" t="s">
        <v>59</v>
      </c>
      <c r="W270" s="10" t="s">
        <v>59</v>
      </c>
      <c r="X270" s="10" t="s">
        <v>59</v>
      </c>
      <c r="Y270" s="10" t="s">
        <v>59</v>
      </c>
      <c r="Z270" s="10" t="s">
        <v>59</v>
      </c>
      <c r="AA270" s="10" t="s">
        <v>59</v>
      </c>
      <c r="AB270" s="10" t="s">
        <v>59</v>
      </c>
      <c r="AC270" s="10" t="s">
        <v>59</v>
      </c>
      <c r="AD270" s="10" t="s">
        <v>59</v>
      </c>
      <c r="AE270" s="10" t="s">
        <v>59</v>
      </c>
      <c r="AF270" s="10" t="s">
        <v>59</v>
      </c>
      <c r="AG270" s="10" t="s">
        <v>59</v>
      </c>
      <c r="AH270" s="10" t="s">
        <v>59</v>
      </c>
      <c r="AI270" s="10" t="s">
        <v>59</v>
      </c>
      <c r="AJ270" s="10" t="s">
        <v>59</v>
      </c>
      <c r="AK270" s="10" t="s">
        <v>59</v>
      </c>
      <c r="AL270" s="10" t="s">
        <v>59</v>
      </c>
      <c r="AM270" s="10" t="s">
        <v>59</v>
      </c>
      <c r="AN270" s="10" t="s">
        <v>59</v>
      </c>
      <c r="AO270" s="10" t="s">
        <v>59</v>
      </c>
      <c r="AP270" s="10" t="s">
        <v>59</v>
      </c>
      <c r="AQ270" s="10" t="s">
        <v>59</v>
      </c>
      <c r="AR270" s="10" t="s">
        <v>59</v>
      </c>
      <c r="AS270" s="10" t="s">
        <v>59</v>
      </c>
      <c r="AT270" s="10" t="s">
        <v>59</v>
      </c>
      <c r="AU270" s="10" t="s">
        <v>59</v>
      </c>
      <c r="AV270" s="10" t="s">
        <v>59</v>
      </c>
      <c r="AW270" s="10" t="s">
        <v>59</v>
      </c>
      <c r="AX270" s="10" t="s">
        <v>59</v>
      </c>
      <c r="AY270" s="10" t="s">
        <v>59</v>
      </c>
      <c r="AZ270" s="10" t="s">
        <v>59</v>
      </c>
      <c r="BA270" s="10" t="s">
        <v>59</v>
      </c>
      <c r="BB270" s="10" t="s">
        <v>59</v>
      </c>
      <c r="BC270" s="10" t="s">
        <v>59</v>
      </c>
      <c r="BD270" s="10" t="s">
        <v>59</v>
      </c>
      <c r="BE270" s="10" t="s">
        <v>59</v>
      </c>
      <c r="BF270" s="5" t="s">
        <v>59</v>
      </c>
    </row>
    <row r="271" spans="1:58" x14ac:dyDescent="0.2">
      <c r="A271" s="8" t="s">
        <v>329</v>
      </c>
      <c r="B271" s="9">
        <v>4207777</v>
      </c>
      <c r="C271" s="14" t="s">
        <v>443</v>
      </c>
      <c r="D271" s="14" t="s">
        <v>575</v>
      </c>
      <c r="E271" s="15" t="s">
        <v>441</v>
      </c>
      <c r="F271" s="15" t="s">
        <v>446</v>
      </c>
      <c r="G271" s="11">
        <v>62.994591388841599</v>
      </c>
      <c r="H271" s="11">
        <v>63.2061392845958</v>
      </c>
      <c r="I271" s="11">
        <v>64.156502457731605</v>
      </c>
      <c r="J271" s="11">
        <v>62.132955994676799</v>
      </c>
      <c r="K271" s="11">
        <v>60.765842101199297</v>
      </c>
      <c r="L271" s="11">
        <v>60.824685549818497</v>
      </c>
      <c r="M271" s="11">
        <v>61.246930255402802</v>
      </c>
      <c r="N271" s="11">
        <v>60.4559527344787</v>
      </c>
      <c r="O271" s="11">
        <v>60.331801578779903</v>
      </c>
      <c r="P271" s="11">
        <v>59.1929782022724</v>
      </c>
      <c r="Q271" s="11">
        <v>60.051615101820602</v>
      </c>
      <c r="R271" s="11">
        <v>62.679288860580698</v>
      </c>
      <c r="S271" s="11">
        <v>62.445399548624401</v>
      </c>
      <c r="T271" s="11">
        <v>62.404579895314697</v>
      </c>
      <c r="U271" s="11">
        <v>65.934733703059507</v>
      </c>
      <c r="V271" s="11">
        <v>65.401254326974794</v>
      </c>
      <c r="W271" s="11">
        <v>62.866291151444798</v>
      </c>
      <c r="X271" s="11">
        <v>63.681543506433101</v>
      </c>
      <c r="Y271" s="11">
        <v>61.747301106877998</v>
      </c>
      <c r="Z271" s="11">
        <v>60.939048191861701</v>
      </c>
      <c r="AA271" s="11">
        <v>61.580298934207299</v>
      </c>
      <c r="AB271" s="11">
        <v>60.9323530564807</v>
      </c>
      <c r="AC271" s="11">
        <v>61.844928208342303</v>
      </c>
      <c r="AD271" s="11">
        <v>63.604722913849599</v>
      </c>
      <c r="AE271" s="11">
        <v>65.071201861968106</v>
      </c>
      <c r="AF271" s="11">
        <v>68.531526154344405</v>
      </c>
      <c r="AG271" s="11">
        <v>67.774349219541804</v>
      </c>
      <c r="AH271" s="11">
        <v>69.162916728051897</v>
      </c>
      <c r="AI271" s="11">
        <v>69.159072715662305</v>
      </c>
      <c r="AJ271" s="11">
        <v>66.305818257370007</v>
      </c>
      <c r="AK271" s="11">
        <v>64.388517756023305</v>
      </c>
      <c r="AL271" s="11">
        <v>68.485513770324701</v>
      </c>
      <c r="AM271" s="11">
        <v>70.121735646540799</v>
      </c>
      <c r="AN271" s="11">
        <v>70.332425835611403</v>
      </c>
      <c r="AO271" s="11">
        <v>70.625867374998506</v>
      </c>
      <c r="AP271" s="11">
        <v>65.931413922641795</v>
      </c>
      <c r="AQ271" s="11">
        <v>64.332379538213701</v>
      </c>
      <c r="AR271" s="11">
        <v>67.490470834799595</v>
      </c>
      <c r="AS271" s="11">
        <v>64.332911147138603</v>
      </c>
      <c r="AT271" s="11">
        <v>58.772371993028003</v>
      </c>
      <c r="AU271" s="11">
        <v>63.559560380056297</v>
      </c>
      <c r="AV271" s="11">
        <v>63.308114352170797</v>
      </c>
      <c r="AW271" s="11">
        <v>63.7034360745889</v>
      </c>
      <c r="AX271" s="11">
        <v>66.871799849659197</v>
      </c>
      <c r="AY271" s="11">
        <v>67.625237535746805</v>
      </c>
      <c r="AZ271" s="11">
        <v>68.939041112429706</v>
      </c>
      <c r="BA271" s="11">
        <v>74.231715066253898</v>
      </c>
      <c r="BB271" s="11">
        <v>72.157359722987493</v>
      </c>
      <c r="BC271" s="11">
        <v>77.407434632828</v>
      </c>
      <c r="BD271" s="10" t="s">
        <v>59</v>
      </c>
      <c r="BE271" s="10" t="s">
        <v>59</v>
      </c>
      <c r="BF271" s="6">
        <v>77.343768950073795</v>
      </c>
    </row>
    <row r="272" spans="1:58" ht="12.75" x14ac:dyDescent="0.2">
      <c r="A272" s="8" t="s">
        <v>330</v>
      </c>
      <c r="B272" s="9">
        <v>29248554</v>
      </c>
      <c r="C272" s="8" t="s">
        <v>486</v>
      </c>
      <c r="D272" s="8" t="s">
        <v>576</v>
      </c>
      <c r="E272" s="13" t="s">
        <v>441</v>
      </c>
      <c r="F272" s="13" t="s">
        <v>442</v>
      </c>
      <c r="G272" s="10" t="s">
        <v>59</v>
      </c>
      <c r="H272" s="10" t="s">
        <v>59</v>
      </c>
      <c r="I272" s="10" t="s">
        <v>59</v>
      </c>
      <c r="J272" s="10" t="s">
        <v>59</v>
      </c>
      <c r="K272" s="10" t="s">
        <v>59</v>
      </c>
      <c r="L272" s="10" t="s">
        <v>59</v>
      </c>
      <c r="M272" s="10" t="s">
        <v>59</v>
      </c>
      <c r="N272" s="10" t="s">
        <v>59</v>
      </c>
      <c r="O272" s="10" t="s">
        <v>59</v>
      </c>
      <c r="P272" s="10" t="s">
        <v>59</v>
      </c>
      <c r="Q272" s="10" t="s">
        <v>59</v>
      </c>
      <c r="R272" s="10" t="s">
        <v>59</v>
      </c>
      <c r="S272" s="10" t="s">
        <v>59</v>
      </c>
      <c r="T272" s="10" t="s">
        <v>59</v>
      </c>
      <c r="U272" s="10" t="s">
        <v>59</v>
      </c>
      <c r="V272" s="10" t="s">
        <v>59</v>
      </c>
      <c r="W272" s="10" t="s">
        <v>59</v>
      </c>
      <c r="X272" s="10" t="s">
        <v>59</v>
      </c>
      <c r="Y272" s="10" t="s">
        <v>59</v>
      </c>
      <c r="Z272" s="10" t="s">
        <v>59</v>
      </c>
      <c r="AA272" s="10" t="s">
        <v>59</v>
      </c>
      <c r="AB272" s="10" t="s">
        <v>59</v>
      </c>
      <c r="AC272" s="10" t="s">
        <v>59</v>
      </c>
      <c r="AD272" s="10" t="s">
        <v>59</v>
      </c>
      <c r="AE272" s="10" t="s">
        <v>59</v>
      </c>
      <c r="AF272" s="10" t="s">
        <v>59</v>
      </c>
      <c r="AG272" s="10" t="s">
        <v>59</v>
      </c>
      <c r="AH272" s="10" t="s">
        <v>59</v>
      </c>
      <c r="AI272" s="10" t="s">
        <v>59</v>
      </c>
      <c r="AJ272" s="10" t="s">
        <v>59</v>
      </c>
      <c r="AK272" s="10" t="s">
        <v>59</v>
      </c>
      <c r="AL272" s="10" t="s">
        <v>59</v>
      </c>
      <c r="AM272" s="10" t="s">
        <v>59</v>
      </c>
      <c r="AN272" s="10" t="s">
        <v>59</v>
      </c>
      <c r="AO272" s="10" t="s">
        <v>59</v>
      </c>
      <c r="AP272" s="10" t="s">
        <v>59</v>
      </c>
      <c r="AQ272" s="10" t="s">
        <v>59</v>
      </c>
      <c r="AR272" s="10" t="s">
        <v>59</v>
      </c>
      <c r="AS272" s="10" t="s">
        <v>59</v>
      </c>
      <c r="AT272" s="10" t="s">
        <v>59</v>
      </c>
      <c r="AU272" s="10" t="s">
        <v>59</v>
      </c>
      <c r="AV272" s="10" t="s">
        <v>59</v>
      </c>
      <c r="AW272" s="10" t="s">
        <v>59</v>
      </c>
      <c r="AX272" s="10" t="s">
        <v>59</v>
      </c>
      <c r="AY272" s="10" t="s">
        <v>59</v>
      </c>
      <c r="AZ272" s="10" t="s">
        <v>59</v>
      </c>
      <c r="BA272" s="10" t="s">
        <v>59</v>
      </c>
      <c r="BB272" s="10" t="s">
        <v>59</v>
      </c>
      <c r="BC272" s="10" t="s">
        <v>59</v>
      </c>
      <c r="BD272" s="10" t="s">
        <v>59</v>
      </c>
      <c r="BE272" s="10" t="s">
        <v>59</v>
      </c>
      <c r="BF272" s="5" t="s">
        <v>59</v>
      </c>
    </row>
    <row r="273" spans="1:58" ht="12.75" x14ac:dyDescent="0.2">
      <c r="A273" s="8" t="s">
        <v>331</v>
      </c>
      <c r="B273" s="9">
        <v>4179619</v>
      </c>
      <c r="C273" s="8" t="s">
        <v>485</v>
      </c>
      <c r="D273" s="8" t="s">
        <v>577</v>
      </c>
      <c r="E273" s="13" t="s">
        <v>441</v>
      </c>
      <c r="F273" s="13" t="s">
        <v>448</v>
      </c>
      <c r="G273" s="10" t="s">
        <v>59</v>
      </c>
      <c r="H273" s="10" t="s">
        <v>59</v>
      </c>
      <c r="I273" s="10" t="s">
        <v>59</v>
      </c>
      <c r="J273" s="10" t="s">
        <v>59</v>
      </c>
      <c r="K273" s="10" t="s">
        <v>59</v>
      </c>
      <c r="L273" s="10" t="s">
        <v>59</v>
      </c>
      <c r="M273" s="10" t="s">
        <v>59</v>
      </c>
      <c r="N273" s="10" t="s">
        <v>59</v>
      </c>
      <c r="O273" s="10" t="s">
        <v>59</v>
      </c>
      <c r="P273" s="10" t="s">
        <v>59</v>
      </c>
      <c r="Q273" s="10" t="s">
        <v>59</v>
      </c>
      <c r="R273" s="10" t="s">
        <v>59</v>
      </c>
      <c r="S273" s="10" t="s">
        <v>59</v>
      </c>
      <c r="T273" s="10" t="s">
        <v>59</v>
      </c>
      <c r="U273" s="10" t="s">
        <v>59</v>
      </c>
      <c r="V273" s="10" t="s">
        <v>59</v>
      </c>
      <c r="W273" s="10" t="s">
        <v>59</v>
      </c>
      <c r="X273" s="10" t="s">
        <v>59</v>
      </c>
      <c r="Y273" s="10" t="s">
        <v>59</v>
      </c>
      <c r="Z273" s="10" t="s">
        <v>59</v>
      </c>
      <c r="AA273" s="10" t="s">
        <v>59</v>
      </c>
      <c r="AB273" s="10" t="s">
        <v>59</v>
      </c>
      <c r="AC273" s="10" t="s">
        <v>59</v>
      </c>
      <c r="AD273" s="10" t="s">
        <v>59</v>
      </c>
      <c r="AE273" s="10" t="s">
        <v>59</v>
      </c>
      <c r="AF273" s="10" t="s">
        <v>59</v>
      </c>
      <c r="AG273" s="10" t="s">
        <v>59</v>
      </c>
      <c r="AH273" s="10" t="s">
        <v>59</v>
      </c>
      <c r="AI273" s="10" t="s">
        <v>59</v>
      </c>
      <c r="AJ273" s="10" t="s">
        <v>59</v>
      </c>
      <c r="AK273" s="10" t="s">
        <v>59</v>
      </c>
      <c r="AL273" s="10" t="s">
        <v>59</v>
      </c>
      <c r="AM273" s="10" t="s">
        <v>59</v>
      </c>
      <c r="AN273" s="10" t="s">
        <v>59</v>
      </c>
      <c r="AO273" s="10" t="s">
        <v>59</v>
      </c>
      <c r="AP273" s="10" t="s">
        <v>59</v>
      </c>
      <c r="AQ273" s="10" t="s">
        <v>59</v>
      </c>
      <c r="AR273" s="10" t="s">
        <v>59</v>
      </c>
      <c r="AS273" s="10" t="s">
        <v>59</v>
      </c>
      <c r="AT273" s="10" t="s">
        <v>59</v>
      </c>
      <c r="AU273" s="10" t="s">
        <v>59</v>
      </c>
      <c r="AV273" s="10" t="s">
        <v>59</v>
      </c>
      <c r="AW273" s="10" t="s">
        <v>59</v>
      </c>
      <c r="AX273" s="10" t="s">
        <v>59</v>
      </c>
      <c r="AY273" s="10" t="s">
        <v>59</v>
      </c>
      <c r="AZ273" s="10" t="s">
        <v>59</v>
      </c>
      <c r="BA273" s="10" t="s">
        <v>59</v>
      </c>
      <c r="BB273" s="10" t="s">
        <v>59</v>
      </c>
      <c r="BC273" s="10" t="s">
        <v>59</v>
      </c>
      <c r="BD273" s="10" t="s">
        <v>59</v>
      </c>
      <c r="BE273" s="10" t="s">
        <v>59</v>
      </c>
      <c r="BF273" s="5" t="s">
        <v>59</v>
      </c>
    </row>
    <row r="274" spans="1:58" ht="12.75" x14ac:dyDescent="0.2">
      <c r="A274" s="8" t="s">
        <v>332</v>
      </c>
      <c r="B274" s="9">
        <v>4313289</v>
      </c>
      <c r="C274" s="8" t="s">
        <v>485</v>
      </c>
      <c r="D274" s="8"/>
      <c r="E274" s="13" t="s">
        <v>441</v>
      </c>
      <c r="F274" s="13" t="s">
        <v>448</v>
      </c>
      <c r="G274" s="10" t="s">
        <v>59</v>
      </c>
      <c r="H274" s="10" t="s">
        <v>59</v>
      </c>
      <c r="I274" s="10" t="s">
        <v>59</v>
      </c>
      <c r="J274" s="10" t="s">
        <v>59</v>
      </c>
      <c r="K274" s="10" t="s">
        <v>59</v>
      </c>
      <c r="L274" s="10" t="s">
        <v>59</v>
      </c>
      <c r="M274" s="10" t="s">
        <v>59</v>
      </c>
      <c r="N274" s="10" t="s">
        <v>59</v>
      </c>
      <c r="O274" s="10" t="s">
        <v>59</v>
      </c>
      <c r="P274" s="10" t="s">
        <v>59</v>
      </c>
      <c r="Q274" s="10" t="s">
        <v>59</v>
      </c>
      <c r="R274" s="10" t="s">
        <v>59</v>
      </c>
      <c r="S274" s="10" t="s">
        <v>59</v>
      </c>
      <c r="T274" s="10" t="s">
        <v>59</v>
      </c>
      <c r="U274" s="10" t="s">
        <v>59</v>
      </c>
      <c r="V274" s="10" t="s">
        <v>59</v>
      </c>
      <c r="W274" s="10" t="s">
        <v>59</v>
      </c>
      <c r="X274" s="10" t="s">
        <v>59</v>
      </c>
      <c r="Y274" s="10" t="s">
        <v>59</v>
      </c>
      <c r="Z274" s="10" t="s">
        <v>59</v>
      </c>
      <c r="AA274" s="10" t="s">
        <v>59</v>
      </c>
      <c r="AB274" s="10" t="s">
        <v>59</v>
      </c>
      <c r="AC274" s="10" t="s">
        <v>59</v>
      </c>
      <c r="AD274" s="10" t="s">
        <v>59</v>
      </c>
      <c r="AE274" s="10" t="s">
        <v>59</v>
      </c>
      <c r="AF274" s="10" t="s">
        <v>59</v>
      </c>
      <c r="AG274" s="10" t="s">
        <v>59</v>
      </c>
      <c r="AH274" s="10" t="s">
        <v>59</v>
      </c>
      <c r="AI274" s="10" t="s">
        <v>59</v>
      </c>
      <c r="AJ274" s="10" t="s">
        <v>59</v>
      </c>
      <c r="AK274" s="10" t="s">
        <v>59</v>
      </c>
      <c r="AL274" s="10" t="s">
        <v>59</v>
      </c>
      <c r="AM274" s="10" t="s">
        <v>59</v>
      </c>
      <c r="AN274" s="10" t="s">
        <v>59</v>
      </c>
      <c r="AO274" s="10" t="s">
        <v>59</v>
      </c>
      <c r="AP274" s="10" t="s">
        <v>59</v>
      </c>
      <c r="AQ274" s="10" t="s">
        <v>59</v>
      </c>
      <c r="AR274" s="10" t="s">
        <v>59</v>
      </c>
      <c r="AS274" s="10" t="s">
        <v>59</v>
      </c>
      <c r="AT274" s="10" t="s">
        <v>59</v>
      </c>
      <c r="AU274" s="10" t="s">
        <v>59</v>
      </c>
      <c r="AV274" s="10" t="s">
        <v>59</v>
      </c>
      <c r="AW274" s="10" t="s">
        <v>59</v>
      </c>
      <c r="AX274" s="10" t="s">
        <v>59</v>
      </c>
      <c r="AY274" s="10" t="s">
        <v>59</v>
      </c>
      <c r="AZ274" s="10" t="s">
        <v>59</v>
      </c>
      <c r="BA274" s="10" t="s">
        <v>59</v>
      </c>
      <c r="BB274" s="10" t="s">
        <v>59</v>
      </c>
      <c r="BC274" s="10" t="s">
        <v>59</v>
      </c>
      <c r="BD274" s="10" t="s">
        <v>59</v>
      </c>
      <c r="BE274" s="10" t="s">
        <v>59</v>
      </c>
      <c r="BF274" s="5" t="s">
        <v>59</v>
      </c>
    </row>
    <row r="275" spans="1:58" ht="12.75" x14ac:dyDescent="0.2">
      <c r="A275" s="8" t="s">
        <v>333</v>
      </c>
      <c r="B275" s="9">
        <v>4286645</v>
      </c>
      <c r="C275" s="8" t="s">
        <v>484</v>
      </c>
      <c r="D275" s="8"/>
      <c r="E275" s="13" t="s">
        <v>441</v>
      </c>
      <c r="F275" s="13" t="s">
        <v>448</v>
      </c>
      <c r="G275" s="10" t="s">
        <v>59</v>
      </c>
      <c r="H275" s="10" t="s">
        <v>59</v>
      </c>
      <c r="I275" s="10" t="s">
        <v>59</v>
      </c>
      <c r="J275" s="10" t="s">
        <v>59</v>
      </c>
      <c r="K275" s="10" t="s">
        <v>59</v>
      </c>
      <c r="L275" s="10" t="s">
        <v>59</v>
      </c>
      <c r="M275" s="10" t="s">
        <v>59</v>
      </c>
      <c r="N275" s="10" t="s">
        <v>59</v>
      </c>
      <c r="O275" s="10" t="s">
        <v>59</v>
      </c>
      <c r="P275" s="10" t="s">
        <v>59</v>
      </c>
      <c r="Q275" s="10" t="s">
        <v>59</v>
      </c>
      <c r="R275" s="10" t="s">
        <v>59</v>
      </c>
      <c r="S275" s="10" t="s">
        <v>59</v>
      </c>
      <c r="T275" s="10" t="s">
        <v>59</v>
      </c>
      <c r="U275" s="10" t="s">
        <v>59</v>
      </c>
      <c r="V275" s="10" t="s">
        <v>59</v>
      </c>
      <c r="W275" s="10" t="s">
        <v>59</v>
      </c>
      <c r="X275" s="10" t="s">
        <v>59</v>
      </c>
      <c r="Y275" s="10" t="s">
        <v>59</v>
      </c>
      <c r="Z275" s="10" t="s">
        <v>59</v>
      </c>
      <c r="AA275" s="10" t="s">
        <v>59</v>
      </c>
      <c r="AB275" s="10" t="s">
        <v>59</v>
      </c>
      <c r="AC275" s="10" t="s">
        <v>59</v>
      </c>
      <c r="AD275" s="10" t="s">
        <v>59</v>
      </c>
      <c r="AE275" s="10" t="s">
        <v>59</v>
      </c>
      <c r="AF275" s="10" t="s">
        <v>59</v>
      </c>
      <c r="AG275" s="10" t="s">
        <v>59</v>
      </c>
      <c r="AH275" s="10" t="s">
        <v>59</v>
      </c>
      <c r="AI275" s="10" t="s">
        <v>59</v>
      </c>
      <c r="AJ275" s="10" t="s">
        <v>59</v>
      </c>
      <c r="AK275" s="10" t="s">
        <v>59</v>
      </c>
      <c r="AL275" s="10" t="s">
        <v>59</v>
      </c>
      <c r="AM275" s="10" t="s">
        <v>59</v>
      </c>
      <c r="AN275" s="10" t="s">
        <v>59</v>
      </c>
      <c r="AO275" s="10" t="s">
        <v>59</v>
      </c>
      <c r="AP275" s="10" t="s">
        <v>59</v>
      </c>
      <c r="AQ275" s="10" t="s">
        <v>59</v>
      </c>
      <c r="AR275" s="10" t="s">
        <v>59</v>
      </c>
      <c r="AS275" s="10" t="s">
        <v>59</v>
      </c>
      <c r="AT275" s="10" t="s">
        <v>59</v>
      </c>
      <c r="AU275" s="10" t="s">
        <v>59</v>
      </c>
      <c r="AV275" s="10" t="s">
        <v>59</v>
      </c>
      <c r="AW275" s="10" t="s">
        <v>59</v>
      </c>
      <c r="AX275" s="10" t="s">
        <v>59</v>
      </c>
      <c r="AY275" s="10" t="s">
        <v>59</v>
      </c>
      <c r="AZ275" s="10" t="s">
        <v>59</v>
      </c>
      <c r="BA275" s="10" t="s">
        <v>59</v>
      </c>
      <c r="BB275" s="10" t="s">
        <v>59</v>
      </c>
      <c r="BC275" s="10" t="s">
        <v>59</v>
      </c>
      <c r="BD275" s="10" t="s">
        <v>59</v>
      </c>
      <c r="BE275" s="10" t="s">
        <v>59</v>
      </c>
      <c r="BF275" s="5" t="s">
        <v>59</v>
      </c>
    </row>
    <row r="276" spans="1:58" ht="12.75" x14ac:dyDescent="0.2">
      <c r="A276" s="8" t="s">
        <v>334</v>
      </c>
      <c r="B276" s="9">
        <v>4560840</v>
      </c>
      <c r="C276" s="8" t="s">
        <v>536</v>
      </c>
      <c r="D276" s="8"/>
      <c r="E276" s="13" t="s">
        <v>441</v>
      </c>
      <c r="F276" s="13" t="s">
        <v>451</v>
      </c>
      <c r="G276" s="11">
        <v>0</v>
      </c>
      <c r="H276" s="10" t="s">
        <v>59</v>
      </c>
      <c r="I276" s="10" t="s">
        <v>59</v>
      </c>
      <c r="J276" s="10" t="s">
        <v>59</v>
      </c>
      <c r="K276" s="10" t="s">
        <v>59</v>
      </c>
      <c r="L276" s="10" t="s">
        <v>59</v>
      </c>
      <c r="M276" s="10" t="s">
        <v>59</v>
      </c>
      <c r="N276" s="10" t="s">
        <v>59</v>
      </c>
      <c r="O276" s="10" t="s">
        <v>59</v>
      </c>
      <c r="P276" s="10" t="s">
        <v>59</v>
      </c>
      <c r="Q276" s="10" t="s">
        <v>59</v>
      </c>
      <c r="R276" s="10" t="s">
        <v>59</v>
      </c>
      <c r="S276" s="10" t="s">
        <v>59</v>
      </c>
      <c r="T276" s="10" t="s">
        <v>59</v>
      </c>
      <c r="U276" s="10" t="s">
        <v>59</v>
      </c>
      <c r="V276" s="10" t="s">
        <v>59</v>
      </c>
      <c r="W276" s="10" t="s">
        <v>59</v>
      </c>
      <c r="X276" s="10" t="s">
        <v>59</v>
      </c>
      <c r="Y276" s="10" t="s">
        <v>59</v>
      </c>
      <c r="Z276" s="10" t="s">
        <v>59</v>
      </c>
      <c r="AA276" s="10" t="s">
        <v>59</v>
      </c>
      <c r="AB276" s="10" t="s">
        <v>59</v>
      </c>
      <c r="AC276" s="10" t="s">
        <v>59</v>
      </c>
      <c r="AD276" s="10" t="s">
        <v>59</v>
      </c>
      <c r="AE276" s="10" t="s">
        <v>59</v>
      </c>
      <c r="AF276" s="10" t="s">
        <v>59</v>
      </c>
      <c r="AG276" s="10" t="s">
        <v>59</v>
      </c>
      <c r="AH276" s="10" t="s">
        <v>59</v>
      </c>
      <c r="AI276" s="10" t="s">
        <v>59</v>
      </c>
      <c r="AJ276" s="10" t="s">
        <v>59</v>
      </c>
      <c r="AK276" s="10" t="s">
        <v>59</v>
      </c>
      <c r="AL276" s="10" t="s">
        <v>59</v>
      </c>
      <c r="AM276" s="10" t="s">
        <v>59</v>
      </c>
      <c r="AN276" s="10" t="s">
        <v>59</v>
      </c>
      <c r="AO276" s="10" t="s">
        <v>59</v>
      </c>
      <c r="AP276" s="10" t="s">
        <v>59</v>
      </c>
      <c r="AQ276" s="10" t="s">
        <v>59</v>
      </c>
      <c r="AR276" s="10" t="s">
        <v>59</v>
      </c>
      <c r="AS276" s="10" t="s">
        <v>59</v>
      </c>
      <c r="AT276" s="10" t="s">
        <v>59</v>
      </c>
      <c r="AU276" s="10" t="s">
        <v>59</v>
      </c>
      <c r="AV276" s="10" t="s">
        <v>59</v>
      </c>
      <c r="AW276" s="10" t="s">
        <v>59</v>
      </c>
      <c r="AX276" s="10" t="s">
        <v>59</v>
      </c>
      <c r="AY276" s="10" t="s">
        <v>59</v>
      </c>
      <c r="AZ276" s="10" t="s">
        <v>59</v>
      </c>
      <c r="BA276" s="10" t="s">
        <v>59</v>
      </c>
      <c r="BB276" s="10" t="s">
        <v>59</v>
      </c>
      <c r="BC276" s="10" t="s">
        <v>59</v>
      </c>
      <c r="BD276" s="10" t="s">
        <v>59</v>
      </c>
      <c r="BE276" s="10" t="s">
        <v>59</v>
      </c>
      <c r="BF276" s="10" t="s">
        <v>59</v>
      </c>
    </row>
    <row r="277" spans="1:58" x14ac:dyDescent="0.2">
      <c r="A277" s="8" t="s">
        <v>335</v>
      </c>
      <c r="B277" s="9">
        <v>4395358</v>
      </c>
      <c r="C277" s="14" t="s">
        <v>443</v>
      </c>
      <c r="D277" s="14" t="s">
        <v>578</v>
      </c>
      <c r="E277" s="15" t="s">
        <v>445</v>
      </c>
      <c r="F277" s="15" t="s">
        <v>446</v>
      </c>
      <c r="G277" s="11">
        <v>90.3833803857774</v>
      </c>
      <c r="H277" s="11">
        <v>90.697254120202501</v>
      </c>
      <c r="I277" s="11">
        <v>90.288521416094397</v>
      </c>
      <c r="J277" s="11">
        <v>89.794045912803696</v>
      </c>
      <c r="K277" s="11">
        <v>90.198502955979905</v>
      </c>
      <c r="L277" s="11">
        <v>90.163162751514506</v>
      </c>
      <c r="M277" s="11">
        <v>89.330616693013695</v>
      </c>
      <c r="N277" s="11">
        <v>90.447978226826606</v>
      </c>
      <c r="O277" s="11">
        <v>91.233938648298704</v>
      </c>
      <c r="P277" s="11">
        <v>89.872311172449102</v>
      </c>
      <c r="Q277" s="11">
        <v>89.972785433331197</v>
      </c>
      <c r="R277" s="11">
        <v>90.406768491985602</v>
      </c>
      <c r="S277" s="11">
        <v>91.165058483624804</v>
      </c>
      <c r="T277" s="11">
        <v>90.653323210547697</v>
      </c>
      <c r="U277" s="11">
        <v>90.404616985400594</v>
      </c>
      <c r="V277" s="11">
        <v>90.1307596758611</v>
      </c>
      <c r="W277" s="11">
        <v>90.6604529891151</v>
      </c>
      <c r="X277" s="11">
        <v>89.295868817157597</v>
      </c>
      <c r="Y277" s="11">
        <v>89.348963769987705</v>
      </c>
      <c r="Z277" s="11">
        <v>91.479777570013894</v>
      </c>
      <c r="AA277" s="11">
        <v>89.460342582249993</v>
      </c>
      <c r="AB277" s="11">
        <v>90.284924451979506</v>
      </c>
      <c r="AC277" s="11">
        <v>91.366970722484297</v>
      </c>
      <c r="AD277" s="11">
        <v>91.677588443415004</v>
      </c>
      <c r="AE277" s="11">
        <v>88.151998724354897</v>
      </c>
      <c r="AF277" s="10" t="s">
        <v>59</v>
      </c>
      <c r="AG277" s="11">
        <v>86.477692888873605</v>
      </c>
      <c r="AH277" s="11">
        <v>87.346921247168694</v>
      </c>
      <c r="AI277" s="11">
        <v>86.413095618584805</v>
      </c>
      <c r="AJ277" s="10" t="s">
        <v>59</v>
      </c>
      <c r="AK277" s="10" t="s">
        <v>59</v>
      </c>
      <c r="AL277" s="11">
        <v>92.134750112133005</v>
      </c>
      <c r="AM277" s="11">
        <v>92.134750112133005</v>
      </c>
      <c r="AN277" s="10" t="s">
        <v>59</v>
      </c>
      <c r="AO277" s="10" t="s">
        <v>59</v>
      </c>
      <c r="AP277" s="11">
        <v>93.398758012223993</v>
      </c>
      <c r="AQ277" s="11">
        <v>93.398758012223993</v>
      </c>
      <c r="AR277" s="10" t="s">
        <v>59</v>
      </c>
      <c r="AS277" s="10" t="s">
        <v>59</v>
      </c>
      <c r="AT277" s="11">
        <v>95.027557038879294</v>
      </c>
      <c r="AU277" s="11">
        <v>95.027557038879294</v>
      </c>
      <c r="AV277" s="10" t="s">
        <v>59</v>
      </c>
      <c r="AW277" s="10" t="s">
        <v>59</v>
      </c>
      <c r="AX277" s="11">
        <v>95.308431599754599</v>
      </c>
      <c r="AY277" s="11">
        <v>95.308431599754599</v>
      </c>
      <c r="AZ277" s="10" t="s">
        <v>59</v>
      </c>
      <c r="BA277" s="10" t="s">
        <v>59</v>
      </c>
      <c r="BB277" s="11">
        <v>95.487054257392998</v>
      </c>
      <c r="BC277" s="11">
        <v>95.487054257392998</v>
      </c>
      <c r="BD277" s="10" t="s">
        <v>59</v>
      </c>
      <c r="BE277" s="10" t="s">
        <v>59</v>
      </c>
      <c r="BF277" s="5" t="s">
        <v>59</v>
      </c>
    </row>
    <row r="278" spans="1:58" ht="12.75" x14ac:dyDescent="0.2">
      <c r="A278" s="8" t="s">
        <v>336</v>
      </c>
      <c r="B278" s="9">
        <v>4429484</v>
      </c>
      <c r="C278" s="8" t="s">
        <v>439</v>
      </c>
      <c r="D278" s="8" t="s">
        <v>579</v>
      </c>
      <c r="E278" s="13" t="s">
        <v>441</v>
      </c>
      <c r="F278" s="13" t="s">
        <v>442</v>
      </c>
      <c r="G278" s="10" t="s">
        <v>59</v>
      </c>
      <c r="H278" s="10" t="s">
        <v>59</v>
      </c>
      <c r="I278" s="10" t="s">
        <v>59</v>
      </c>
      <c r="J278" s="10" t="s">
        <v>59</v>
      </c>
      <c r="K278" s="10" t="s">
        <v>59</v>
      </c>
      <c r="L278" s="10" t="s">
        <v>59</v>
      </c>
      <c r="M278" s="10" t="s">
        <v>59</v>
      </c>
      <c r="N278" s="10" t="s">
        <v>59</v>
      </c>
      <c r="O278" s="10" t="s">
        <v>59</v>
      </c>
      <c r="P278" s="10" t="s">
        <v>59</v>
      </c>
      <c r="Q278" s="10" t="s">
        <v>59</v>
      </c>
      <c r="R278" s="10" t="s">
        <v>59</v>
      </c>
      <c r="S278" s="10" t="s">
        <v>59</v>
      </c>
      <c r="T278" s="10" t="s">
        <v>59</v>
      </c>
      <c r="U278" s="10" t="s">
        <v>59</v>
      </c>
      <c r="V278" s="10" t="s">
        <v>59</v>
      </c>
      <c r="W278" s="10" t="s">
        <v>59</v>
      </c>
      <c r="X278" s="10" t="s">
        <v>59</v>
      </c>
      <c r="Y278" s="10" t="s">
        <v>59</v>
      </c>
      <c r="Z278" s="10" t="s">
        <v>59</v>
      </c>
      <c r="AA278" s="10" t="s">
        <v>59</v>
      </c>
      <c r="AB278" s="10" t="s">
        <v>59</v>
      </c>
      <c r="AC278" s="10" t="s">
        <v>59</v>
      </c>
      <c r="AD278" s="10" t="s">
        <v>59</v>
      </c>
      <c r="AE278" s="10" t="s">
        <v>59</v>
      </c>
      <c r="AF278" s="10" t="s">
        <v>59</v>
      </c>
      <c r="AG278" s="10" t="s">
        <v>59</v>
      </c>
      <c r="AH278" s="10" t="s">
        <v>59</v>
      </c>
      <c r="AI278" s="10" t="s">
        <v>59</v>
      </c>
      <c r="AJ278" s="10" t="s">
        <v>59</v>
      </c>
      <c r="AK278" s="10" t="s">
        <v>59</v>
      </c>
      <c r="AL278" s="10" t="s">
        <v>59</v>
      </c>
      <c r="AM278" s="10" t="s">
        <v>59</v>
      </c>
      <c r="AN278" s="10" t="s">
        <v>59</v>
      </c>
      <c r="AO278" s="10" t="s">
        <v>59</v>
      </c>
      <c r="AP278" s="10" t="s">
        <v>59</v>
      </c>
      <c r="AQ278" s="10" t="s">
        <v>59</v>
      </c>
      <c r="AR278" s="10" t="s">
        <v>59</v>
      </c>
      <c r="AS278" s="10" t="s">
        <v>59</v>
      </c>
      <c r="AT278" s="10" t="s">
        <v>59</v>
      </c>
      <c r="AU278" s="10" t="s">
        <v>59</v>
      </c>
      <c r="AV278" s="10" t="s">
        <v>59</v>
      </c>
      <c r="AW278" s="10" t="s">
        <v>59</v>
      </c>
      <c r="AX278" s="10" t="s">
        <v>59</v>
      </c>
      <c r="AY278" s="10" t="s">
        <v>59</v>
      </c>
      <c r="AZ278" s="10" t="s">
        <v>59</v>
      </c>
      <c r="BA278" s="10" t="s">
        <v>59</v>
      </c>
      <c r="BB278" s="10" t="s">
        <v>59</v>
      </c>
      <c r="BC278" s="10" t="s">
        <v>59</v>
      </c>
      <c r="BD278" s="10" t="s">
        <v>59</v>
      </c>
      <c r="BE278" s="10" t="s">
        <v>59</v>
      </c>
      <c r="BF278" s="5" t="s">
        <v>59</v>
      </c>
    </row>
    <row r="279" spans="1:58" x14ac:dyDescent="0.2">
      <c r="A279" s="8" t="s">
        <v>337</v>
      </c>
      <c r="B279" s="9">
        <v>4306594</v>
      </c>
      <c r="C279" s="18" t="s">
        <v>452</v>
      </c>
      <c r="D279" s="18"/>
      <c r="E279" s="19" t="s">
        <v>450</v>
      </c>
      <c r="F279" s="19" t="s">
        <v>446</v>
      </c>
      <c r="G279" s="11">
        <v>78.953031112373694</v>
      </c>
      <c r="H279" s="10" t="s">
        <v>59</v>
      </c>
      <c r="I279" s="10" t="s">
        <v>59</v>
      </c>
      <c r="J279" s="10" t="s">
        <v>59</v>
      </c>
      <c r="K279" s="11">
        <v>79.651603474918602</v>
      </c>
      <c r="L279" s="10" t="s">
        <v>59</v>
      </c>
      <c r="M279" s="10" t="s">
        <v>59</v>
      </c>
      <c r="N279" s="11">
        <v>81.311627124191105</v>
      </c>
      <c r="O279" s="11">
        <v>81.311627124191105</v>
      </c>
      <c r="P279" s="10" t="s">
        <v>59</v>
      </c>
      <c r="Q279" s="10" t="s">
        <v>59</v>
      </c>
      <c r="R279" s="11">
        <v>83.961320447480702</v>
      </c>
      <c r="S279" s="11">
        <v>83.961320447480702</v>
      </c>
      <c r="T279" s="10" t="s">
        <v>59</v>
      </c>
      <c r="U279" s="10" t="s">
        <v>59</v>
      </c>
      <c r="V279" s="11">
        <v>79.068061045190206</v>
      </c>
      <c r="W279" s="11">
        <v>79.068061045190206</v>
      </c>
      <c r="X279" s="10" t="s">
        <v>59</v>
      </c>
      <c r="Y279" s="10" t="s">
        <v>59</v>
      </c>
      <c r="Z279" s="11">
        <v>72.854879140941506</v>
      </c>
      <c r="AA279" s="11">
        <v>74.489583238624604</v>
      </c>
      <c r="AB279" s="10" t="s">
        <v>59</v>
      </c>
      <c r="AC279" s="10" t="s">
        <v>59</v>
      </c>
      <c r="AD279" s="11">
        <v>73.624915860181602</v>
      </c>
      <c r="AE279" s="11">
        <v>73.624915860181602</v>
      </c>
      <c r="AF279" s="10" t="s">
        <v>59</v>
      </c>
      <c r="AG279" s="10" t="s">
        <v>59</v>
      </c>
      <c r="AH279" s="11">
        <v>80.883552409973205</v>
      </c>
      <c r="AI279" s="11">
        <v>80.883552409973205</v>
      </c>
      <c r="AJ279" s="10" t="s">
        <v>59</v>
      </c>
      <c r="AK279" s="10" t="s">
        <v>59</v>
      </c>
      <c r="AL279" s="11">
        <v>83.316143106980306</v>
      </c>
      <c r="AM279" s="11">
        <v>83.316143106980306</v>
      </c>
      <c r="AN279" s="10" t="s">
        <v>59</v>
      </c>
      <c r="AO279" s="10" t="s">
        <v>59</v>
      </c>
      <c r="AP279" s="11">
        <v>84.674309933098499</v>
      </c>
      <c r="AQ279" s="11">
        <v>84.674309933098499</v>
      </c>
      <c r="AR279" s="10" t="s">
        <v>59</v>
      </c>
      <c r="AS279" s="10" t="s">
        <v>59</v>
      </c>
      <c r="AT279" s="11">
        <v>84.378829246265994</v>
      </c>
      <c r="AU279" s="11">
        <v>84.378829246265994</v>
      </c>
      <c r="AV279" s="10" t="s">
        <v>59</v>
      </c>
      <c r="AW279" s="10" t="s">
        <v>59</v>
      </c>
      <c r="AX279" s="11">
        <v>85.174944301833506</v>
      </c>
      <c r="AY279" s="11">
        <v>85.174944301833506</v>
      </c>
      <c r="AZ279" s="10" t="s">
        <v>59</v>
      </c>
      <c r="BA279" s="10" t="s">
        <v>59</v>
      </c>
      <c r="BB279" s="11">
        <v>86.694058384683103</v>
      </c>
      <c r="BC279" s="11">
        <v>86.694058384683103</v>
      </c>
      <c r="BD279" s="10" t="s">
        <v>59</v>
      </c>
      <c r="BE279" s="10" t="s">
        <v>59</v>
      </c>
      <c r="BF279" s="6">
        <v>87.926824052498205</v>
      </c>
    </row>
    <row r="280" spans="1:58" x14ac:dyDescent="0.2">
      <c r="A280" s="8" t="s">
        <v>338</v>
      </c>
      <c r="B280" s="9">
        <v>4306526</v>
      </c>
      <c r="C280" s="16" t="s">
        <v>443</v>
      </c>
      <c r="D280" s="16" t="s">
        <v>580</v>
      </c>
      <c r="E280" s="17" t="s">
        <v>457</v>
      </c>
      <c r="F280" s="17" t="s">
        <v>446</v>
      </c>
      <c r="G280" s="11">
        <v>70.635737393040003</v>
      </c>
      <c r="H280" s="11">
        <v>69.521853513943299</v>
      </c>
      <c r="I280" s="11">
        <v>70.822774057112397</v>
      </c>
      <c r="J280" s="11">
        <v>69.760372979949807</v>
      </c>
      <c r="K280" s="11">
        <v>68.862163763690504</v>
      </c>
      <c r="L280" s="11">
        <v>69.005148953850906</v>
      </c>
      <c r="M280" s="11">
        <v>69.829746145945606</v>
      </c>
      <c r="N280" s="11">
        <v>70.134189572345306</v>
      </c>
      <c r="O280" s="11">
        <v>69.1270899546641</v>
      </c>
      <c r="P280" s="10" t="s">
        <v>59</v>
      </c>
      <c r="Q280" s="11">
        <v>71.163696553083497</v>
      </c>
      <c r="R280" s="11">
        <v>71.201863817455006</v>
      </c>
      <c r="S280" s="11">
        <v>68.702309490432896</v>
      </c>
      <c r="T280" s="11">
        <v>72.949493201509</v>
      </c>
      <c r="U280" s="11">
        <v>72.236418677591004</v>
      </c>
      <c r="V280" s="11">
        <v>70.732925958938097</v>
      </c>
      <c r="W280" s="11">
        <v>69.233057380358503</v>
      </c>
      <c r="X280" s="11">
        <v>67.397624969128898</v>
      </c>
      <c r="Y280" s="11">
        <v>66.756040188986503</v>
      </c>
      <c r="Z280" s="11">
        <v>65.446217592533998</v>
      </c>
      <c r="AA280" s="11">
        <v>69.339155247735206</v>
      </c>
      <c r="AB280" s="11">
        <v>67.326146501238696</v>
      </c>
      <c r="AC280" s="11">
        <v>68.265721597836901</v>
      </c>
      <c r="AD280" s="11">
        <v>69.127719623615505</v>
      </c>
      <c r="AE280" s="11">
        <v>71.383653887141605</v>
      </c>
      <c r="AF280" s="11">
        <v>75.711658254022794</v>
      </c>
      <c r="AG280" s="11">
        <v>77.323091092653797</v>
      </c>
      <c r="AH280" s="11">
        <v>80.668491252034599</v>
      </c>
      <c r="AI280" s="11">
        <v>80.668491252034599</v>
      </c>
      <c r="AJ280" s="10" t="s">
        <v>59</v>
      </c>
      <c r="AK280" s="10" t="s">
        <v>59</v>
      </c>
      <c r="AL280" s="11">
        <v>82.302954483119805</v>
      </c>
      <c r="AM280" s="11">
        <v>82.302954483119805</v>
      </c>
      <c r="AN280" s="10" t="s">
        <v>59</v>
      </c>
      <c r="AO280" s="10" t="s">
        <v>59</v>
      </c>
      <c r="AP280" s="11">
        <v>88.597562425994894</v>
      </c>
      <c r="AQ280" s="11">
        <v>88.597562425994894</v>
      </c>
      <c r="AR280" s="10" t="s">
        <v>59</v>
      </c>
      <c r="AS280" s="10" t="s">
        <v>59</v>
      </c>
      <c r="AT280" s="11">
        <v>84.131786378446904</v>
      </c>
      <c r="AU280" s="11">
        <v>84.131786378446904</v>
      </c>
      <c r="AV280" s="10" t="s">
        <v>59</v>
      </c>
      <c r="AW280" s="10" t="s">
        <v>59</v>
      </c>
      <c r="AX280" s="11">
        <v>84.269358437361404</v>
      </c>
      <c r="AY280" s="11">
        <v>84.269358437361404</v>
      </c>
      <c r="AZ280" s="10" t="s">
        <v>59</v>
      </c>
      <c r="BA280" s="10" t="s">
        <v>59</v>
      </c>
      <c r="BB280" s="11">
        <v>81.701416950082901</v>
      </c>
      <c r="BC280" s="11">
        <v>81.701416950082901</v>
      </c>
      <c r="BD280" s="10" t="s">
        <v>59</v>
      </c>
      <c r="BE280" s="10" t="s">
        <v>59</v>
      </c>
      <c r="BF280" s="6">
        <v>86.844787785758399</v>
      </c>
    </row>
    <row r="281" spans="1:58" x14ac:dyDescent="0.2">
      <c r="A281" s="8" t="s">
        <v>339</v>
      </c>
      <c r="B281" s="9">
        <v>4808224</v>
      </c>
      <c r="C281" s="16" t="s">
        <v>443</v>
      </c>
      <c r="D281" s="16" t="s">
        <v>581</v>
      </c>
      <c r="E281" s="17" t="s">
        <v>441</v>
      </c>
      <c r="F281" s="17" t="s">
        <v>446</v>
      </c>
      <c r="G281" s="11">
        <v>65.852290159355405</v>
      </c>
      <c r="H281" s="11">
        <v>64.600020122344006</v>
      </c>
      <c r="I281" s="11">
        <v>64.908797471085904</v>
      </c>
      <c r="J281" s="11">
        <v>64.024518646554398</v>
      </c>
      <c r="K281" s="11">
        <v>62.453358158893401</v>
      </c>
      <c r="L281" s="11">
        <v>62.876377707474902</v>
      </c>
      <c r="M281" s="11">
        <v>61.997808146177697</v>
      </c>
      <c r="N281" s="11">
        <v>61.959845100781799</v>
      </c>
      <c r="O281" s="11">
        <v>61.6240706407714</v>
      </c>
      <c r="P281" s="11">
        <v>65.150852155863106</v>
      </c>
      <c r="Q281" s="11">
        <v>63.829268247983201</v>
      </c>
      <c r="R281" s="11">
        <v>64.161842225141399</v>
      </c>
      <c r="S281" s="11">
        <v>64.0405403753728</v>
      </c>
      <c r="T281" s="11">
        <v>64.153958297035899</v>
      </c>
      <c r="U281" s="11">
        <v>66.878082325047401</v>
      </c>
      <c r="V281" s="11">
        <v>65.113816384707803</v>
      </c>
      <c r="W281" s="11">
        <v>65.482261892856798</v>
      </c>
      <c r="X281" s="10" t="s">
        <v>59</v>
      </c>
      <c r="Y281" s="10" t="s">
        <v>59</v>
      </c>
      <c r="Z281" s="11">
        <v>69.281960620469704</v>
      </c>
      <c r="AA281" s="11">
        <v>69.281960620469704</v>
      </c>
      <c r="AB281" s="10" t="s">
        <v>59</v>
      </c>
      <c r="AC281" s="10" t="s">
        <v>59</v>
      </c>
      <c r="AD281" s="11">
        <v>72.765306941112797</v>
      </c>
      <c r="AE281" s="11">
        <v>72.765306941112797</v>
      </c>
      <c r="AF281" s="10" t="s">
        <v>59</v>
      </c>
      <c r="AG281" s="10" t="s">
        <v>59</v>
      </c>
      <c r="AH281" s="11">
        <v>78.3689955382562</v>
      </c>
      <c r="AI281" s="11">
        <v>78.3689955382562</v>
      </c>
      <c r="AJ281" s="10" t="s">
        <v>59</v>
      </c>
      <c r="AK281" s="10" t="s">
        <v>59</v>
      </c>
      <c r="AL281" s="11">
        <v>82.126548439872295</v>
      </c>
      <c r="AM281" s="11">
        <v>82.126548439872295</v>
      </c>
      <c r="AN281" s="10" t="s">
        <v>59</v>
      </c>
      <c r="AO281" s="10" t="s">
        <v>59</v>
      </c>
      <c r="AP281" s="11">
        <v>84.350541179264496</v>
      </c>
      <c r="AQ281" s="11">
        <v>84.350541179264496</v>
      </c>
      <c r="AR281" s="10" t="s">
        <v>59</v>
      </c>
      <c r="AS281" s="10" t="s">
        <v>59</v>
      </c>
      <c r="AT281" s="11">
        <v>84.952061310286794</v>
      </c>
      <c r="AU281" s="11">
        <v>84.952061310286794</v>
      </c>
      <c r="AV281" s="10" t="s">
        <v>59</v>
      </c>
      <c r="AW281" s="10" t="s">
        <v>59</v>
      </c>
      <c r="AX281" s="11">
        <v>89.746008034810004</v>
      </c>
      <c r="AY281" s="11">
        <v>89.746008034810004</v>
      </c>
      <c r="AZ281" s="10" t="s">
        <v>59</v>
      </c>
      <c r="BA281" s="10" t="s">
        <v>59</v>
      </c>
      <c r="BB281" s="10" t="s">
        <v>59</v>
      </c>
      <c r="BC281" s="10" t="s">
        <v>59</v>
      </c>
      <c r="BD281" s="10" t="s">
        <v>59</v>
      </c>
      <c r="BE281" s="10" t="s">
        <v>59</v>
      </c>
      <c r="BF281" s="5" t="s">
        <v>59</v>
      </c>
    </row>
    <row r="282" spans="1:58" x14ac:dyDescent="0.2">
      <c r="A282" s="8" t="s">
        <v>340</v>
      </c>
      <c r="B282" s="9">
        <v>4839663</v>
      </c>
      <c r="C282" s="18" t="s">
        <v>453</v>
      </c>
      <c r="D282" s="18"/>
      <c r="E282" s="19" t="s">
        <v>450</v>
      </c>
      <c r="F282" s="19" t="s">
        <v>446</v>
      </c>
      <c r="G282" s="11">
        <v>66.206664453397906</v>
      </c>
      <c r="H282" s="10" t="s">
        <v>59</v>
      </c>
      <c r="I282" s="10" t="s">
        <v>59</v>
      </c>
      <c r="J282" s="10" t="s">
        <v>59</v>
      </c>
      <c r="K282" s="11">
        <v>63.6241665095421</v>
      </c>
      <c r="L282" s="10" t="s">
        <v>59</v>
      </c>
      <c r="M282" s="10" t="s">
        <v>59</v>
      </c>
      <c r="N282" s="11">
        <v>64.324032683305006</v>
      </c>
      <c r="O282" s="11">
        <v>64.324032683305006</v>
      </c>
      <c r="P282" s="10" t="s">
        <v>59</v>
      </c>
      <c r="Q282" s="10" t="s">
        <v>59</v>
      </c>
      <c r="R282" s="11">
        <v>57.043192862762602</v>
      </c>
      <c r="S282" s="11">
        <v>57.043192862762602</v>
      </c>
      <c r="T282" s="10" t="s">
        <v>59</v>
      </c>
      <c r="U282" s="10" t="s">
        <v>59</v>
      </c>
      <c r="V282" s="11">
        <v>63.364437815042699</v>
      </c>
      <c r="W282" s="11">
        <v>63.364437815042699</v>
      </c>
      <c r="X282" s="10" t="s">
        <v>59</v>
      </c>
      <c r="Y282" s="10" t="s">
        <v>59</v>
      </c>
      <c r="Z282" s="11">
        <v>85.177165553704</v>
      </c>
      <c r="AA282" s="11">
        <v>85.177165553704</v>
      </c>
      <c r="AB282" s="10" t="s">
        <v>59</v>
      </c>
      <c r="AC282" s="10" t="s">
        <v>59</v>
      </c>
      <c r="AD282" s="11">
        <v>84.804252859453698</v>
      </c>
      <c r="AE282" s="11">
        <v>84.804252859453698</v>
      </c>
      <c r="AF282" s="10" t="s">
        <v>59</v>
      </c>
      <c r="AG282" s="10" t="s">
        <v>59</v>
      </c>
      <c r="AH282" s="11">
        <v>87.394863536786005</v>
      </c>
      <c r="AI282" s="11">
        <v>87.394863536786005</v>
      </c>
      <c r="AJ282" s="10" t="s">
        <v>59</v>
      </c>
      <c r="AK282" s="10" t="s">
        <v>59</v>
      </c>
      <c r="AL282" s="11">
        <v>88.562127982155403</v>
      </c>
      <c r="AM282" s="11">
        <v>88.562127982155403</v>
      </c>
      <c r="AN282" s="10" t="s">
        <v>59</v>
      </c>
      <c r="AO282" s="10" t="s">
        <v>59</v>
      </c>
      <c r="AP282" s="11">
        <v>89.084731641911503</v>
      </c>
      <c r="AQ282" s="11">
        <v>89.084731641911503</v>
      </c>
      <c r="AR282" s="10" t="s">
        <v>59</v>
      </c>
      <c r="AS282" s="10" t="s">
        <v>59</v>
      </c>
      <c r="AT282" s="11">
        <v>87.017379543918096</v>
      </c>
      <c r="AU282" s="11">
        <v>87.017379543918096</v>
      </c>
      <c r="AV282" s="10" t="s">
        <v>59</v>
      </c>
      <c r="AW282" s="10" t="s">
        <v>59</v>
      </c>
      <c r="AX282" s="11">
        <v>91.541783230988898</v>
      </c>
      <c r="AY282" s="11">
        <v>91.541783230988898</v>
      </c>
      <c r="AZ282" s="10" t="s">
        <v>59</v>
      </c>
      <c r="BA282" s="10" t="s">
        <v>59</v>
      </c>
      <c r="BB282" s="11">
        <v>92.300831946890597</v>
      </c>
      <c r="BC282" s="11">
        <v>92.300831946890597</v>
      </c>
      <c r="BD282" s="10" t="s">
        <v>59</v>
      </c>
      <c r="BE282" s="10" t="s">
        <v>59</v>
      </c>
      <c r="BF282" s="5" t="s">
        <v>59</v>
      </c>
    </row>
    <row r="283" spans="1:58" ht="12.75" x14ac:dyDescent="0.2">
      <c r="A283" s="8" t="s">
        <v>341</v>
      </c>
      <c r="B283" s="9">
        <v>4427967</v>
      </c>
      <c r="C283" s="8" t="s">
        <v>439</v>
      </c>
      <c r="D283" s="8" t="s">
        <v>582</v>
      </c>
      <c r="E283" s="13" t="s">
        <v>441</v>
      </c>
      <c r="F283" s="13" t="s">
        <v>442</v>
      </c>
      <c r="G283" s="10" t="s">
        <v>59</v>
      </c>
      <c r="H283" s="10" t="s">
        <v>59</v>
      </c>
      <c r="I283" s="10" t="s">
        <v>59</v>
      </c>
      <c r="J283" s="10" t="s">
        <v>59</v>
      </c>
      <c r="K283" s="10" t="s">
        <v>59</v>
      </c>
      <c r="L283" s="10" t="s">
        <v>59</v>
      </c>
      <c r="M283" s="10" t="s">
        <v>59</v>
      </c>
      <c r="N283" s="10" t="s">
        <v>59</v>
      </c>
      <c r="O283" s="10" t="s">
        <v>59</v>
      </c>
      <c r="P283" s="10" t="s">
        <v>59</v>
      </c>
      <c r="Q283" s="10" t="s">
        <v>59</v>
      </c>
      <c r="R283" s="10" t="s">
        <v>59</v>
      </c>
      <c r="S283" s="10" t="s">
        <v>59</v>
      </c>
      <c r="T283" s="10" t="s">
        <v>59</v>
      </c>
      <c r="U283" s="10" t="s">
        <v>59</v>
      </c>
      <c r="V283" s="10" t="s">
        <v>59</v>
      </c>
      <c r="W283" s="10" t="s">
        <v>59</v>
      </c>
      <c r="X283" s="10" t="s">
        <v>59</v>
      </c>
      <c r="Y283" s="10" t="s">
        <v>59</v>
      </c>
      <c r="Z283" s="10" t="s">
        <v>59</v>
      </c>
      <c r="AA283" s="10" t="s">
        <v>59</v>
      </c>
      <c r="AB283" s="10" t="s">
        <v>59</v>
      </c>
      <c r="AC283" s="10" t="s">
        <v>59</v>
      </c>
      <c r="AD283" s="10" t="s">
        <v>59</v>
      </c>
      <c r="AE283" s="10" t="s">
        <v>59</v>
      </c>
      <c r="AF283" s="10" t="s">
        <v>59</v>
      </c>
      <c r="AG283" s="10" t="s">
        <v>59</v>
      </c>
      <c r="AH283" s="10" t="s">
        <v>59</v>
      </c>
      <c r="AI283" s="10" t="s">
        <v>59</v>
      </c>
      <c r="AJ283" s="10" t="s">
        <v>59</v>
      </c>
      <c r="AK283" s="10" t="s">
        <v>59</v>
      </c>
      <c r="AL283" s="10" t="s">
        <v>59</v>
      </c>
      <c r="AM283" s="10" t="s">
        <v>59</v>
      </c>
      <c r="AN283" s="10" t="s">
        <v>59</v>
      </c>
      <c r="AO283" s="10" t="s">
        <v>59</v>
      </c>
      <c r="AP283" s="10" t="s">
        <v>59</v>
      </c>
      <c r="AQ283" s="10" t="s">
        <v>59</v>
      </c>
      <c r="AR283" s="10" t="s">
        <v>59</v>
      </c>
      <c r="AS283" s="10" t="s">
        <v>59</v>
      </c>
      <c r="AT283" s="10" t="s">
        <v>59</v>
      </c>
      <c r="AU283" s="10" t="s">
        <v>59</v>
      </c>
      <c r="AV283" s="10" t="s">
        <v>59</v>
      </c>
      <c r="AW283" s="10" t="s">
        <v>59</v>
      </c>
      <c r="AX283" s="10" t="s">
        <v>59</v>
      </c>
      <c r="AY283" s="10" t="s">
        <v>59</v>
      </c>
      <c r="AZ283" s="10" t="s">
        <v>59</v>
      </c>
      <c r="BA283" s="10" t="s">
        <v>59</v>
      </c>
      <c r="BB283" s="10" t="s">
        <v>59</v>
      </c>
      <c r="BC283" s="10" t="s">
        <v>59</v>
      </c>
      <c r="BD283" s="10" t="s">
        <v>59</v>
      </c>
      <c r="BE283" s="10" t="s">
        <v>59</v>
      </c>
      <c r="BF283" s="5" t="s">
        <v>59</v>
      </c>
    </row>
    <row r="284" spans="1:58" ht="12.75" x14ac:dyDescent="0.2">
      <c r="A284" s="8" t="s">
        <v>342</v>
      </c>
      <c r="B284" s="9">
        <v>10828933</v>
      </c>
      <c r="C284" s="8" t="s">
        <v>439</v>
      </c>
      <c r="D284" s="8" t="s">
        <v>583</v>
      </c>
      <c r="E284" s="13" t="s">
        <v>441</v>
      </c>
      <c r="F284" s="13" t="s">
        <v>442</v>
      </c>
      <c r="G284" s="10" t="s">
        <v>59</v>
      </c>
      <c r="H284" s="10" t="s">
        <v>59</v>
      </c>
      <c r="I284" s="10" t="s">
        <v>59</v>
      </c>
      <c r="J284" s="10" t="s">
        <v>59</v>
      </c>
      <c r="K284" s="10" t="s">
        <v>59</v>
      </c>
      <c r="L284" s="10" t="s">
        <v>59</v>
      </c>
      <c r="M284" s="10" t="s">
        <v>59</v>
      </c>
      <c r="N284" s="10" t="s">
        <v>59</v>
      </c>
      <c r="O284" s="10" t="s">
        <v>59</v>
      </c>
      <c r="P284" s="10" t="s">
        <v>59</v>
      </c>
      <c r="Q284" s="10" t="s">
        <v>59</v>
      </c>
      <c r="R284" s="10" t="s">
        <v>59</v>
      </c>
      <c r="S284" s="10" t="s">
        <v>59</v>
      </c>
      <c r="T284" s="10" t="s">
        <v>59</v>
      </c>
      <c r="U284" s="10" t="s">
        <v>59</v>
      </c>
      <c r="V284" s="10" t="s">
        <v>59</v>
      </c>
      <c r="W284" s="10" t="s">
        <v>59</v>
      </c>
      <c r="X284" s="10" t="s">
        <v>59</v>
      </c>
      <c r="Y284" s="10" t="s">
        <v>59</v>
      </c>
      <c r="Z284" s="10" t="s">
        <v>59</v>
      </c>
      <c r="AA284" s="10" t="s">
        <v>59</v>
      </c>
      <c r="AB284" s="10" t="s">
        <v>59</v>
      </c>
      <c r="AC284" s="10" t="s">
        <v>59</v>
      </c>
      <c r="AD284" s="10" t="s">
        <v>59</v>
      </c>
      <c r="AE284" s="10" t="s">
        <v>59</v>
      </c>
      <c r="AF284" s="10" t="s">
        <v>59</v>
      </c>
      <c r="AG284" s="10" t="s">
        <v>59</v>
      </c>
      <c r="AH284" s="10" t="s">
        <v>59</v>
      </c>
      <c r="AI284" s="10" t="s">
        <v>59</v>
      </c>
      <c r="AJ284" s="10" t="s">
        <v>59</v>
      </c>
      <c r="AK284" s="10" t="s">
        <v>59</v>
      </c>
      <c r="AL284" s="10" t="s">
        <v>59</v>
      </c>
      <c r="AM284" s="10" t="s">
        <v>59</v>
      </c>
      <c r="AN284" s="10" t="s">
        <v>59</v>
      </c>
      <c r="AO284" s="10" t="s">
        <v>59</v>
      </c>
      <c r="AP284" s="10" t="s">
        <v>59</v>
      </c>
      <c r="AQ284" s="10" t="s">
        <v>59</v>
      </c>
      <c r="AR284" s="10" t="s">
        <v>59</v>
      </c>
      <c r="AS284" s="10" t="s">
        <v>59</v>
      </c>
      <c r="AT284" s="10" t="s">
        <v>59</v>
      </c>
      <c r="AU284" s="10" t="s">
        <v>59</v>
      </c>
      <c r="AV284" s="10" t="s">
        <v>59</v>
      </c>
      <c r="AW284" s="10" t="s">
        <v>59</v>
      </c>
      <c r="AX284" s="10" t="s">
        <v>59</v>
      </c>
      <c r="AY284" s="10" t="s">
        <v>59</v>
      </c>
      <c r="AZ284" s="10" t="s">
        <v>59</v>
      </c>
      <c r="BA284" s="10" t="s">
        <v>59</v>
      </c>
      <c r="BB284" s="10" t="s">
        <v>59</v>
      </c>
      <c r="BC284" s="10" t="s">
        <v>59</v>
      </c>
      <c r="BD284" s="10" t="s">
        <v>59</v>
      </c>
      <c r="BE284" s="10" t="s">
        <v>59</v>
      </c>
      <c r="BF284" s="5" t="s">
        <v>59</v>
      </c>
    </row>
    <row r="285" spans="1:58" ht="12.75" x14ac:dyDescent="0.2">
      <c r="A285" s="8" t="s">
        <v>343</v>
      </c>
      <c r="B285" s="9">
        <v>4997588</v>
      </c>
      <c r="C285" s="8">
        <v>6719</v>
      </c>
      <c r="D285" s="8" t="s">
        <v>584</v>
      </c>
      <c r="E285" s="13" t="s">
        <v>441</v>
      </c>
      <c r="F285" s="13" t="s">
        <v>518</v>
      </c>
      <c r="G285" s="5" t="s">
        <v>59</v>
      </c>
      <c r="H285" s="10" t="s">
        <v>59</v>
      </c>
      <c r="I285" s="10" t="s">
        <v>59</v>
      </c>
      <c r="J285" s="5" t="s">
        <v>59</v>
      </c>
      <c r="K285" s="5" t="s">
        <v>59</v>
      </c>
      <c r="L285" s="10" t="s">
        <v>59</v>
      </c>
      <c r="M285" s="10" t="s">
        <v>59</v>
      </c>
      <c r="N285" s="5" t="s">
        <v>59</v>
      </c>
      <c r="O285" s="5" t="s">
        <v>59</v>
      </c>
      <c r="P285" s="10" t="s">
        <v>59</v>
      </c>
      <c r="Q285" s="10" t="s">
        <v>59</v>
      </c>
      <c r="R285" s="5" t="s">
        <v>59</v>
      </c>
      <c r="S285" s="5" t="s">
        <v>59</v>
      </c>
      <c r="T285" s="10" t="s">
        <v>59</v>
      </c>
      <c r="U285" s="10" t="s">
        <v>59</v>
      </c>
      <c r="V285" s="5" t="s">
        <v>59</v>
      </c>
      <c r="W285" s="5" t="s">
        <v>59</v>
      </c>
      <c r="X285" s="10" t="s">
        <v>59</v>
      </c>
      <c r="Y285" s="10" t="s">
        <v>59</v>
      </c>
      <c r="Z285" s="5" t="s">
        <v>59</v>
      </c>
      <c r="AA285" s="5" t="s">
        <v>59</v>
      </c>
      <c r="AB285" s="11">
        <v>0</v>
      </c>
      <c r="AC285" s="11">
        <v>0</v>
      </c>
      <c r="AD285" s="5" t="s">
        <v>59</v>
      </c>
      <c r="AE285" s="5" t="s">
        <v>59</v>
      </c>
      <c r="AF285" s="11">
        <v>0</v>
      </c>
      <c r="AG285" s="11">
        <v>0</v>
      </c>
      <c r="AH285" s="5" t="s">
        <v>59</v>
      </c>
      <c r="AI285" s="5" t="s">
        <v>59</v>
      </c>
      <c r="AJ285" s="10" t="s">
        <v>59</v>
      </c>
      <c r="AK285" s="10" t="s">
        <v>59</v>
      </c>
      <c r="AL285" s="5" t="s">
        <v>59</v>
      </c>
      <c r="AM285" s="5" t="s">
        <v>59</v>
      </c>
      <c r="AN285" s="10" t="s">
        <v>59</v>
      </c>
      <c r="AO285" s="10" t="s">
        <v>59</v>
      </c>
      <c r="AP285" s="5" t="s">
        <v>59</v>
      </c>
      <c r="AQ285" s="5" t="s">
        <v>59</v>
      </c>
      <c r="AR285" s="10" t="s">
        <v>59</v>
      </c>
      <c r="AS285" s="10" t="s">
        <v>59</v>
      </c>
      <c r="AT285" s="5" t="s">
        <v>59</v>
      </c>
      <c r="AU285" s="5" t="s">
        <v>59</v>
      </c>
      <c r="AV285" s="10" t="s">
        <v>59</v>
      </c>
      <c r="AW285" s="10" t="s">
        <v>59</v>
      </c>
      <c r="AX285" s="5" t="s">
        <v>59</v>
      </c>
      <c r="AY285" s="5" t="s">
        <v>59</v>
      </c>
      <c r="AZ285" s="10" t="s">
        <v>59</v>
      </c>
      <c r="BA285" s="10" t="s">
        <v>59</v>
      </c>
      <c r="BB285" s="5" t="s">
        <v>59</v>
      </c>
      <c r="BC285" s="5" t="s">
        <v>59</v>
      </c>
      <c r="BD285" s="10" t="s">
        <v>59</v>
      </c>
      <c r="BE285" s="10" t="s">
        <v>59</v>
      </c>
      <c r="BF285" s="5" t="s">
        <v>59</v>
      </c>
    </row>
    <row r="286" spans="1:58" ht="12.75" x14ac:dyDescent="0.2">
      <c r="A286" s="8" t="s">
        <v>344</v>
      </c>
      <c r="B286" s="9">
        <v>4772656</v>
      </c>
      <c r="C286" s="8" t="s">
        <v>488</v>
      </c>
      <c r="D286" s="8" t="s">
        <v>585</v>
      </c>
      <c r="E286" s="13" t="s">
        <v>450</v>
      </c>
      <c r="F286" s="13" t="s">
        <v>490</v>
      </c>
      <c r="G286" s="5" t="s">
        <v>59</v>
      </c>
      <c r="H286" s="11">
        <v>0</v>
      </c>
      <c r="I286" s="11">
        <v>0</v>
      </c>
      <c r="J286" s="5" t="s">
        <v>59</v>
      </c>
      <c r="K286" s="5" t="s">
        <v>59</v>
      </c>
      <c r="L286" s="11">
        <v>0</v>
      </c>
      <c r="M286" s="10" t="s">
        <v>59</v>
      </c>
      <c r="N286" s="5" t="s">
        <v>59</v>
      </c>
      <c r="O286" s="5" t="s">
        <v>59</v>
      </c>
      <c r="P286" s="10" t="s">
        <v>59</v>
      </c>
      <c r="Q286" s="10" t="s">
        <v>59</v>
      </c>
      <c r="R286" s="5" t="s">
        <v>59</v>
      </c>
      <c r="S286" s="5" t="s">
        <v>59</v>
      </c>
      <c r="T286" s="10" t="s">
        <v>59</v>
      </c>
      <c r="U286" s="10" t="s">
        <v>59</v>
      </c>
      <c r="V286" s="5" t="s">
        <v>59</v>
      </c>
      <c r="W286" s="5" t="s">
        <v>59</v>
      </c>
      <c r="X286" s="11">
        <v>0</v>
      </c>
      <c r="Y286" s="11">
        <v>0</v>
      </c>
      <c r="Z286" s="5" t="s">
        <v>59</v>
      </c>
      <c r="AA286" s="5" t="s">
        <v>59</v>
      </c>
      <c r="AB286" s="11">
        <v>0</v>
      </c>
      <c r="AC286" s="11">
        <v>0</v>
      </c>
      <c r="AD286" s="5" t="s">
        <v>59</v>
      </c>
      <c r="AE286" s="5" t="s">
        <v>59</v>
      </c>
      <c r="AF286" s="11">
        <v>0</v>
      </c>
      <c r="AG286" s="10" t="s">
        <v>59</v>
      </c>
      <c r="AH286" s="5" t="s">
        <v>59</v>
      </c>
      <c r="AI286" s="5" t="s">
        <v>59</v>
      </c>
      <c r="AJ286" s="10" t="s">
        <v>59</v>
      </c>
      <c r="AK286" s="10" t="s">
        <v>59</v>
      </c>
      <c r="AL286" s="5" t="s">
        <v>59</v>
      </c>
      <c r="AM286" s="5" t="s">
        <v>59</v>
      </c>
      <c r="AN286" s="10" t="s">
        <v>59</v>
      </c>
      <c r="AO286" s="10" t="s">
        <v>59</v>
      </c>
      <c r="AP286" s="5" t="s">
        <v>59</v>
      </c>
      <c r="AQ286" s="5" t="s">
        <v>59</v>
      </c>
      <c r="AR286" s="10" t="s">
        <v>59</v>
      </c>
      <c r="AS286" s="10" t="s">
        <v>59</v>
      </c>
      <c r="AT286" s="5" t="s">
        <v>59</v>
      </c>
      <c r="AU286" s="5" t="s">
        <v>59</v>
      </c>
      <c r="AV286" s="10" t="s">
        <v>59</v>
      </c>
      <c r="AW286" s="10" t="s">
        <v>59</v>
      </c>
      <c r="AX286" s="5" t="s">
        <v>59</v>
      </c>
      <c r="AY286" s="5" t="s">
        <v>59</v>
      </c>
      <c r="AZ286" s="10" t="s">
        <v>59</v>
      </c>
      <c r="BA286" s="10" t="s">
        <v>59</v>
      </c>
      <c r="BB286" s="5" t="s">
        <v>59</v>
      </c>
      <c r="BC286" s="5" t="s">
        <v>59</v>
      </c>
      <c r="BD286" s="10" t="s">
        <v>59</v>
      </c>
      <c r="BE286" s="10" t="s">
        <v>59</v>
      </c>
      <c r="BF286" s="5" t="s">
        <v>59</v>
      </c>
    </row>
    <row r="287" spans="1:58" ht="12.75" x14ac:dyDescent="0.2">
      <c r="A287" s="8" t="s">
        <v>345</v>
      </c>
      <c r="B287" s="9">
        <v>4343114</v>
      </c>
      <c r="C287" s="8" t="s">
        <v>439</v>
      </c>
      <c r="D287" s="8" t="s">
        <v>586</v>
      </c>
      <c r="E287" s="13" t="s">
        <v>441</v>
      </c>
      <c r="F287" s="13" t="s">
        <v>442</v>
      </c>
      <c r="G287" s="10" t="s">
        <v>59</v>
      </c>
      <c r="H287" s="10" t="s">
        <v>59</v>
      </c>
      <c r="I287" s="10" t="s">
        <v>59</v>
      </c>
      <c r="J287" s="10" t="s">
        <v>59</v>
      </c>
      <c r="K287" s="10" t="s">
        <v>59</v>
      </c>
      <c r="L287" s="10" t="s">
        <v>59</v>
      </c>
      <c r="M287" s="10" t="s">
        <v>59</v>
      </c>
      <c r="N287" s="10" t="s">
        <v>59</v>
      </c>
      <c r="O287" s="10" t="s">
        <v>59</v>
      </c>
      <c r="P287" s="10" t="s">
        <v>59</v>
      </c>
      <c r="Q287" s="10" t="s">
        <v>59</v>
      </c>
      <c r="R287" s="10" t="s">
        <v>59</v>
      </c>
      <c r="S287" s="10" t="s">
        <v>59</v>
      </c>
      <c r="T287" s="10" t="s">
        <v>59</v>
      </c>
      <c r="U287" s="10" t="s">
        <v>59</v>
      </c>
      <c r="V287" s="10" t="s">
        <v>59</v>
      </c>
      <c r="W287" s="10" t="s">
        <v>59</v>
      </c>
      <c r="X287" s="10" t="s">
        <v>59</v>
      </c>
      <c r="Y287" s="10" t="s">
        <v>59</v>
      </c>
      <c r="Z287" s="10" t="s">
        <v>59</v>
      </c>
      <c r="AA287" s="10" t="s">
        <v>59</v>
      </c>
      <c r="AB287" s="10" t="s">
        <v>59</v>
      </c>
      <c r="AC287" s="10" t="s">
        <v>59</v>
      </c>
      <c r="AD287" s="10" t="s">
        <v>59</v>
      </c>
      <c r="AE287" s="10" t="s">
        <v>59</v>
      </c>
      <c r="AF287" s="10" t="s">
        <v>59</v>
      </c>
      <c r="AG287" s="10" t="s">
        <v>59</v>
      </c>
      <c r="AH287" s="10" t="s">
        <v>59</v>
      </c>
      <c r="AI287" s="10" t="s">
        <v>59</v>
      </c>
      <c r="AJ287" s="10" t="s">
        <v>59</v>
      </c>
      <c r="AK287" s="10" t="s">
        <v>59</v>
      </c>
      <c r="AL287" s="10" t="s">
        <v>59</v>
      </c>
      <c r="AM287" s="10" t="s">
        <v>59</v>
      </c>
      <c r="AN287" s="10" t="s">
        <v>59</v>
      </c>
      <c r="AO287" s="10" t="s">
        <v>59</v>
      </c>
      <c r="AP287" s="10" t="s">
        <v>59</v>
      </c>
      <c r="AQ287" s="10" t="s">
        <v>59</v>
      </c>
      <c r="AR287" s="10" t="s">
        <v>59</v>
      </c>
      <c r="AS287" s="10" t="s">
        <v>59</v>
      </c>
      <c r="AT287" s="10" t="s">
        <v>59</v>
      </c>
      <c r="AU287" s="10" t="s">
        <v>59</v>
      </c>
      <c r="AV287" s="10" t="s">
        <v>59</v>
      </c>
      <c r="AW287" s="10" t="s">
        <v>59</v>
      </c>
      <c r="AX287" s="10" t="s">
        <v>59</v>
      </c>
      <c r="AY287" s="10" t="s">
        <v>59</v>
      </c>
      <c r="AZ287" s="10" t="s">
        <v>59</v>
      </c>
      <c r="BA287" s="10" t="s">
        <v>59</v>
      </c>
      <c r="BB287" s="10" t="s">
        <v>59</v>
      </c>
      <c r="BC287" s="10" t="s">
        <v>59</v>
      </c>
      <c r="BD287" s="10" t="s">
        <v>59</v>
      </c>
      <c r="BE287" s="10" t="s">
        <v>59</v>
      </c>
      <c r="BF287" s="5" t="s">
        <v>59</v>
      </c>
    </row>
    <row r="288" spans="1:58" x14ac:dyDescent="0.2">
      <c r="A288" s="8" t="s">
        <v>346</v>
      </c>
      <c r="B288" s="9">
        <v>8709227</v>
      </c>
      <c r="C288" s="18" t="s">
        <v>453</v>
      </c>
      <c r="D288" s="18"/>
      <c r="E288" s="19" t="s">
        <v>441</v>
      </c>
      <c r="F288" s="19" t="s">
        <v>446</v>
      </c>
      <c r="G288" s="10" t="s">
        <v>59</v>
      </c>
      <c r="H288" s="10" t="s">
        <v>59</v>
      </c>
      <c r="I288" s="10" t="s">
        <v>59</v>
      </c>
      <c r="J288" s="10" t="s">
        <v>59</v>
      </c>
      <c r="K288" s="10" t="s">
        <v>59</v>
      </c>
      <c r="L288" s="10" t="s">
        <v>59</v>
      </c>
      <c r="M288" s="11">
        <v>82.371243982819394</v>
      </c>
      <c r="N288" s="11">
        <v>85.659808221480702</v>
      </c>
      <c r="O288" s="11">
        <v>85.659808221480702</v>
      </c>
      <c r="P288" s="11">
        <v>86.663688009014393</v>
      </c>
      <c r="Q288" s="11">
        <v>87.639934085875197</v>
      </c>
      <c r="R288" s="11">
        <v>83.603774959174999</v>
      </c>
      <c r="S288" s="11">
        <v>83.603774959174999</v>
      </c>
      <c r="T288" s="11">
        <v>86.347968903625102</v>
      </c>
      <c r="U288" s="11">
        <v>84.823861160125304</v>
      </c>
      <c r="V288" s="11">
        <v>85.030050191910206</v>
      </c>
      <c r="W288" s="11">
        <v>85.030050191910206</v>
      </c>
      <c r="X288" s="10" t="s">
        <v>59</v>
      </c>
      <c r="Y288" s="10" t="s">
        <v>59</v>
      </c>
      <c r="Z288" s="11">
        <v>78.993435289955897</v>
      </c>
      <c r="AA288" s="11">
        <v>78.993435289955897</v>
      </c>
      <c r="AB288" s="10" t="s">
        <v>59</v>
      </c>
      <c r="AC288" s="10" t="s">
        <v>59</v>
      </c>
      <c r="AD288" s="11">
        <v>84.002107703084505</v>
      </c>
      <c r="AE288" s="11">
        <v>84.002107703084505</v>
      </c>
      <c r="AF288" s="10" t="s">
        <v>59</v>
      </c>
      <c r="AG288" s="10" t="s">
        <v>59</v>
      </c>
      <c r="AH288" s="11">
        <v>80.974105780722397</v>
      </c>
      <c r="AI288" s="11">
        <v>80.974105780722397</v>
      </c>
      <c r="AJ288" s="10" t="s">
        <v>59</v>
      </c>
      <c r="AK288" s="10" t="s">
        <v>59</v>
      </c>
      <c r="AL288" s="11">
        <v>88.312170812475202</v>
      </c>
      <c r="AM288" s="11">
        <v>88.312170812475202</v>
      </c>
      <c r="AN288" s="10" t="s">
        <v>59</v>
      </c>
      <c r="AO288" s="10" t="s">
        <v>59</v>
      </c>
      <c r="AP288" s="11">
        <v>90.129197559393901</v>
      </c>
      <c r="AQ288" s="11">
        <v>90.129197559393901</v>
      </c>
      <c r="AR288" s="10" t="s">
        <v>59</v>
      </c>
      <c r="AS288" s="10" t="s">
        <v>59</v>
      </c>
      <c r="AT288" s="11">
        <v>89.798545736667805</v>
      </c>
      <c r="AU288" s="11">
        <v>89.798545736667805</v>
      </c>
      <c r="AV288" s="10" t="s">
        <v>59</v>
      </c>
      <c r="AW288" s="10" t="s">
        <v>59</v>
      </c>
      <c r="AX288" s="10" t="s">
        <v>59</v>
      </c>
      <c r="AY288" s="10" t="s">
        <v>59</v>
      </c>
      <c r="AZ288" s="10" t="s">
        <v>59</v>
      </c>
      <c r="BA288" s="10" t="s">
        <v>59</v>
      </c>
      <c r="BB288" s="10" t="s">
        <v>59</v>
      </c>
      <c r="BC288" s="10" t="s">
        <v>59</v>
      </c>
      <c r="BD288" s="10" t="s">
        <v>59</v>
      </c>
      <c r="BE288" s="10" t="s">
        <v>59</v>
      </c>
      <c r="BF288" s="5" t="s">
        <v>59</v>
      </c>
    </row>
    <row r="289" spans="1:58" x14ac:dyDescent="0.2">
      <c r="A289" s="8" t="s">
        <v>347</v>
      </c>
      <c r="B289" s="9">
        <v>10443785</v>
      </c>
      <c r="C289" s="16" t="s">
        <v>452</v>
      </c>
      <c r="D289" s="16"/>
      <c r="E289" s="17" t="s">
        <v>441</v>
      </c>
      <c r="F289" s="17" t="s">
        <v>446</v>
      </c>
      <c r="G289" s="11">
        <v>89.795865590544594</v>
      </c>
      <c r="H289" s="11">
        <v>87.132860717496598</v>
      </c>
      <c r="I289" s="11">
        <v>86.332301276987806</v>
      </c>
      <c r="J289" s="11">
        <v>87.572697991694696</v>
      </c>
      <c r="K289" s="11">
        <v>86.826009507067397</v>
      </c>
      <c r="L289" s="11">
        <v>87.814868979748894</v>
      </c>
      <c r="M289" s="10" t="s">
        <v>59</v>
      </c>
      <c r="N289" s="11">
        <v>89.365210302686293</v>
      </c>
      <c r="O289" s="11">
        <v>87.354284515906002</v>
      </c>
      <c r="P289" s="11">
        <v>89.510533303399995</v>
      </c>
      <c r="Q289" s="11">
        <v>90.023523310600197</v>
      </c>
      <c r="R289" s="11">
        <v>90.742913991386899</v>
      </c>
      <c r="S289" s="11">
        <v>90.500811519414</v>
      </c>
      <c r="T289" s="11">
        <v>87.010705894912803</v>
      </c>
      <c r="U289" s="10" t="s">
        <v>59</v>
      </c>
      <c r="V289" s="11">
        <v>87.919974663555806</v>
      </c>
      <c r="W289" s="11">
        <v>87.919974663555806</v>
      </c>
      <c r="X289" s="10" t="s">
        <v>59</v>
      </c>
      <c r="Y289" s="10" t="s">
        <v>59</v>
      </c>
      <c r="Z289" s="11">
        <v>86.732424557551198</v>
      </c>
      <c r="AA289" s="11">
        <v>86.732424557551198</v>
      </c>
      <c r="AB289" s="10" t="s">
        <v>59</v>
      </c>
      <c r="AC289" s="10" t="s">
        <v>59</v>
      </c>
      <c r="AD289" s="11">
        <v>86.317777458910797</v>
      </c>
      <c r="AE289" s="11">
        <v>86.317777458910797</v>
      </c>
      <c r="AF289" s="10" t="s">
        <v>59</v>
      </c>
      <c r="AG289" s="10" t="s">
        <v>59</v>
      </c>
      <c r="AH289" s="11">
        <v>80.652206797731097</v>
      </c>
      <c r="AI289" s="11">
        <v>80.652206797731097</v>
      </c>
      <c r="AJ289" s="10" t="s">
        <v>59</v>
      </c>
      <c r="AK289" s="10" t="s">
        <v>59</v>
      </c>
      <c r="AL289" s="11">
        <v>86.5427454933441</v>
      </c>
      <c r="AM289" s="11">
        <v>86.5427454933441</v>
      </c>
      <c r="AN289" s="10" t="s">
        <v>59</v>
      </c>
      <c r="AO289" s="10" t="s">
        <v>59</v>
      </c>
      <c r="AP289" s="11">
        <v>87.4828493811291</v>
      </c>
      <c r="AQ289" s="11">
        <v>87.4828493811291</v>
      </c>
      <c r="AR289" s="10" t="s">
        <v>59</v>
      </c>
      <c r="AS289" s="10" t="s">
        <v>59</v>
      </c>
      <c r="AT289" s="10" t="s">
        <v>59</v>
      </c>
      <c r="AU289" s="10" t="s">
        <v>59</v>
      </c>
      <c r="AV289" s="10" t="s">
        <v>59</v>
      </c>
      <c r="AW289" s="10" t="s">
        <v>59</v>
      </c>
      <c r="AX289" s="10" t="s">
        <v>59</v>
      </c>
      <c r="AY289" s="10" t="s">
        <v>59</v>
      </c>
      <c r="AZ289" s="10" t="s">
        <v>59</v>
      </c>
      <c r="BA289" s="10" t="s">
        <v>59</v>
      </c>
      <c r="BB289" s="10" t="s">
        <v>59</v>
      </c>
      <c r="BC289" s="10" t="s">
        <v>59</v>
      </c>
      <c r="BD289" s="10" t="s">
        <v>59</v>
      </c>
      <c r="BE289" s="10" t="s">
        <v>59</v>
      </c>
      <c r="BF289" s="5" t="s">
        <v>59</v>
      </c>
    </row>
    <row r="290" spans="1:58" ht="12.75" x14ac:dyDescent="0.2">
      <c r="A290" s="8" t="s">
        <v>348</v>
      </c>
      <c r="B290" s="9">
        <v>4649627</v>
      </c>
      <c r="C290" s="8" t="s">
        <v>536</v>
      </c>
      <c r="D290" s="8"/>
      <c r="E290" s="13" t="s">
        <v>441</v>
      </c>
      <c r="F290" s="13" t="s">
        <v>451</v>
      </c>
      <c r="G290" s="10" t="s">
        <v>59</v>
      </c>
      <c r="H290" s="10" t="s">
        <v>59</v>
      </c>
      <c r="I290" s="10" t="s">
        <v>59</v>
      </c>
      <c r="J290" s="5" t="s">
        <v>59</v>
      </c>
      <c r="K290" s="5" t="s">
        <v>59</v>
      </c>
      <c r="L290" s="10" t="s">
        <v>59</v>
      </c>
      <c r="M290" s="10" t="s">
        <v>59</v>
      </c>
      <c r="N290" s="5" t="s">
        <v>59</v>
      </c>
      <c r="O290" s="5" t="s">
        <v>59</v>
      </c>
      <c r="P290" s="10" t="s">
        <v>59</v>
      </c>
      <c r="Q290" s="10" t="s">
        <v>59</v>
      </c>
      <c r="R290" s="5" t="s">
        <v>59</v>
      </c>
      <c r="S290" s="5" t="s">
        <v>59</v>
      </c>
      <c r="T290" s="10" t="s">
        <v>59</v>
      </c>
      <c r="U290" s="10" t="s">
        <v>59</v>
      </c>
      <c r="V290" s="5" t="s">
        <v>59</v>
      </c>
      <c r="W290" s="5" t="s">
        <v>59</v>
      </c>
      <c r="X290" s="10" t="s">
        <v>59</v>
      </c>
      <c r="Y290" s="10" t="s">
        <v>59</v>
      </c>
      <c r="Z290" s="5" t="s">
        <v>59</v>
      </c>
      <c r="AA290" s="5" t="s">
        <v>59</v>
      </c>
      <c r="AB290" s="10" t="s">
        <v>59</v>
      </c>
      <c r="AC290" s="10" t="s">
        <v>59</v>
      </c>
      <c r="AD290" s="5" t="s">
        <v>59</v>
      </c>
      <c r="AE290" s="5" t="s">
        <v>59</v>
      </c>
      <c r="AF290" s="10" t="s">
        <v>59</v>
      </c>
      <c r="AG290" s="10" t="s">
        <v>59</v>
      </c>
      <c r="AH290" s="5" t="s">
        <v>59</v>
      </c>
      <c r="AI290" s="5" t="s">
        <v>59</v>
      </c>
      <c r="AJ290" s="10" t="s">
        <v>59</v>
      </c>
      <c r="AK290" s="10" t="s">
        <v>59</v>
      </c>
      <c r="AL290" s="5" t="s">
        <v>59</v>
      </c>
      <c r="AM290" s="5" t="s">
        <v>59</v>
      </c>
      <c r="AN290" s="10" t="s">
        <v>59</v>
      </c>
      <c r="AO290" s="10" t="s">
        <v>59</v>
      </c>
      <c r="AP290" s="5" t="s">
        <v>59</v>
      </c>
      <c r="AQ290" s="5" t="s">
        <v>59</v>
      </c>
      <c r="AR290" s="10" t="s">
        <v>59</v>
      </c>
      <c r="AS290" s="10" t="s">
        <v>59</v>
      </c>
      <c r="AT290" s="5" t="s">
        <v>59</v>
      </c>
      <c r="AU290" s="5" t="s">
        <v>59</v>
      </c>
      <c r="AV290" s="10" t="s">
        <v>59</v>
      </c>
      <c r="AW290" s="10" t="s">
        <v>59</v>
      </c>
      <c r="AX290" s="5" t="s">
        <v>59</v>
      </c>
      <c r="AY290" s="5" t="s">
        <v>59</v>
      </c>
      <c r="AZ290" s="10" t="s">
        <v>59</v>
      </c>
      <c r="BA290" s="10" t="s">
        <v>59</v>
      </c>
      <c r="BB290" s="5" t="s">
        <v>59</v>
      </c>
      <c r="BC290" s="5" t="s">
        <v>59</v>
      </c>
      <c r="BD290" s="10" t="s">
        <v>59</v>
      </c>
      <c r="BE290" s="10" t="s">
        <v>59</v>
      </c>
      <c r="BF290" s="5" t="s">
        <v>59</v>
      </c>
    </row>
    <row r="291" spans="1:58" x14ac:dyDescent="0.2">
      <c r="A291" s="8" t="s">
        <v>349</v>
      </c>
      <c r="B291" s="9">
        <v>7847399</v>
      </c>
      <c r="C291" s="18" t="s">
        <v>443</v>
      </c>
      <c r="D291" s="18"/>
      <c r="E291" s="19" t="s">
        <v>441</v>
      </c>
      <c r="F291" s="19" t="s">
        <v>446</v>
      </c>
      <c r="G291" s="11">
        <v>60.7674556827819</v>
      </c>
      <c r="H291" s="10" t="s">
        <v>59</v>
      </c>
      <c r="I291" s="10" t="s">
        <v>59</v>
      </c>
      <c r="J291" s="10" t="s">
        <v>59</v>
      </c>
      <c r="K291" s="11">
        <v>65.431714452901502</v>
      </c>
      <c r="L291" s="10" t="s">
        <v>59</v>
      </c>
      <c r="M291" s="10" t="s">
        <v>59</v>
      </c>
      <c r="N291" s="11">
        <v>63.223149018621399</v>
      </c>
      <c r="O291" s="11">
        <v>63.223149018621399</v>
      </c>
      <c r="P291" s="10" t="s">
        <v>59</v>
      </c>
      <c r="Q291" s="10" t="s">
        <v>59</v>
      </c>
      <c r="R291" s="10" t="s">
        <v>59</v>
      </c>
      <c r="S291" s="11">
        <v>61.306980061024099</v>
      </c>
      <c r="T291" s="10" t="s">
        <v>59</v>
      </c>
      <c r="U291" s="10" t="s">
        <v>59</v>
      </c>
      <c r="V291" s="11">
        <v>59.550277001897101</v>
      </c>
      <c r="W291" s="11">
        <v>59.550277001897101</v>
      </c>
      <c r="X291" s="10" t="s">
        <v>59</v>
      </c>
      <c r="Y291" s="10" t="s">
        <v>59</v>
      </c>
      <c r="Z291" s="11">
        <v>64.262224198236297</v>
      </c>
      <c r="AA291" s="11">
        <v>64.262224198236297</v>
      </c>
      <c r="AB291" s="10" t="s">
        <v>59</v>
      </c>
      <c r="AC291" s="10" t="s">
        <v>59</v>
      </c>
      <c r="AD291" s="11">
        <v>58.883111978956499</v>
      </c>
      <c r="AE291" s="11">
        <v>58.883111978956499</v>
      </c>
      <c r="AF291" s="10" t="s">
        <v>59</v>
      </c>
      <c r="AG291" s="10" t="s">
        <v>59</v>
      </c>
      <c r="AH291" s="11">
        <v>46.781902875949697</v>
      </c>
      <c r="AI291" s="11">
        <v>46.781902875949697</v>
      </c>
      <c r="AJ291" s="10" t="s">
        <v>59</v>
      </c>
      <c r="AK291" s="10" t="s">
        <v>59</v>
      </c>
      <c r="AL291" s="10" t="s">
        <v>59</v>
      </c>
      <c r="AM291" s="10" t="s">
        <v>59</v>
      </c>
      <c r="AN291" s="10" t="s">
        <v>59</v>
      </c>
      <c r="AO291" s="10" t="s">
        <v>59</v>
      </c>
      <c r="AP291" s="10" t="s">
        <v>59</v>
      </c>
      <c r="AQ291" s="10" t="s">
        <v>59</v>
      </c>
      <c r="AR291" s="10" t="s">
        <v>59</v>
      </c>
      <c r="AS291" s="10" t="s">
        <v>59</v>
      </c>
      <c r="AT291" s="10" t="s">
        <v>59</v>
      </c>
      <c r="AU291" s="10" t="s">
        <v>59</v>
      </c>
      <c r="AV291" s="10" t="s">
        <v>59</v>
      </c>
      <c r="AW291" s="10" t="s">
        <v>59</v>
      </c>
      <c r="AX291" s="10" t="s">
        <v>59</v>
      </c>
      <c r="AY291" s="10" t="s">
        <v>59</v>
      </c>
      <c r="AZ291" s="10" t="s">
        <v>59</v>
      </c>
      <c r="BA291" s="10" t="s">
        <v>59</v>
      </c>
      <c r="BB291" s="10" t="s">
        <v>59</v>
      </c>
      <c r="BC291" s="10" t="s">
        <v>59</v>
      </c>
      <c r="BD291" s="10" t="s">
        <v>59</v>
      </c>
      <c r="BE291" s="10" t="s">
        <v>59</v>
      </c>
      <c r="BF291" s="5" t="s">
        <v>59</v>
      </c>
    </row>
    <row r="292" spans="1:58" ht="12.75" x14ac:dyDescent="0.2">
      <c r="A292" s="8" t="s">
        <v>350</v>
      </c>
      <c r="B292" s="9">
        <v>4804347</v>
      </c>
      <c r="C292" s="8" t="s">
        <v>536</v>
      </c>
      <c r="D292" s="8"/>
      <c r="E292" s="13" t="s">
        <v>450</v>
      </c>
      <c r="F292" s="13" t="s">
        <v>451</v>
      </c>
      <c r="G292" s="10" t="s">
        <v>59</v>
      </c>
      <c r="H292" s="10" t="s">
        <v>59</v>
      </c>
      <c r="I292" s="10" t="s">
        <v>59</v>
      </c>
      <c r="J292" s="5" t="s">
        <v>59</v>
      </c>
      <c r="K292" s="5" t="s">
        <v>59</v>
      </c>
      <c r="L292" s="10" t="s">
        <v>59</v>
      </c>
      <c r="M292" s="10" t="s">
        <v>59</v>
      </c>
      <c r="N292" s="5" t="s">
        <v>59</v>
      </c>
      <c r="O292" s="5" t="s">
        <v>59</v>
      </c>
      <c r="P292" s="10" t="s">
        <v>59</v>
      </c>
      <c r="Q292" s="10" t="s">
        <v>59</v>
      </c>
      <c r="R292" s="5" t="s">
        <v>59</v>
      </c>
      <c r="S292" s="5" t="s">
        <v>59</v>
      </c>
      <c r="T292" s="10" t="s">
        <v>59</v>
      </c>
      <c r="U292" s="10" t="s">
        <v>59</v>
      </c>
      <c r="V292" s="5" t="s">
        <v>59</v>
      </c>
      <c r="W292" s="5" t="s">
        <v>59</v>
      </c>
      <c r="X292" s="10" t="s">
        <v>59</v>
      </c>
      <c r="Y292" s="10" t="s">
        <v>59</v>
      </c>
      <c r="Z292" s="5" t="s">
        <v>59</v>
      </c>
      <c r="AA292" s="5" t="s">
        <v>59</v>
      </c>
      <c r="AB292" s="10" t="s">
        <v>59</v>
      </c>
      <c r="AC292" s="10" t="s">
        <v>59</v>
      </c>
      <c r="AD292" s="5" t="s">
        <v>59</v>
      </c>
      <c r="AE292" s="5" t="s">
        <v>59</v>
      </c>
      <c r="AF292" s="10" t="s">
        <v>59</v>
      </c>
      <c r="AG292" s="10" t="s">
        <v>59</v>
      </c>
      <c r="AH292" s="5" t="s">
        <v>59</v>
      </c>
      <c r="AI292" s="5" t="s">
        <v>59</v>
      </c>
      <c r="AJ292" s="10" t="s">
        <v>59</v>
      </c>
      <c r="AK292" s="10" t="s">
        <v>59</v>
      </c>
      <c r="AL292" s="5" t="s">
        <v>59</v>
      </c>
      <c r="AM292" s="5" t="s">
        <v>59</v>
      </c>
      <c r="AN292" s="10" t="s">
        <v>59</v>
      </c>
      <c r="AO292" s="10" t="s">
        <v>59</v>
      </c>
      <c r="AP292" s="5" t="s">
        <v>59</v>
      </c>
      <c r="AQ292" s="5" t="s">
        <v>59</v>
      </c>
      <c r="AR292" s="10" t="s">
        <v>59</v>
      </c>
      <c r="AS292" s="10" t="s">
        <v>59</v>
      </c>
      <c r="AT292" s="5" t="s">
        <v>59</v>
      </c>
      <c r="AU292" s="5" t="s">
        <v>59</v>
      </c>
      <c r="AV292" s="10" t="s">
        <v>59</v>
      </c>
      <c r="AW292" s="10" t="s">
        <v>59</v>
      </c>
      <c r="AX292" s="5" t="s">
        <v>59</v>
      </c>
      <c r="AY292" s="5" t="s">
        <v>59</v>
      </c>
      <c r="AZ292" s="10" t="s">
        <v>59</v>
      </c>
      <c r="BA292" s="10" t="s">
        <v>59</v>
      </c>
      <c r="BB292" s="5" t="s">
        <v>59</v>
      </c>
      <c r="BC292" s="5" t="s">
        <v>59</v>
      </c>
      <c r="BD292" s="10" t="s">
        <v>59</v>
      </c>
      <c r="BE292" s="10" t="s">
        <v>59</v>
      </c>
      <c r="BF292" s="5" t="s">
        <v>59</v>
      </c>
    </row>
    <row r="293" spans="1:58" ht="12.75" x14ac:dyDescent="0.2">
      <c r="A293" s="8" t="s">
        <v>351</v>
      </c>
      <c r="B293" s="9">
        <v>4429492</v>
      </c>
      <c r="C293" s="8" t="s">
        <v>481</v>
      </c>
      <c r="D293" s="8" t="s">
        <v>587</v>
      </c>
      <c r="E293" s="13" t="s">
        <v>441</v>
      </c>
      <c r="F293" s="13" t="s">
        <v>442</v>
      </c>
      <c r="G293" s="10" t="s">
        <v>59</v>
      </c>
      <c r="H293" s="10" t="s">
        <v>59</v>
      </c>
      <c r="I293" s="10" t="s">
        <v>59</v>
      </c>
      <c r="J293" s="10" t="s">
        <v>59</v>
      </c>
      <c r="K293" s="10" t="s">
        <v>59</v>
      </c>
      <c r="L293" s="10" t="s">
        <v>59</v>
      </c>
      <c r="M293" s="10" t="s">
        <v>59</v>
      </c>
      <c r="N293" s="10" t="s">
        <v>59</v>
      </c>
      <c r="O293" s="10" t="s">
        <v>59</v>
      </c>
      <c r="P293" s="10" t="s">
        <v>59</v>
      </c>
      <c r="Q293" s="10" t="s">
        <v>59</v>
      </c>
      <c r="R293" s="10" t="s">
        <v>59</v>
      </c>
      <c r="S293" s="10" t="s">
        <v>59</v>
      </c>
      <c r="T293" s="10" t="s">
        <v>59</v>
      </c>
      <c r="U293" s="10" t="s">
        <v>59</v>
      </c>
      <c r="V293" s="10" t="s">
        <v>59</v>
      </c>
      <c r="W293" s="10" t="s">
        <v>59</v>
      </c>
      <c r="X293" s="10" t="s">
        <v>59</v>
      </c>
      <c r="Y293" s="10" t="s">
        <v>59</v>
      </c>
      <c r="Z293" s="10" t="s">
        <v>59</v>
      </c>
      <c r="AA293" s="10" t="s">
        <v>59</v>
      </c>
      <c r="AB293" s="10" t="s">
        <v>59</v>
      </c>
      <c r="AC293" s="10" t="s">
        <v>59</v>
      </c>
      <c r="AD293" s="10" t="s">
        <v>59</v>
      </c>
      <c r="AE293" s="10" t="s">
        <v>59</v>
      </c>
      <c r="AF293" s="10" t="s">
        <v>59</v>
      </c>
      <c r="AG293" s="10" t="s">
        <v>59</v>
      </c>
      <c r="AH293" s="10" t="s">
        <v>59</v>
      </c>
      <c r="AI293" s="10" t="s">
        <v>59</v>
      </c>
      <c r="AJ293" s="10" t="s">
        <v>59</v>
      </c>
      <c r="AK293" s="10" t="s">
        <v>59</v>
      </c>
      <c r="AL293" s="10" t="s">
        <v>59</v>
      </c>
      <c r="AM293" s="10" t="s">
        <v>59</v>
      </c>
      <c r="AN293" s="10" t="s">
        <v>59</v>
      </c>
      <c r="AO293" s="10" t="s">
        <v>59</v>
      </c>
      <c r="AP293" s="10" t="s">
        <v>59</v>
      </c>
      <c r="AQ293" s="10" t="s">
        <v>59</v>
      </c>
      <c r="AR293" s="10" t="s">
        <v>59</v>
      </c>
      <c r="AS293" s="10" t="s">
        <v>59</v>
      </c>
      <c r="AT293" s="10" t="s">
        <v>59</v>
      </c>
      <c r="AU293" s="10" t="s">
        <v>59</v>
      </c>
      <c r="AV293" s="10" t="s">
        <v>59</v>
      </c>
      <c r="AW293" s="10" t="s">
        <v>59</v>
      </c>
      <c r="AX293" s="10" t="s">
        <v>59</v>
      </c>
      <c r="AY293" s="10" t="s">
        <v>59</v>
      </c>
      <c r="AZ293" s="10" t="s">
        <v>59</v>
      </c>
      <c r="BA293" s="10" t="s">
        <v>59</v>
      </c>
      <c r="BB293" s="10" t="s">
        <v>59</v>
      </c>
      <c r="BC293" s="10" t="s">
        <v>59</v>
      </c>
      <c r="BD293" s="10" t="s">
        <v>59</v>
      </c>
      <c r="BE293" s="10" t="s">
        <v>59</v>
      </c>
      <c r="BF293" s="5" t="s">
        <v>59</v>
      </c>
    </row>
    <row r="294" spans="1:58" x14ac:dyDescent="0.2">
      <c r="A294" s="8" t="s">
        <v>352</v>
      </c>
      <c r="B294" s="9">
        <v>4147556</v>
      </c>
      <c r="C294" s="14" t="s">
        <v>443</v>
      </c>
      <c r="D294" s="14" t="s">
        <v>588</v>
      </c>
      <c r="E294" s="15" t="s">
        <v>450</v>
      </c>
      <c r="F294" s="15" t="s">
        <v>446</v>
      </c>
      <c r="G294" s="11">
        <v>56.2206572095768</v>
      </c>
      <c r="H294" s="11">
        <v>57.0685100566184</v>
      </c>
      <c r="I294" s="11">
        <v>55.794214385467903</v>
      </c>
      <c r="J294" s="11">
        <v>54.511179647715302</v>
      </c>
      <c r="K294" s="11">
        <v>54.857334439261201</v>
      </c>
      <c r="L294" s="11">
        <v>56.0958228298433</v>
      </c>
      <c r="M294" s="11">
        <v>54.929669880538498</v>
      </c>
      <c r="N294" s="11">
        <v>52.584004328749401</v>
      </c>
      <c r="O294" s="11">
        <v>51.801026292896701</v>
      </c>
      <c r="P294" s="11">
        <v>53.163009502013097</v>
      </c>
      <c r="Q294" s="11">
        <v>55.547232968602103</v>
      </c>
      <c r="R294" s="11">
        <v>53.823911169894799</v>
      </c>
      <c r="S294" s="11">
        <v>52.212839095101899</v>
      </c>
      <c r="T294" s="11">
        <v>54.489056308140398</v>
      </c>
      <c r="U294" s="11">
        <v>55.458924184512497</v>
      </c>
      <c r="V294" s="11">
        <v>54.457998502498498</v>
      </c>
      <c r="W294" s="11">
        <v>51.7252591020805</v>
      </c>
      <c r="X294" s="11">
        <v>53.777391373465299</v>
      </c>
      <c r="Y294" s="11">
        <v>52.700902974001401</v>
      </c>
      <c r="Z294" s="11">
        <v>51.780313461958897</v>
      </c>
      <c r="AA294" s="11">
        <v>49.500035846732402</v>
      </c>
      <c r="AB294" s="11">
        <v>51.436194607473801</v>
      </c>
      <c r="AC294" s="11">
        <v>53.631566446534798</v>
      </c>
      <c r="AD294" s="11">
        <v>52.592601648006003</v>
      </c>
      <c r="AE294" s="11">
        <v>51.252863325413301</v>
      </c>
      <c r="AF294" s="11">
        <v>53.797471084319604</v>
      </c>
      <c r="AG294" s="11">
        <v>55.028593673813702</v>
      </c>
      <c r="AH294" s="11">
        <v>57.405709279683499</v>
      </c>
      <c r="AI294" s="11">
        <v>58.563498344286799</v>
      </c>
      <c r="AJ294" s="11">
        <v>62.229335907862698</v>
      </c>
      <c r="AK294" s="11">
        <v>64.922063365872106</v>
      </c>
      <c r="AL294" s="11">
        <v>65.503968784581602</v>
      </c>
      <c r="AM294" s="11">
        <v>66.569937873040601</v>
      </c>
      <c r="AN294" s="11">
        <v>67.95209169796</v>
      </c>
      <c r="AO294" s="11">
        <v>70.1432770760495</v>
      </c>
      <c r="AP294" s="11">
        <v>68.108675310787305</v>
      </c>
      <c r="AQ294" s="11">
        <v>65.750375326924996</v>
      </c>
      <c r="AR294" s="11">
        <v>68.3119904795374</v>
      </c>
      <c r="AS294" s="11">
        <v>68.848433965451903</v>
      </c>
      <c r="AT294" s="11">
        <v>66.447862433269407</v>
      </c>
      <c r="AU294" s="11">
        <v>67.850089026091794</v>
      </c>
      <c r="AV294" s="11">
        <v>67.251105084418697</v>
      </c>
      <c r="AW294" s="11">
        <v>67.900381285021098</v>
      </c>
      <c r="AX294" s="11">
        <v>68.198892206441798</v>
      </c>
      <c r="AY294" s="11">
        <v>68.948466209919303</v>
      </c>
      <c r="AZ294" s="11">
        <v>70.187511940581004</v>
      </c>
      <c r="BA294" s="11">
        <v>71.313495229745797</v>
      </c>
      <c r="BB294" s="11">
        <v>73.675311166190696</v>
      </c>
      <c r="BC294" s="11">
        <v>74.933051232685102</v>
      </c>
      <c r="BD294" s="10" t="s">
        <v>59</v>
      </c>
      <c r="BE294" s="10" t="s">
        <v>59</v>
      </c>
      <c r="BF294" s="6">
        <v>79.825476387776007</v>
      </c>
    </row>
    <row r="295" spans="1:58" x14ac:dyDescent="0.2">
      <c r="A295" s="8" t="s">
        <v>353</v>
      </c>
      <c r="B295" s="9">
        <v>4306412</v>
      </c>
      <c r="C295" s="16" t="s">
        <v>443</v>
      </c>
      <c r="D295" s="16" t="s">
        <v>589</v>
      </c>
      <c r="E295" s="17" t="s">
        <v>441</v>
      </c>
      <c r="F295" s="17" t="s">
        <v>446</v>
      </c>
      <c r="G295" s="11">
        <v>75.024985209116593</v>
      </c>
      <c r="H295" s="11">
        <v>73.791141266971806</v>
      </c>
      <c r="I295" s="11">
        <v>74.059954021741007</v>
      </c>
      <c r="J295" s="11">
        <v>74.736792215919095</v>
      </c>
      <c r="K295" s="11">
        <v>73.841865100168903</v>
      </c>
      <c r="L295" s="11">
        <v>73.463925411291399</v>
      </c>
      <c r="M295" s="10" t="s">
        <v>59</v>
      </c>
      <c r="N295" s="11">
        <v>72.637841190254804</v>
      </c>
      <c r="O295" s="11">
        <v>72.2453507782391</v>
      </c>
      <c r="P295" s="10" t="s">
        <v>59</v>
      </c>
      <c r="Q295" s="10" t="s">
        <v>59</v>
      </c>
      <c r="R295" s="11">
        <v>74.451053812666601</v>
      </c>
      <c r="S295" s="11">
        <v>74.451053812666601</v>
      </c>
      <c r="T295" s="10" t="s">
        <v>59</v>
      </c>
      <c r="U295" s="10" t="s">
        <v>59</v>
      </c>
      <c r="V295" s="11">
        <v>77.353700114688905</v>
      </c>
      <c r="W295" s="11">
        <v>77.353700114688905</v>
      </c>
      <c r="X295" s="10" t="s">
        <v>59</v>
      </c>
      <c r="Y295" s="11">
        <v>75.879062308546395</v>
      </c>
      <c r="Z295" s="11">
        <v>75.939835587792999</v>
      </c>
      <c r="AA295" s="11">
        <v>75.939835587792999</v>
      </c>
      <c r="AB295" s="10" t="s">
        <v>59</v>
      </c>
      <c r="AC295" s="10" t="s">
        <v>59</v>
      </c>
      <c r="AD295" s="11">
        <v>77.899822237085303</v>
      </c>
      <c r="AE295" s="11">
        <v>77.899822237085303</v>
      </c>
      <c r="AF295" s="10" t="s">
        <v>59</v>
      </c>
      <c r="AG295" s="10" t="s">
        <v>59</v>
      </c>
      <c r="AH295" s="11">
        <v>76.721965549742094</v>
      </c>
      <c r="AI295" s="11">
        <v>76.721965549742094</v>
      </c>
      <c r="AJ295" s="10" t="s">
        <v>59</v>
      </c>
      <c r="AK295" s="10" t="s">
        <v>59</v>
      </c>
      <c r="AL295" s="11">
        <v>81.532155669097094</v>
      </c>
      <c r="AM295" s="11">
        <v>81.532155669097094</v>
      </c>
      <c r="AN295" s="10" t="s">
        <v>59</v>
      </c>
      <c r="AO295" s="10" t="s">
        <v>59</v>
      </c>
      <c r="AP295" s="11">
        <v>83.499364679528995</v>
      </c>
      <c r="AQ295" s="11">
        <v>83.499364679528995</v>
      </c>
      <c r="AR295" s="10" t="s">
        <v>59</v>
      </c>
      <c r="AS295" s="10" t="s">
        <v>59</v>
      </c>
      <c r="AT295" s="11">
        <v>81.503712068317199</v>
      </c>
      <c r="AU295" s="11">
        <v>81.503712068317199</v>
      </c>
      <c r="AV295" s="11">
        <v>79.0453238102223</v>
      </c>
      <c r="AW295" s="10" t="s">
        <v>59</v>
      </c>
      <c r="AX295" s="11">
        <v>80.240697131976702</v>
      </c>
      <c r="AY295" s="11">
        <v>80.240697131976702</v>
      </c>
      <c r="AZ295" s="10" t="s">
        <v>59</v>
      </c>
      <c r="BA295" s="10" t="s">
        <v>59</v>
      </c>
      <c r="BB295" s="11">
        <v>84.221492579694001</v>
      </c>
      <c r="BC295" s="11">
        <v>84.221492579694001</v>
      </c>
      <c r="BD295" s="10" t="s">
        <v>59</v>
      </c>
      <c r="BE295" s="10" t="s">
        <v>59</v>
      </c>
      <c r="BF295" s="6">
        <v>84.828802258905398</v>
      </c>
    </row>
    <row r="296" spans="1:58" x14ac:dyDescent="0.2">
      <c r="A296" s="8" t="s">
        <v>354</v>
      </c>
      <c r="B296" s="9">
        <v>10443649</v>
      </c>
      <c r="C296" s="16" t="s">
        <v>453</v>
      </c>
      <c r="D296" s="16"/>
      <c r="E296" s="17" t="s">
        <v>441</v>
      </c>
      <c r="F296" s="17" t="s">
        <v>446</v>
      </c>
      <c r="G296" s="11">
        <v>85.606312905120006</v>
      </c>
      <c r="H296" s="11">
        <v>84.717331681956196</v>
      </c>
      <c r="I296" s="11">
        <v>83.661134190683498</v>
      </c>
      <c r="J296" s="11">
        <v>83.828127042955103</v>
      </c>
      <c r="K296" s="11">
        <v>83.337561191943095</v>
      </c>
      <c r="L296" s="10" t="s">
        <v>59</v>
      </c>
      <c r="M296" s="10" t="s">
        <v>59</v>
      </c>
      <c r="N296" s="11">
        <v>86.382931144328793</v>
      </c>
      <c r="O296" s="11">
        <v>80.341423881350195</v>
      </c>
      <c r="P296" s="10" t="s">
        <v>59</v>
      </c>
      <c r="Q296" s="10" t="s">
        <v>59</v>
      </c>
      <c r="R296" s="11">
        <v>74.813155810320197</v>
      </c>
      <c r="S296" s="11">
        <v>65.197867659675794</v>
      </c>
      <c r="T296" s="10" t="s">
        <v>59</v>
      </c>
      <c r="U296" s="11">
        <v>66.153651731826002</v>
      </c>
      <c r="V296" s="11">
        <v>68.416547055530401</v>
      </c>
      <c r="W296" s="11">
        <v>60.682158091995198</v>
      </c>
      <c r="X296" s="10" t="s">
        <v>59</v>
      </c>
      <c r="Y296" s="10" t="s">
        <v>59</v>
      </c>
      <c r="Z296" s="11">
        <v>50.3259745891813</v>
      </c>
      <c r="AA296" s="11">
        <v>50.3259745891813</v>
      </c>
      <c r="AB296" s="10" t="s">
        <v>59</v>
      </c>
      <c r="AC296" s="10" t="s">
        <v>59</v>
      </c>
      <c r="AD296" s="11">
        <v>46.114389921135903</v>
      </c>
      <c r="AE296" s="11">
        <v>46.114389921135903</v>
      </c>
      <c r="AF296" s="10" t="s">
        <v>59</v>
      </c>
      <c r="AG296" s="10" t="s">
        <v>59</v>
      </c>
      <c r="AH296" s="11">
        <v>72.604389271590705</v>
      </c>
      <c r="AI296" s="11">
        <v>72.604389271590705</v>
      </c>
      <c r="AJ296" s="10" t="s">
        <v>59</v>
      </c>
      <c r="AK296" s="10" t="s">
        <v>59</v>
      </c>
      <c r="AL296" s="11">
        <v>54.0119741736398</v>
      </c>
      <c r="AM296" s="11">
        <v>54.0119741736398</v>
      </c>
      <c r="AN296" s="10" t="s">
        <v>59</v>
      </c>
      <c r="AO296" s="10" t="s">
        <v>59</v>
      </c>
      <c r="AP296" s="10" t="s">
        <v>59</v>
      </c>
      <c r="AQ296" s="10" t="s">
        <v>59</v>
      </c>
      <c r="AR296" s="10" t="s">
        <v>59</v>
      </c>
      <c r="AS296" s="10" t="s">
        <v>59</v>
      </c>
      <c r="AT296" s="10" t="s">
        <v>59</v>
      </c>
      <c r="AU296" s="10" t="s">
        <v>59</v>
      </c>
      <c r="AV296" s="10" t="s">
        <v>59</v>
      </c>
      <c r="AW296" s="10" t="s">
        <v>59</v>
      </c>
      <c r="AX296" s="10" t="s">
        <v>59</v>
      </c>
      <c r="AY296" s="10" t="s">
        <v>59</v>
      </c>
      <c r="AZ296" s="10" t="s">
        <v>59</v>
      </c>
      <c r="BA296" s="10" t="s">
        <v>59</v>
      </c>
      <c r="BB296" s="10" t="s">
        <v>59</v>
      </c>
      <c r="BC296" s="10" t="s">
        <v>59</v>
      </c>
      <c r="BD296" s="10" t="s">
        <v>59</v>
      </c>
      <c r="BE296" s="10" t="s">
        <v>59</v>
      </c>
      <c r="BF296" s="5" t="s">
        <v>59</v>
      </c>
    </row>
    <row r="297" spans="1:58" x14ac:dyDescent="0.2">
      <c r="A297" s="8" t="s">
        <v>355</v>
      </c>
      <c r="B297" s="9">
        <v>10443927</v>
      </c>
      <c r="C297" s="16" t="s">
        <v>452</v>
      </c>
      <c r="D297" s="16"/>
      <c r="E297" s="17" t="s">
        <v>441</v>
      </c>
      <c r="F297" s="17" t="s">
        <v>446</v>
      </c>
      <c r="G297" s="11">
        <v>74.874437471624603</v>
      </c>
      <c r="H297" s="11">
        <v>76.088254156606695</v>
      </c>
      <c r="I297" s="11">
        <v>73.883576377456194</v>
      </c>
      <c r="J297" s="11">
        <v>75.994349505541095</v>
      </c>
      <c r="K297" s="11">
        <v>73.116435730680095</v>
      </c>
      <c r="L297" s="10" t="s">
        <v>59</v>
      </c>
      <c r="M297" s="10" t="s">
        <v>59</v>
      </c>
      <c r="N297" s="11">
        <v>74.322469732727896</v>
      </c>
      <c r="O297" s="11">
        <v>74.322469732727896</v>
      </c>
      <c r="P297" s="11">
        <v>75.586401148258503</v>
      </c>
      <c r="Q297" s="11">
        <v>73.939480930524894</v>
      </c>
      <c r="R297" s="11">
        <v>67.715419110331496</v>
      </c>
      <c r="S297" s="11">
        <v>67.715419110331496</v>
      </c>
      <c r="T297" s="11">
        <v>48.668438526751999</v>
      </c>
      <c r="U297" s="10" t="s">
        <v>59</v>
      </c>
      <c r="V297" s="11">
        <v>61.488736555730902</v>
      </c>
      <c r="W297" s="11">
        <v>61.488736555730902</v>
      </c>
      <c r="X297" s="10" t="s">
        <v>59</v>
      </c>
      <c r="Y297" s="10" t="s">
        <v>59</v>
      </c>
      <c r="Z297" s="11">
        <v>68.975416091620801</v>
      </c>
      <c r="AA297" s="11">
        <v>68.975416091620801</v>
      </c>
      <c r="AB297" s="10" t="s">
        <v>59</v>
      </c>
      <c r="AC297" s="10" t="s">
        <v>59</v>
      </c>
      <c r="AD297" s="11">
        <v>61.465403532230098</v>
      </c>
      <c r="AE297" s="11">
        <v>61.465403532230098</v>
      </c>
      <c r="AF297" s="10" t="s">
        <v>59</v>
      </c>
      <c r="AG297" s="10" t="s">
        <v>59</v>
      </c>
      <c r="AH297" s="11">
        <v>72.268932315915606</v>
      </c>
      <c r="AI297" s="11">
        <v>72.268932315915606</v>
      </c>
      <c r="AJ297" s="10" t="s">
        <v>59</v>
      </c>
      <c r="AK297" s="10" t="s">
        <v>59</v>
      </c>
      <c r="AL297" s="11">
        <v>76.650340309593901</v>
      </c>
      <c r="AM297" s="11">
        <v>76.650340309593901</v>
      </c>
      <c r="AN297" s="10" t="s">
        <v>59</v>
      </c>
      <c r="AO297" s="10" t="s">
        <v>59</v>
      </c>
      <c r="AP297" s="10" t="s">
        <v>59</v>
      </c>
      <c r="AQ297" s="10" t="s">
        <v>59</v>
      </c>
      <c r="AR297" s="10" t="s">
        <v>59</v>
      </c>
      <c r="AS297" s="10" t="s">
        <v>59</v>
      </c>
      <c r="AT297" s="10" t="s">
        <v>59</v>
      </c>
      <c r="AU297" s="10" t="s">
        <v>59</v>
      </c>
      <c r="AV297" s="10" t="s">
        <v>59</v>
      </c>
      <c r="AW297" s="10" t="s">
        <v>59</v>
      </c>
      <c r="AX297" s="10" t="s">
        <v>59</v>
      </c>
      <c r="AY297" s="10" t="s">
        <v>59</v>
      </c>
      <c r="AZ297" s="10" t="s">
        <v>59</v>
      </c>
      <c r="BA297" s="10" t="s">
        <v>59</v>
      </c>
      <c r="BB297" s="10" t="s">
        <v>59</v>
      </c>
      <c r="BC297" s="10" t="s">
        <v>59</v>
      </c>
      <c r="BD297" s="10" t="s">
        <v>59</v>
      </c>
      <c r="BE297" s="10" t="s">
        <v>59</v>
      </c>
      <c r="BF297" s="5" t="s">
        <v>59</v>
      </c>
    </row>
    <row r="298" spans="1:58" x14ac:dyDescent="0.2">
      <c r="A298" s="8" t="s">
        <v>356</v>
      </c>
      <c r="B298" s="9">
        <v>4807260</v>
      </c>
      <c r="C298" s="26" t="s">
        <v>452</v>
      </c>
      <c r="D298" s="26"/>
      <c r="E298" s="27" t="s">
        <v>441</v>
      </c>
      <c r="F298" s="27" t="s">
        <v>446</v>
      </c>
      <c r="G298" s="10" t="s">
        <v>59</v>
      </c>
      <c r="H298" s="10" t="s">
        <v>59</v>
      </c>
      <c r="I298" s="10" t="s">
        <v>59</v>
      </c>
      <c r="J298" s="10" t="s">
        <v>59</v>
      </c>
      <c r="K298" s="10" t="s">
        <v>59</v>
      </c>
      <c r="L298" s="10" t="s">
        <v>59</v>
      </c>
      <c r="M298" s="10" t="s">
        <v>59</v>
      </c>
      <c r="N298" s="10" t="s">
        <v>59</v>
      </c>
      <c r="O298" s="10" t="s">
        <v>59</v>
      </c>
      <c r="P298" s="10" t="s">
        <v>59</v>
      </c>
      <c r="Q298" s="10" t="s">
        <v>59</v>
      </c>
      <c r="R298" s="11">
        <v>69.017121146395596</v>
      </c>
      <c r="S298" s="11">
        <v>69.017121146395596</v>
      </c>
      <c r="T298" s="10" t="s">
        <v>59</v>
      </c>
      <c r="U298" s="10" t="s">
        <v>59</v>
      </c>
      <c r="V298" s="11">
        <v>62.603686034352698</v>
      </c>
      <c r="W298" s="11">
        <v>62.603686034352698</v>
      </c>
      <c r="X298" s="10" t="s">
        <v>59</v>
      </c>
      <c r="Y298" s="10" t="s">
        <v>59</v>
      </c>
      <c r="Z298" s="10" t="s">
        <v>59</v>
      </c>
      <c r="AA298" s="10" t="s">
        <v>59</v>
      </c>
      <c r="AB298" s="10" t="s">
        <v>59</v>
      </c>
      <c r="AC298" s="10" t="s">
        <v>59</v>
      </c>
      <c r="AD298" s="10" t="s">
        <v>59</v>
      </c>
      <c r="AE298" s="10" t="s">
        <v>59</v>
      </c>
      <c r="AF298" s="10" t="s">
        <v>59</v>
      </c>
      <c r="AG298" s="10" t="s">
        <v>59</v>
      </c>
      <c r="AH298" s="10" t="s">
        <v>59</v>
      </c>
      <c r="AI298" s="10" t="s">
        <v>59</v>
      </c>
      <c r="AJ298" s="10" t="s">
        <v>59</v>
      </c>
      <c r="AK298" s="10" t="s">
        <v>59</v>
      </c>
      <c r="AL298" s="11">
        <v>55.052559175693197</v>
      </c>
      <c r="AM298" s="11">
        <v>55.052559175693197</v>
      </c>
      <c r="AN298" s="10" t="s">
        <v>59</v>
      </c>
      <c r="AO298" s="10" t="s">
        <v>59</v>
      </c>
      <c r="AP298" s="11">
        <v>57.752377813766003</v>
      </c>
      <c r="AQ298" s="11">
        <v>57.752377813766003</v>
      </c>
      <c r="AR298" s="10" t="s">
        <v>59</v>
      </c>
      <c r="AS298" s="10" t="s">
        <v>59</v>
      </c>
      <c r="AT298" s="11">
        <v>64.227270312536902</v>
      </c>
      <c r="AU298" s="11">
        <v>64.227270312536902</v>
      </c>
      <c r="AV298" s="10" t="s">
        <v>59</v>
      </c>
      <c r="AW298" s="10" t="s">
        <v>59</v>
      </c>
      <c r="AX298" s="11">
        <v>62.388405932813697</v>
      </c>
      <c r="AY298" s="11">
        <v>62.388405932813697</v>
      </c>
      <c r="AZ298" s="10" t="s">
        <v>59</v>
      </c>
      <c r="BA298" s="10" t="s">
        <v>59</v>
      </c>
      <c r="BB298" s="11">
        <v>50.473087454274399</v>
      </c>
      <c r="BC298" s="11">
        <v>50.473087454274399</v>
      </c>
      <c r="BD298" s="10" t="s">
        <v>59</v>
      </c>
      <c r="BE298" s="10" t="s">
        <v>59</v>
      </c>
      <c r="BF298" s="5" t="s">
        <v>59</v>
      </c>
    </row>
    <row r="299" spans="1:58" x14ac:dyDescent="0.2">
      <c r="A299" s="8" t="s">
        <v>357</v>
      </c>
      <c r="B299" s="9">
        <v>7768647</v>
      </c>
      <c r="C299" s="16" t="s">
        <v>453</v>
      </c>
      <c r="D299" s="16"/>
      <c r="E299" s="17" t="s">
        <v>441</v>
      </c>
      <c r="F299" s="17" t="s">
        <v>446</v>
      </c>
      <c r="G299" s="11">
        <v>78.525761356994593</v>
      </c>
      <c r="H299" s="11">
        <v>78.113557598931294</v>
      </c>
      <c r="I299" s="11">
        <v>78.560031217060498</v>
      </c>
      <c r="J299" s="11">
        <v>79.222222975048993</v>
      </c>
      <c r="K299" s="11">
        <v>77.493095687042995</v>
      </c>
      <c r="L299" s="10" t="s">
        <v>59</v>
      </c>
      <c r="M299" s="10" t="s">
        <v>59</v>
      </c>
      <c r="N299" s="11">
        <v>71.858436195312294</v>
      </c>
      <c r="O299" s="11">
        <v>71.858436195312294</v>
      </c>
      <c r="P299" s="10" t="s">
        <v>59</v>
      </c>
      <c r="Q299" s="11">
        <v>68.365871338413896</v>
      </c>
      <c r="R299" s="11">
        <v>63.650166200599799</v>
      </c>
      <c r="S299" s="11">
        <v>63.650166200599799</v>
      </c>
      <c r="T299" s="11">
        <v>66.720849467120303</v>
      </c>
      <c r="U299" s="10" t="s">
        <v>59</v>
      </c>
      <c r="V299" s="11">
        <v>63.327668942916397</v>
      </c>
      <c r="W299" s="11">
        <v>63.327668942916397</v>
      </c>
      <c r="X299" s="10" t="s">
        <v>59</v>
      </c>
      <c r="Y299" s="10" t="s">
        <v>59</v>
      </c>
      <c r="Z299" s="11">
        <v>59.367646576647097</v>
      </c>
      <c r="AA299" s="11">
        <v>59.367646576647097</v>
      </c>
      <c r="AB299" s="10" t="s">
        <v>59</v>
      </c>
      <c r="AC299" s="10" t="s">
        <v>59</v>
      </c>
      <c r="AD299" s="11">
        <v>60.8614643501515</v>
      </c>
      <c r="AE299" s="11">
        <v>60.8614643501515</v>
      </c>
      <c r="AF299" s="10" t="s">
        <v>59</v>
      </c>
      <c r="AG299" s="10" t="s">
        <v>59</v>
      </c>
      <c r="AH299" s="11">
        <v>53.153232620702397</v>
      </c>
      <c r="AI299" s="11">
        <v>53.153232620702397</v>
      </c>
      <c r="AJ299" s="10" t="s">
        <v>59</v>
      </c>
      <c r="AK299" s="10" t="s">
        <v>59</v>
      </c>
      <c r="AL299" s="11">
        <v>74.390084076529604</v>
      </c>
      <c r="AM299" s="11">
        <v>74.390084076529604</v>
      </c>
      <c r="AN299" s="10" t="s">
        <v>59</v>
      </c>
      <c r="AO299" s="10" t="s">
        <v>59</v>
      </c>
      <c r="AP299" s="11">
        <v>85.605040623970893</v>
      </c>
      <c r="AQ299" s="11">
        <v>85.605040623970893</v>
      </c>
      <c r="AR299" s="10" t="s">
        <v>59</v>
      </c>
      <c r="AS299" s="10" t="s">
        <v>59</v>
      </c>
      <c r="AT299" s="10" t="s">
        <v>59</v>
      </c>
      <c r="AU299" s="10" t="s">
        <v>59</v>
      </c>
      <c r="AV299" s="10" t="s">
        <v>59</v>
      </c>
      <c r="AW299" s="10" t="s">
        <v>59</v>
      </c>
      <c r="AX299" s="10" t="s">
        <v>59</v>
      </c>
      <c r="AY299" s="10" t="s">
        <v>59</v>
      </c>
      <c r="AZ299" s="10" t="s">
        <v>59</v>
      </c>
      <c r="BA299" s="10" t="s">
        <v>59</v>
      </c>
      <c r="BB299" s="10" t="s">
        <v>59</v>
      </c>
      <c r="BC299" s="10" t="s">
        <v>59</v>
      </c>
      <c r="BD299" s="10" t="s">
        <v>59</v>
      </c>
      <c r="BE299" s="10" t="s">
        <v>59</v>
      </c>
      <c r="BF299" s="5" t="s">
        <v>59</v>
      </c>
    </row>
    <row r="300" spans="1:58" x14ac:dyDescent="0.2">
      <c r="A300" s="8" t="s">
        <v>358</v>
      </c>
      <c r="B300" s="9">
        <v>4391156</v>
      </c>
      <c r="C300" s="16" t="s">
        <v>443</v>
      </c>
      <c r="D300" s="16" t="s">
        <v>590</v>
      </c>
      <c r="E300" s="17" t="s">
        <v>441</v>
      </c>
      <c r="F300" s="17" t="s">
        <v>446</v>
      </c>
      <c r="G300" s="11">
        <v>72.8698062173968</v>
      </c>
      <c r="H300" s="10" t="s">
        <v>59</v>
      </c>
      <c r="I300" s="11">
        <v>78.285315661918006</v>
      </c>
      <c r="J300" s="10" t="s">
        <v>59</v>
      </c>
      <c r="K300" s="11">
        <v>75.028424290604406</v>
      </c>
      <c r="L300" s="10" t="s">
        <v>59</v>
      </c>
      <c r="M300" s="11">
        <v>73.3677253907492</v>
      </c>
      <c r="N300" s="11">
        <v>67.186114472076</v>
      </c>
      <c r="O300" s="11">
        <v>67.186114472076</v>
      </c>
      <c r="P300" s="10" t="s">
        <v>59</v>
      </c>
      <c r="Q300" s="11">
        <v>61.939344805384501</v>
      </c>
      <c r="R300" s="11">
        <v>64.129545711009101</v>
      </c>
      <c r="S300" s="11">
        <v>64.129545711009101</v>
      </c>
      <c r="T300" s="10" t="s">
        <v>59</v>
      </c>
      <c r="U300" s="11">
        <v>57.721390971893697</v>
      </c>
      <c r="V300" s="11">
        <v>53.270042708334898</v>
      </c>
      <c r="W300" s="11">
        <v>53.270042708334898</v>
      </c>
      <c r="X300" s="10" t="s">
        <v>59</v>
      </c>
      <c r="Y300" s="11">
        <v>52.702708534410199</v>
      </c>
      <c r="Z300" s="11">
        <v>45.951173903636402</v>
      </c>
      <c r="AA300" s="11">
        <v>45.951173903636402</v>
      </c>
      <c r="AB300" s="10" t="s">
        <v>59</v>
      </c>
      <c r="AC300" s="11">
        <v>47.241097743053203</v>
      </c>
      <c r="AD300" s="11">
        <v>45.859096292543299</v>
      </c>
      <c r="AE300" s="11">
        <v>45.859096292543299</v>
      </c>
      <c r="AF300" s="10" t="s">
        <v>59</v>
      </c>
      <c r="AG300" s="11">
        <v>55.224326503653401</v>
      </c>
      <c r="AH300" s="11">
        <v>47.252277203701802</v>
      </c>
      <c r="AI300" s="11">
        <v>57.349307503899901</v>
      </c>
      <c r="AJ300" s="10" t="s">
        <v>59</v>
      </c>
      <c r="AK300" s="11">
        <v>60.327413535107297</v>
      </c>
      <c r="AL300" s="11">
        <v>62.765652777190702</v>
      </c>
      <c r="AM300" s="11">
        <v>62.765652777190702</v>
      </c>
      <c r="AN300" s="10" t="s">
        <v>59</v>
      </c>
      <c r="AO300" s="10" t="s">
        <v>59</v>
      </c>
      <c r="AP300" s="11">
        <v>73.969874538676706</v>
      </c>
      <c r="AQ300" s="11">
        <v>73.969874538676706</v>
      </c>
      <c r="AR300" s="10" t="s">
        <v>59</v>
      </c>
      <c r="AS300" s="10" t="s">
        <v>59</v>
      </c>
      <c r="AT300" s="11">
        <v>66.406278999654901</v>
      </c>
      <c r="AU300" s="11">
        <v>66.406278999654901</v>
      </c>
      <c r="AV300" s="10" t="s">
        <v>59</v>
      </c>
      <c r="AW300" s="10" t="s">
        <v>59</v>
      </c>
      <c r="AX300" s="11">
        <v>77.530780613820994</v>
      </c>
      <c r="AY300" s="11">
        <v>77.530780613820994</v>
      </c>
      <c r="AZ300" s="10" t="s">
        <v>59</v>
      </c>
      <c r="BA300" s="10" t="s">
        <v>59</v>
      </c>
      <c r="BB300" s="11">
        <v>65.819726575965007</v>
      </c>
      <c r="BC300" s="11">
        <v>65.819726575965007</v>
      </c>
      <c r="BD300" s="10" t="s">
        <v>59</v>
      </c>
      <c r="BE300" s="10" t="s">
        <v>59</v>
      </c>
      <c r="BF300" s="5" t="s">
        <v>59</v>
      </c>
    </row>
    <row r="301" spans="1:58" ht="12.75" x14ac:dyDescent="0.2">
      <c r="A301" s="8" t="s">
        <v>359</v>
      </c>
      <c r="B301" s="9">
        <v>4329394</v>
      </c>
      <c r="C301" s="8" t="s">
        <v>463</v>
      </c>
      <c r="D301" s="8"/>
      <c r="E301" s="13" t="s">
        <v>445</v>
      </c>
      <c r="F301" s="13" t="s">
        <v>490</v>
      </c>
      <c r="G301" s="10" t="s">
        <v>59</v>
      </c>
      <c r="H301" s="10" t="s">
        <v>59</v>
      </c>
      <c r="I301" s="10" t="s">
        <v>59</v>
      </c>
      <c r="J301" s="10" t="s">
        <v>59</v>
      </c>
      <c r="K301" s="10" t="s">
        <v>59</v>
      </c>
      <c r="L301" s="10" t="s">
        <v>59</v>
      </c>
      <c r="M301" s="10" t="s">
        <v>59</v>
      </c>
      <c r="N301" s="10" t="s">
        <v>59</v>
      </c>
      <c r="O301" s="10" t="s">
        <v>59</v>
      </c>
      <c r="P301" s="10" t="s">
        <v>59</v>
      </c>
      <c r="Q301" s="10" t="s">
        <v>59</v>
      </c>
      <c r="R301" s="10" t="s">
        <v>59</v>
      </c>
      <c r="S301" s="10" t="s">
        <v>59</v>
      </c>
      <c r="T301" s="10" t="s">
        <v>59</v>
      </c>
      <c r="U301" s="10" t="s">
        <v>59</v>
      </c>
      <c r="V301" s="10" t="s">
        <v>59</v>
      </c>
      <c r="W301" s="10" t="s">
        <v>59</v>
      </c>
      <c r="X301" s="10" t="s">
        <v>59</v>
      </c>
      <c r="Y301" s="10" t="s">
        <v>59</v>
      </c>
      <c r="Z301" s="10" t="s">
        <v>59</v>
      </c>
      <c r="AA301" s="10" t="s">
        <v>59</v>
      </c>
      <c r="AB301" s="10" t="s">
        <v>59</v>
      </c>
      <c r="AC301" s="10" t="s">
        <v>59</v>
      </c>
      <c r="AD301" s="10" t="s">
        <v>59</v>
      </c>
      <c r="AE301" s="10" t="s">
        <v>59</v>
      </c>
      <c r="AF301" s="10" t="s">
        <v>59</v>
      </c>
      <c r="AG301" s="10" t="s">
        <v>59</v>
      </c>
      <c r="AH301" s="10" t="s">
        <v>59</v>
      </c>
      <c r="AI301" s="10" t="s">
        <v>59</v>
      </c>
      <c r="AJ301" s="10" t="s">
        <v>59</v>
      </c>
      <c r="AK301" s="10" t="s">
        <v>59</v>
      </c>
      <c r="AL301" s="10" t="s">
        <v>59</v>
      </c>
      <c r="AM301" s="10" t="s">
        <v>59</v>
      </c>
      <c r="AN301" s="10" t="s">
        <v>59</v>
      </c>
      <c r="AO301" s="10" t="s">
        <v>59</v>
      </c>
      <c r="AP301" s="10" t="s">
        <v>59</v>
      </c>
      <c r="AQ301" s="10" t="s">
        <v>59</v>
      </c>
      <c r="AR301" s="10" t="s">
        <v>59</v>
      </c>
      <c r="AS301" s="10" t="s">
        <v>59</v>
      </c>
      <c r="AT301" s="10" t="s">
        <v>59</v>
      </c>
      <c r="AU301" s="10" t="s">
        <v>59</v>
      </c>
      <c r="AV301" s="10" t="s">
        <v>59</v>
      </c>
      <c r="AW301" s="10" t="s">
        <v>59</v>
      </c>
      <c r="AX301" s="10" t="s">
        <v>59</v>
      </c>
      <c r="AY301" s="10" t="s">
        <v>59</v>
      </c>
      <c r="AZ301" s="10" t="s">
        <v>59</v>
      </c>
      <c r="BA301" s="10" t="s">
        <v>59</v>
      </c>
      <c r="BB301" s="10" t="s">
        <v>59</v>
      </c>
      <c r="BC301" s="10" t="s">
        <v>59</v>
      </c>
      <c r="BD301" s="10" t="s">
        <v>59</v>
      </c>
      <c r="BE301" s="10" t="s">
        <v>59</v>
      </c>
      <c r="BF301" s="5" t="s">
        <v>59</v>
      </c>
    </row>
    <row r="302" spans="1:58" x14ac:dyDescent="0.2">
      <c r="A302" s="8" t="s">
        <v>360</v>
      </c>
      <c r="B302" s="9">
        <v>7341209</v>
      </c>
      <c r="C302" s="16" t="s">
        <v>453</v>
      </c>
      <c r="D302" s="16"/>
      <c r="E302" s="17" t="s">
        <v>441</v>
      </c>
      <c r="F302" s="17" t="s">
        <v>446</v>
      </c>
      <c r="G302" s="11">
        <v>79.125926660635301</v>
      </c>
      <c r="H302" s="11">
        <v>79.300099606681698</v>
      </c>
      <c r="I302" s="10" t="s">
        <v>59</v>
      </c>
      <c r="J302" s="11">
        <v>78.804716347378104</v>
      </c>
      <c r="K302" s="11">
        <v>78.804716347378104</v>
      </c>
      <c r="L302" s="10" t="s">
        <v>59</v>
      </c>
      <c r="M302" s="10" t="s">
        <v>59</v>
      </c>
      <c r="N302" s="11">
        <v>77.706853829020304</v>
      </c>
      <c r="O302" s="11">
        <v>77.706853829020304</v>
      </c>
      <c r="P302" s="10" t="s">
        <v>59</v>
      </c>
      <c r="Q302" s="10" t="s">
        <v>59</v>
      </c>
      <c r="R302" s="11">
        <v>80.890877462366205</v>
      </c>
      <c r="S302" s="11">
        <v>80.890877462366205</v>
      </c>
      <c r="T302" s="10" t="s">
        <v>59</v>
      </c>
      <c r="U302" s="10" t="s">
        <v>59</v>
      </c>
      <c r="V302" s="10">
        <f>262131898603.51/316897179645.49*100</f>
        <v>82.718280704408471</v>
      </c>
      <c r="W302" s="10">
        <f>262131898603.51/316897179645.49*100</f>
        <v>82.718280704408471</v>
      </c>
      <c r="X302" s="10" t="s">
        <v>59</v>
      </c>
      <c r="Y302" s="10" t="s">
        <v>59</v>
      </c>
      <c r="Z302" s="10">
        <f>224890232381.37/273792501412.66*100</f>
        <v>82.13893047509562</v>
      </c>
      <c r="AA302" s="10">
        <f>224890232381.37/273792501412.66*100</f>
        <v>82.13893047509562</v>
      </c>
      <c r="AB302" s="10" t="s">
        <v>59</v>
      </c>
      <c r="AC302" s="10" t="s">
        <v>59</v>
      </c>
      <c r="AD302" s="10" t="s">
        <v>59</v>
      </c>
      <c r="AE302" s="10" t="s">
        <v>59</v>
      </c>
      <c r="AF302" s="10" t="s">
        <v>59</v>
      </c>
      <c r="AG302" s="10" t="s">
        <v>59</v>
      </c>
      <c r="AH302" s="10" t="s">
        <v>59</v>
      </c>
      <c r="AI302" s="10" t="s">
        <v>59</v>
      </c>
      <c r="AJ302" s="10" t="s">
        <v>59</v>
      </c>
      <c r="AK302" s="10" t="s">
        <v>59</v>
      </c>
      <c r="AL302" s="10" t="s">
        <v>59</v>
      </c>
      <c r="AM302" s="10" t="s">
        <v>59</v>
      </c>
      <c r="AN302" s="10" t="s">
        <v>59</v>
      </c>
      <c r="AO302" s="10" t="s">
        <v>59</v>
      </c>
      <c r="AP302" s="10" t="s">
        <v>59</v>
      </c>
      <c r="AQ302" s="10" t="s">
        <v>59</v>
      </c>
      <c r="AR302" s="10" t="s">
        <v>59</v>
      </c>
      <c r="AS302" s="10" t="s">
        <v>59</v>
      </c>
      <c r="AT302" s="10" t="s">
        <v>59</v>
      </c>
      <c r="AU302" s="10" t="s">
        <v>59</v>
      </c>
      <c r="AV302" s="10" t="s">
        <v>59</v>
      </c>
      <c r="AW302" s="10" t="s">
        <v>59</v>
      </c>
      <c r="AX302" s="10" t="s">
        <v>59</v>
      </c>
      <c r="AY302" s="10" t="s">
        <v>59</v>
      </c>
      <c r="AZ302" s="10" t="s">
        <v>59</v>
      </c>
      <c r="BA302" s="10" t="s">
        <v>59</v>
      </c>
      <c r="BB302" s="10" t="s">
        <v>59</v>
      </c>
      <c r="BC302" s="10" t="s">
        <v>59</v>
      </c>
      <c r="BD302" s="10" t="s">
        <v>59</v>
      </c>
      <c r="BE302" s="10" t="s">
        <v>59</v>
      </c>
      <c r="BF302" s="5" t="s">
        <v>59</v>
      </c>
    </row>
    <row r="303" spans="1:58" x14ac:dyDescent="0.2">
      <c r="A303" s="8" t="s">
        <v>361</v>
      </c>
      <c r="B303" s="9">
        <v>4343832</v>
      </c>
      <c r="C303" s="18" t="s">
        <v>452</v>
      </c>
      <c r="D303" s="18"/>
      <c r="E303" s="19" t="s">
        <v>454</v>
      </c>
      <c r="F303" s="19" t="s">
        <v>446</v>
      </c>
      <c r="G303" s="11">
        <v>83.228717989996795</v>
      </c>
      <c r="H303" s="10" t="s">
        <v>59</v>
      </c>
      <c r="I303" s="10" t="s">
        <v>59</v>
      </c>
      <c r="J303" s="10" t="s">
        <v>59</v>
      </c>
      <c r="K303" s="11">
        <v>81.571332897821193</v>
      </c>
      <c r="L303" s="10" t="s">
        <v>59</v>
      </c>
      <c r="M303" s="10" t="s">
        <v>59</v>
      </c>
      <c r="N303" s="11">
        <v>85.4281841819096</v>
      </c>
      <c r="O303" s="11">
        <v>85.4281841819096</v>
      </c>
      <c r="P303" s="10" t="s">
        <v>59</v>
      </c>
      <c r="Q303" s="10" t="s">
        <v>59</v>
      </c>
      <c r="R303" s="11">
        <v>81.415115760366604</v>
      </c>
      <c r="S303" s="11">
        <v>81.415115760366604</v>
      </c>
      <c r="T303" s="10" t="s">
        <v>59</v>
      </c>
      <c r="U303" s="10" t="s">
        <v>59</v>
      </c>
      <c r="V303" s="11">
        <v>81.018575475728198</v>
      </c>
      <c r="W303" s="11">
        <v>81.018575475728198</v>
      </c>
      <c r="X303" s="10" t="s">
        <v>59</v>
      </c>
      <c r="Y303" s="10" t="s">
        <v>59</v>
      </c>
      <c r="Z303" s="11">
        <v>82.355551323950905</v>
      </c>
      <c r="AA303" s="11">
        <v>82.355551323950905</v>
      </c>
      <c r="AB303" s="10" t="s">
        <v>59</v>
      </c>
      <c r="AC303" s="10" t="s">
        <v>59</v>
      </c>
      <c r="AD303" s="11">
        <v>75.228175021878002</v>
      </c>
      <c r="AE303" s="11">
        <v>75.228175021878002</v>
      </c>
      <c r="AF303" s="10" t="s">
        <v>59</v>
      </c>
      <c r="AG303" s="10" t="s">
        <v>59</v>
      </c>
      <c r="AH303" s="11">
        <v>73.884718329734895</v>
      </c>
      <c r="AI303" s="11">
        <v>73.884718329734895</v>
      </c>
      <c r="AJ303" s="10" t="s">
        <v>59</v>
      </c>
      <c r="AK303" s="10" t="s">
        <v>59</v>
      </c>
      <c r="AL303" s="11">
        <v>78.884372017643003</v>
      </c>
      <c r="AM303" s="11">
        <v>78.884372017643003</v>
      </c>
      <c r="AN303" s="10" t="s">
        <v>59</v>
      </c>
      <c r="AO303" s="10" t="s">
        <v>59</v>
      </c>
      <c r="AP303" s="11">
        <v>79.860089306601907</v>
      </c>
      <c r="AQ303" s="11">
        <v>79.860089306601907</v>
      </c>
      <c r="AR303" s="10" t="s">
        <v>59</v>
      </c>
      <c r="AS303" s="10" t="s">
        <v>59</v>
      </c>
      <c r="AT303" s="11">
        <v>78.324425968756202</v>
      </c>
      <c r="AU303" s="11">
        <v>78.324425968756202</v>
      </c>
      <c r="AV303" s="10" t="s">
        <v>59</v>
      </c>
      <c r="AW303" s="10" t="s">
        <v>59</v>
      </c>
      <c r="AX303" s="11">
        <v>75.171640533750903</v>
      </c>
      <c r="AY303" s="11">
        <v>75.171640533750903</v>
      </c>
      <c r="AZ303" s="10" t="s">
        <v>59</v>
      </c>
      <c r="BA303" s="10" t="s">
        <v>59</v>
      </c>
      <c r="BB303" s="11">
        <v>72.239888819650403</v>
      </c>
      <c r="BC303" s="11">
        <v>72.239888819650403</v>
      </c>
      <c r="BD303" s="10" t="s">
        <v>59</v>
      </c>
      <c r="BE303" s="10" t="s">
        <v>59</v>
      </c>
      <c r="BF303" s="5" t="s">
        <v>59</v>
      </c>
    </row>
    <row r="304" spans="1:58" ht="12.75" x14ac:dyDescent="0.2">
      <c r="A304" s="8" t="s">
        <v>362</v>
      </c>
      <c r="B304" s="9">
        <v>4149743</v>
      </c>
      <c r="C304" s="8" t="s">
        <v>439</v>
      </c>
      <c r="D304" s="8" t="s">
        <v>591</v>
      </c>
      <c r="E304" s="13" t="s">
        <v>441</v>
      </c>
      <c r="F304" s="13" t="s">
        <v>442</v>
      </c>
      <c r="G304" s="10" t="s">
        <v>59</v>
      </c>
      <c r="H304" s="10" t="s">
        <v>59</v>
      </c>
      <c r="I304" s="10" t="s">
        <v>59</v>
      </c>
      <c r="J304" s="10" t="s">
        <v>59</v>
      </c>
      <c r="K304" s="10" t="s">
        <v>59</v>
      </c>
      <c r="L304" s="10" t="s">
        <v>59</v>
      </c>
      <c r="M304" s="10" t="s">
        <v>59</v>
      </c>
      <c r="N304" s="10" t="s">
        <v>59</v>
      </c>
      <c r="O304" s="10" t="s">
        <v>59</v>
      </c>
      <c r="P304" s="10" t="s">
        <v>59</v>
      </c>
      <c r="Q304" s="10" t="s">
        <v>59</v>
      </c>
      <c r="R304" s="10" t="s">
        <v>59</v>
      </c>
      <c r="S304" s="10" t="s">
        <v>59</v>
      </c>
      <c r="T304" s="10" t="s">
        <v>59</v>
      </c>
      <c r="U304" s="10" t="s">
        <v>59</v>
      </c>
      <c r="V304" s="10" t="s">
        <v>59</v>
      </c>
      <c r="W304" s="10" t="s">
        <v>59</v>
      </c>
      <c r="X304" s="10" t="s">
        <v>59</v>
      </c>
      <c r="Y304" s="10" t="s">
        <v>59</v>
      </c>
      <c r="Z304" s="10" t="s">
        <v>59</v>
      </c>
      <c r="AA304" s="10" t="s">
        <v>59</v>
      </c>
      <c r="AB304" s="10" t="s">
        <v>59</v>
      </c>
      <c r="AC304" s="10" t="s">
        <v>59</v>
      </c>
      <c r="AD304" s="10" t="s">
        <v>59</v>
      </c>
      <c r="AE304" s="10" t="s">
        <v>59</v>
      </c>
      <c r="AF304" s="10" t="s">
        <v>59</v>
      </c>
      <c r="AG304" s="10" t="s">
        <v>59</v>
      </c>
      <c r="AH304" s="10" t="s">
        <v>59</v>
      </c>
      <c r="AI304" s="10" t="s">
        <v>59</v>
      </c>
      <c r="AJ304" s="10" t="s">
        <v>59</v>
      </c>
      <c r="AK304" s="10" t="s">
        <v>59</v>
      </c>
      <c r="AL304" s="10" t="s">
        <v>59</v>
      </c>
      <c r="AM304" s="10" t="s">
        <v>59</v>
      </c>
      <c r="AN304" s="10" t="s">
        <v>59</v>
      </c>
      <c r="AO304" s="10" t="s">
        <v>59</v>
      </c>
      <c r="AP304" s="10" t="s">
        <v>59</v>
      </c>
      <c r="AQ304" s="10" t="s">
        <v>59</v>
      </c>
      <c r="AR304" s="10" t="s">
        <v>59</v>
      </c>
      <c r="AS304" s="10" t="s">
        <v>59</v>
      </c>
      <c r="AT304" s="10" t="s">
        <v>59</v>
      </c>
      <c r="AU304" s="10" t="s">
        <v>59</v>
      </c>
      <c r="AV304" s="10" t="s">
        <v>59</v>
      </c>
      <c r="AW304" s="10" t="s">
        <v>59</v>
      </c>
      <c r="AX304" s="10" t="s">
        <v>59</v>
      </c>
      <c r="AY304" s="10" t="s">
        <v>59</v>
      </c>
      <c r="AZ304" s="10" t="s">
        <v>59</v>
      </c>
      <c r="BA304" s="10" t="s">
        <v>59</v>
      </c>
      <c r="BB304" s="10" t="s">
        <v>59</v>
      </c>
      <c r="BC304" s="10" t="s">
        <v>59</v>
      </c>
      <c r="BD304" s="10" t="s">
        <v>59</v>
      </c>
      <c r="BE304" s="10" t="s">
        <v>59</v>
      </c>
      <c r="BF304" s="5" t="s">
        <v>59</v>
      </c>
    </row>
    <row r="305" spans="1:58" x14ac:dyDescent="0.2">
      <c r="A305" s="8" t="s">
        <v>363</v>
      </c>
      <c r="B305" s="9">
        <v>4838211</v>
      </c>
      <c r="C305" s="18" t="s">
        <v>443</v>
      </c>
      <c r="D305" s="18"/>
      <c r="E305" s="19" t="s">
        <v>441</v>
      </c>
      <c r="F305" s="19" t="s">
        <v>446</v>
      </c>
      <c r="G305" s="11">
        <v>68.228294371368506</v>
      </c>
      <c r="H305" s="10" t="s">
        <v>59</v>
      </c>
      <c r="I305" s="10" t="s">
        <v>59</v>
      </c>
      <c r="J305" s="11">
        <v>71.649233272483102</v>
      </c>
      <c r="K305" s="11">
        <v>71.649233272483102</v>
      </c>
      <c r="L305" s="10" t="s">
        <v>59</v>
      </c>
      <c r="M305" s="10" t="s">
        <v>59</v>
      </c>
      <c r="N305" s="10">
        <v>69.06468864735379</v>
      </c>
      <c r="O305" s="10">
        <v>69.06468864735379</v>
      </c>
      <c r="P305" s="10" t="s">
        <v>59</v>
      </c>
      <c r="Q305" s="10" t="s">
        <v>59</v>
      </c>
      <c r="R305" s="10">
        <v>77.981207793173866</v>
      </c>
      <c r="S305" s="10">
        <v>77.981207793173866</v>
      </c>
      <c r="T305" s="10" t="s">
        <v>59</v>
      </c>
      <c r="U305" s="10" t="s">
        <v>59</v>
      </c>
      <c r="V305" s="10" t="s">
        <v>59</v>
      </c>
      <c r="W305" s="10" t="s">
        <v>59</v>
      </c>
      <c r="X305" s="10" t="s">
        <v>59</v>
      </c>
      <c r="Y305" s="10" t="s">
        <v>59</v>
      </c>
      <c r="Z305" s="10" t="s">
        <v>59</v>
      </c>
      <c r="AA305" s="10" t="s">
        <v>59</v>
      </c>
      <c r="AB305" s="10" t="s">
        <v>59</v>
      </c>
      <c r="AC305" s="10" t="s">
        <v>59</v>
      </c>
      <c r="AD305" s="10" t="s">
        <v>59</v>
      </c>
      <c r="AE305" s="10" t="s">
        <v>59</v>
      </c>
      <c r="AF305" s="10" t="s">
        <v>59</v>
      </c>
      <c r="AG305" s="10" t="s">
        <v>59</v>
      </c>
      <c r="AH305" s="11">
        <v>76.577588941457705</v>
      </c>
      <c r="AI305" s="11">
        <v>76.577588941457705</v>
      </c>
      <c r="AJ305" s="10" t="s">
        <v>59</v>
      </c>
      <c r="AK305" s="10" t="s">
        <v>59</v>
      </c>
      <c r="AL305" s="11">
        <v>79.476867197825996</v>
      </c>
      <c r="AM305" s="11">
        <v>79.476867197825996</v>
      </c>
      <c r="AN305" s="10" t="s">
        <v>59</v>
      </c>
      <c r="AO305" s="10" t="s">
        <v>59</v>
      </c>
      <c r="AP305" s="10" t="s">
        <v>59</v>
      </c>
      <c r="AQ305" s="10" t="s">
        <v>59</v>
      </c>
      <c r="AR305" s="10" t="s">
        <v>59</v>
      </c>
      <c r="AS305" s="10" t="s">
        <v>59</v>
      </c>
      <c r="AT305" s="11">
        <v>84.709544744334593</v>
      </c>
      <c r="AU305" s="11">
        <v>84.709544744334593</v>
      </c>
      <c r="AV305" s="10" t="s">
        <v>59</v>
      </c>
      <c r="AW305" s="10" t="s">
        <v>59</v>
      </c>
      <c r="AX305" s="11">
        <v>84.671553267681304</v>
      </c>
      <c r="AY305" s="11">
        <v>84.671553267681304</v>
      </c>
      <c r="AZ305" s="10" t="s">
        <v>59</v>
      </c>
      <c r="BA305" s="10" t="s">
        <v>59</v>
      </c>
      <c r="BB305" s="11">
        <v>86.875974765759807</v>
      </c>
      <c r="BC305" s="11">
        <v>86.875974765759807</v>
      </c>
      <c r="BD305" s="10" t="s">
        <v>59</v>
      </c>
      <c r="BE305" s="10" t="s">
        <v>59</v>
      </c>
      <c r="BF305" s="5" t="s">
        <v>59</v>
      </c>
    </row>
    <row r="306" spans="1:58" x14ac:dyDescent="0.2">
      <c r="A306" s="8" t="s">
        <v>364</v>
      </c>
      <c r="B306" s="9">
        <v>4309130</v>
      </c>
      <c r="C306" s="16" t="s">
        <v>452</v>
      </c>
      <c r="D306" s="16"/>
      <c r="E306" s="17" t="s">
        <v>441</v>
      </c>
      <c r="F306" s="17" t="s">
        <v>446</v>
      </c>
      <c r="G306" s="11">
        <v>77.061589295684598</v>
      </c>
      <c r="H306" s="11">
        <v>75.365920591103105</v>
      </c>
      <c r="I306" s="10" t="s">
        <v>59</v>
      </c>
      <c r="J306" s="10" t="s">
        <v>59</v>
      </c>
      <c r="K306" s="11">
        <v>73.320399479546296</v>
      </c>
      <c r="L306" s="10" t="s">
        <v>59</v>
      </c>
      <c r="M306" s="10" t="s">
        <v>59</v>
      </c>
      <c r="N306" s="11">
        <v>69.996624167998405</v>
      </c>
      <c r="O306" s="11">
        <v>69.996624167998405</v>
      </c>
      <c r="P306" s="10" t="s">
        <v>59</v>
      </c>
      <c r="Q306" s="10" t="s">
        <v>59</v>
      </c>
      <c r="R306" s="11">
        <v>68.446295152360904</v>
      </c>
      <c r="S306" s="11">
        <v>68.446295152360904</v>
      </c>
      <c r="T306" s="10" t="s">
        <v>59</v>
      </c>
      <c r="U306" s="10" t="s">
        <v>59</v>
      </c>
      <c r="V306" s="11">
        <v>62.9261277956086</v>
      </c>
      <c r="W306" s="11">
        <v>62.9261277956086</v>
      </c>
      <c r="X306" s="10" t="s">
        <v>59</v>
      </c>
      <c r="Y306" s="10" t="s">
        <v>59</v>
      </c>
      <c r="Z306" s="11">
        <v>51.428220622360598</v>
      </c>
      <c r="AA306" s="11">
        <v>51.428220622360598</v>
      </c>
      <c r="AB306" s="10" t="s">
        <v>59</v>
      </c>
      <c r="AC306" s="10" t="s">
        <v>59</v>
      </c>
      <c r="AD306" s="11">
        <v>60.393348922057001</v>
      </c>
      <c r="AE306" s="11">
        <v>60.393348922057001</v>
      </c>
      <c r="AF306" s="10" t="s">
        <v>59</v>
      </c>
      <c r="AG306" s="10" t="s">
        <v>59</v>
      </c>
      <c r="AH306" s="11">
        <v>60.009780031202901</v>
      </c>
      <c r="AI306" s="11">
        <v>60.009780031202901</v>
      </c>
      <c r="AJ306" s="10" t="s">
        <v>59</v>
      </c>
      <c r="AK306" s="10" t="s">
        <v>59</v>
      </c>
      <c r="AL306" s="11">
        <v>63.054357422548001</v>
      </c>
      <c r="AM306" s="11">
        <v>63.054357422548001</v>
      </c>
      <c r="AN306" s="10" t="s">
        <v>59</v>
      </c>
      <c r="AO306" s="10" t="s">
        <v>59</v>
      </c>
      <c r="AP306" s="11">
        <v>56.4790748270267</v>
      </c>
      <c r="AQ306" s="11">
        <v>56.4790748270267</v>
      </c>
      <c r="AR306" s="10" t="s">
        <v>59</v>
      </c>
      <c r="AS306" s="10" t="s">
        <v>59</v>
      </c>
      <c r="AT306" s="11">
        <v>58.686853847355202</v>
      </c>
      <c r="AU306" s="11">
        <v>58.686853847355202</v>
      </c>
      <c r="AV306" s="10" t="s">
        <v>59</v>
      </c>
      <c r="AW306" s="10" t="s">
        <v>59</v>
      </c>
      <c r="AX306" s="11">
        <v>59.286135043079703</v>
      </c>
      <c r="AY306" s="11">
        <v>59.286135043079703</v>
      </c>
      <c r="AZ306" s="10" t="s">
        <v>59</v>
      </c>
      <c r="BA306" s="10" t="s">
        <v>59</v>
      </c>
      <c r="BB306" s="11">
        <v>64.806357087829397</v>
      </c>
      <c r="BC306" s="11">
        <v>64.806357087829397</v>
      </c>
      <c r="BD306" s="10" t="s">
        <v>59</v>
      </c>
      <c r="BE306" s="10" t="s">
        <v>59</v>
      </c>
      <c r="BF306" s="6">
        <v>71.485097884869802</v>
      </c>
    </row>
    <row r="307" spans="1:58" ht="12.75" x14ac:dyDescent="0.2">
      <c r="A307" s="8" t="s">
        <v>365</v>
      </c>
      <c r="B307" s="9">
        <v>4429501</v>
      </c>
      <c r="C307" s="8" t="s">
        <v>439</v>
      </c>
      <c r="D307" s="8" t="s">
        <v>592</v>
      </c>
      <c r="E307" s="13" t="s">
        <v>441</v>
      </c>
      <c r="F307" s="13" t="s">
        <v>442</v>
      </c>
      <c r="G307" s="10" t="s">
        <v>59</v>
      </c>
      <c r="H307" s="10" t="s">
        <v>59</v>
      </c>
      <c r="I307" s="10" t="s">
        <v>59</v>
      </c>
      <c r="J307" s="10" t="s">
        <v>59</v>
      </c>
      <c r="K307" s="10" t="s">
        <v>59</v>
      </c>
      <c r="L307" s="10" t="s">
        <v>59</v>
      </c>
      <c r="M307" s="10" t="s">
        <v>59</v>
      </c>
      <c r="N307" s="10" t="s">
        <v>59</v>
      </c>
      <c r="O307" s="10" t="s">
        <v>59</v>
      </c>
      <c r="P307" s="10" t="s">
        <v>59</v>
      </c>
      <c r="Q307" s="10" t="s">
        <v>59</v>
      </c>
      <c r="R307" s="10" t="s">
        <v>59</v>
      </c>
      <c r="S307" s="10" t="s">
        <v>59</v>
      </c>
      <c r="T307" s="10" t="s">
        <v>59</v>
      </c>
      <c r="U307" s="10" t="s">
        <v>59</v>
      </c>
      <c r="V307" s="10" t="s">
        <v>59</v>
      </c>
      <c r="W307" s="10" t="s">
        <v>59</v>
      </c>
      <c r="X307" s="10" t="s">
        <v>59</v>
      </c>
      <c r="Y307" s="10" t="s">
        <v>59</v>
      </c>
      <c r="Z307" s="10" t="s">
        <v>59</v>
      </c>
      <c r="AA307" s="10" t="s">
        <v>59</v>
      </c>
      <c r="AB307" s="10" t="s">
        <v>59</v>
      </c>
      <c r="AC307" s="10" t="s">
        <v>59</v>
      </c>
      <c r="AD307" s="10" t="s">
        <v>59</v>
      </c>
      <c r="AE307" s="10" t="s">
        <v>59</v>
      </c>
      <c r="AF307" s="10" t="s">
        <v>59</v>
      </c>
      <c r="AG307" s="10" t="s">
        <v>59</v>
      </c>
      <c r="AH307" s="10" t="s">
        <v>59</v>
      </c>
      <c r="AI307" s="10" t="s">
        <v>59</v>
      </c>
      <c r="AJ307" s="10" t="s">
        <v>59</v>
      </c>
      <c r="AK307" s="10" t="s">
        <v>59</v>
      </c>
      <c r="AL307" s="10" t="s">
        <v>59</v>
      </c>
      <c r="AM307" s="10" t="s">
        <v>59</v>
      </c>
      <c r="AN307" s="10" t="s">
        <v>59</v>
      </c>
      <c r="AO307" s="10" t="s">
        <v>59</v>
      </c>
      <c r="AP307" s="10" t="s">
        <v>59</v>
      </c>
      <c r="AQ307" s="10" t="s">
        <v>59</v>
      </c>
      <c r="AR307" s="10" t="s">
        <v>59</v>
      </c>
      <c r="AS307" s="10" t="s">
        <v>59</v>
      </c>
      <c r="AT307" s="10" t="s">
        <v>59</v>
      </c>
      <c r="AU307" s="10" t="s">
        <v>59</v>
      </c>
      <c r="AV307" s="10" t="s">
        <v>59</v>
      </c>
      <c r="AW307" s="10" t="s">
        <v>59</v>
      </c>
      <c r="AX307" s="10" t="s">
        <v>59</v>
      </c>
      <c r="AY307" s="10" t="s">
        <v>59</v>
      </c>
      <c r="AZ307" s="10" t="s">
        <v>59</v>
      </c>
      <c r="BA307" s="10" t="s">
        <v>59</v>
      </c>
      <c r="BB307" s="10" t="s">
        <v>59</v>
      </c>
      <c r="BC307" s="10" t="s">
        <v>59</v>
      </c>
      <c r="BD307" s="10" t="s">
        <v>59</v>
      </c>
      <c r="BE307" s="10" t="s">
        <v>59</v>
      </c>
      <c r="BF307" s="5" t="s">
        <v>59</v>
      </c>
    </row>
    <row r="308" spans="1:58" ht="12.75" x14ac:dyDescent="0.2">
      <c r="A308" s="8" t="s">
        <v>366</v>
      </c>
      <c r="B308" s="9">
        <v>4180649</v>
      </c>
      <c r="C308" s="8" t="s">
        <v>494</v>
      </c>
      <c r="D308" s="8"/>
      <c r="E308" s="13" t="s">
        <v>441</v>
      </c>
      <c r="F308" s="13" t="s">
        <v>448</v>
      </c>
      <c r="G308" s="10" t="s">
        <v>59</v>
      </c>
      <c r="H308" s="10" t="s">
        <v>59</v>
      </c>
      <c r="I308" s="10" t="s">
        <v>59</v>
      </c>
      <c r="J308" s="10" t="s">
        <v>59</v>
      </c>
      <c r="K308" s="10" t="s">
        <v>59</v>
      </c>
      <c r="L308" s="10" t="s">
        <v>59</v>
      </c>
      <c r="M308" s="10" t="s">
        <v>59</v>
      </c>
      <c r="N308" s="10" t="s">
        <v>59</v>
      </c>
      <c r="O308" s="10" t="s">
        <v>59</v>
      </c>
      <c r="P308" s="10" t="s">
        <v>59</v>
      </c>
      <c r="Q308" s="10" t="s">
        <v>59</v>
      </c>
      <c r="R308" s="10" t="s">
        <v>59</v>
      </c>
      <c r="S308" s="10" t="s">
        <v>59</v>
      </c>
      <c r="T308" s="10" t="s">
        <v>59</v>
      </c>
      <c r="U308" s="10" t="s">
        <v>59</v>
      </c>
      <c r="V308" s="10" t="s">
        <v>59</v>
      </c>
      <c r="W308" s="10" t="s">
        <v>59</v>
      </c>
      <c r="X308" s="10" t="s">
        <v>59</v>
      </c>
      <c r="Y308" s="10" t="s">
        <v>59</v>
      </c>
      <c r="Z308" s="10" t="s">
        <v>59</v>
      </c>
      <c r="AA308" s="10" t="s">
        <v>59</v>
      </c>
      <c r="AB308" s="10" t="s">
        <v>59</v>
      </c>
      <c r="AC308" s="10" t="s">
        <v>59</v>
      </c>
      <c r="AD308" s="10" t="s">
        <v>59</v>
      </c>
      <c r="AE308" s="10" t="s">
        <v>59</v>
      </c>
      <c r="AF308" s="10" t="s">
        <v>59</v>
      </c>
      <c r="AG308" s="10" t="s">
        <v>59</v>
      </c>
      <c r="AH308" s="10" t="s">
        <v>59</v>
      </c>
      <c r="AI308" s="10" t="s">
        <v>59</v>
      </c>
      <c r="AJ308" s="10" t="s">
        <v>59</v>
      </c>
      <c r="AK308" s="10" t="s">
        <v>59</v>
      </c>
      <c r="AL308" s="10" t="s">
        <v>59</v>
      </c>
      <c r="AM308" s="10" t="s">
        <v>59</v>
      </c>
      <c r="AN308" s="10" t="s">
        <v>59</v>
      </c>
      <c r="AO308" s="10" t="s">
        <v>59</v>
      </c>
      <c r="AP308" s="10" t="s">
        <v>59</v>
      </c>
      <c r="AQ308" s="10" t="s">
        <v>59</v>
      </c>
      <c r="AR308" s="10" t="s">
        <v>59</v>
      </c>
      <c r="AS308" s="10" t="s">
        <v>59</v>
      </c>
      <c r="AT308" s="10" t="s">
        <v>59</v>
      </c>
      <c r="AU308" s="10" t="s">
        <v>59</v>
      </c>
      <c r="AV308" s="10" t="s">
        <v>59</v>
      </c>
      <c r="AW308" s="10" t="s">
        <v>59</v>
      </c>
      <c r="AX308" s="10" t="s">
        <v>59</v>
      </c>
      <c r="AY308" s="10" t="s">
        <v>59</v>
      </c>
      <c r="AZ308" s="10" t="s">
        <v>59</v>
      </c>
      <c r="BA308" s="10" t="s">
        <v>59</v>
      </c>
      <c r="BB308" s="10" t="s">
        <v>59</v>
      </c>
      <c r="BC308" s="10" t="s">
        <v>59</v>
      </c>
      <c r="BD308" s="10" t="s">
        <v>59</v>
      </c>
      <c r="BE308" s="10" t="s">
        <v>59</v>
      </c>
      <c r="BF308" s="5" t="s">
        <v>59</v>
      </c>
    </row>
    <row r="309" spans="1:58" x14ac:dyDescent="0.2">
      <c r="A309" s="8" t="s">
        <v>367</v>
      </c>
      <c r="B309" s="9">
        <v>4251141</v>
      </c>
      <c r="C309" s="18" t="s">
        <v>483</v>
      </c>
      <c r="D309" s="18"/>
      <c r="E309" s="19" t="s">
        <v>454</v>
      </c>
      <c r="F309" s="19" t="s">
        <v>446</v>
      </c>
      <c r="G309" s="11">
        <v>40.039713612106901</v>
      </c>
      <c r="H309" s="10" t="s">
        <v>59</v>
      </c>
      <c r="I309" s="10" t="s">
        <v>59</v>
      </c>
      <c r="J309" s="10" t="s">
        <v>59</v>
      </c>
      <c r="K309" s="11">
        <v>45.2767285215511</v>
      </c>
      <c r="L309" s="10" t="s">
        <v>59</v>
      </c>
      <c r="M309" s="10" t="s">
        <v>59</v>
      </c>
      <c r="N309" s="11">
        <v>30.680651594609301</v>
      </c>
      <c r="O309" s="11">
        <v>30.680651594609301</v>
      </c>
      <c r="P309" s="10" t="s">
        <v>59</v>
      </c>
      <c r="Q309" s="10" t="s">
        <v>59</v>
      </c>
      <c r="R309" s="11">
        <v>31.538000856942499</v>
      </c>
      <c r="S309" s="11">
        <v>31.538000856942499</v>
      </c>
      <c r="T309" s="10" t="s">
        <v>59</v>
      </c>
      <c r="U309" s="10" t="s">
        <v>59</v>
      </c>
      <c r="V309" s="11">
        <v>35.6595966631198</v>
      </c>
      <c r="W309" s="11">
        <v>35.6595966631198</v>
      </c>
      <c r="X309" s="10" t="s">
        <v>59</v>
      </c>
      <c r="Y309" s="10" t="s">
        <v>59</v>
      </c>
      <c r="Z309" s="11">
        <v>40.807715768804201</v>
      </c>
      <c r="AA309" s="11">
        <v>40.807715768804201</v>
      </c>
      <c r="AB309" s="10" t="s">
        <v>59</v>
      </c>
      <c r="AC309" s="10" t="s">
        <v>59</v>
      </c>
      <c r="AD309" s="11">
        <v>44.610382772201298</v>
      </c>
      <c r="AE309" s="11">
        <v>44.610382772201298</v>
      </c>
      <c r="AF309" s="10" t="s">
        <v>59</v>
      </c>
      <c r="AG309" s="10" t="s">
        <v>59</v>
      </c>
      <c r="AH309" s="11">
        <v>41.605951603668103</v>
      </c>
      <c r="AI309" s="11">
        <v>41.605951603668103</v>
      </c>
      <c r="AJ309" s="10" t="s">
        <v>59</v>
      </c>
      <c r="AK309" s="10" t="s">
        <v>59</v>
      </c>
      <c r="AL309" s="11">
        <v>45.857181000098699</v>
      </c>
      <c r="AM309" s="11">
        <v>45.857181000098699</v>
      </c>
      <c r="AN309" s="10" t="s">
        <v>59</v>
      </c>
      <c r="AO309" s="10" t="s">
        <v>59</v>
      </c>
      <c r="AP309" s="11">
        <v>66.773345792272906</v>
      </c>
      <c r="AQ309" s="11">
        <v>66.773345792272906</v>
      </c>
      <c r="AR309" s="10" t="s">
        <v>59</v>
      </c>
      <c r="AS309" s="10" t="s">
        <v>59</v>
      </c>
      <c r="AT309" s="11">
        <v>64.113196093497095</v>
      </c>
      <c r="AU309" s="11">
        <v>64.113196093497095</v>
      </c>
      <c r="AV309" s="10" t="s">
        <v>59</v>
      </c>
      <c r="AW309" s="10" t="s">
        <v>59</v>
      </c>
      <c r="AX309" s="11">
        <v>65.457423882038697</v>
      </c>
      <c r="AY309" s="11">
        <v>65.457423882038697</v>
      </c>
      <c r="AZ309" s="10" t="s">
        <v>59</v>
      </c>
      <c r="BA309" s="10" t="s">
        <v>59</v>
      </c>
      <c r="BB309" s="11">
        <v>55.218900944226398</v>
      </c>
      <c r="BC309" s="11">
        <v>55.218900944226398</v>
      </c>
      <c r="BD309" s="10" t="s">
        <v>59</v>
      </c>
      <c r="BE309" s="10" t="s">
        <v>59</v>
      </c>
      <c r="BF309" s="5" t="s">
        <v>59</v>
      </c>
    </row>
    <row r="310" spans="1:58" ht="12.75" x14ac:dyDescent="0.2">
      <c r="A310" s="8" t="s">
        <v>368</v>
      </c>
      <c r="B310" s="9">
        <v>4261043</v>
      </c>
      <c r="C310" s="8" t="s">
        <v>439</v>
      </c>
      <c r="D310" s="8" t="s">
        <v>593</v>
      </c>
      <c r="E310" s="13" t="s">
        <v>441</v>
      </c>
      <c r="F310" s="13" t="s">
        <v>442</v>
      </c>
      <c r="G310" s="10" t="s">
        <v>59</v>
      </c>
      <c r="H310" s="10" t="s">
        <v>59</v>
      </c>
      <c r="I310" s="10" t="s">
        <v>59</v>
      </c>
      <c r="J310" s="10" t="s">
        <v>59</v>
      </c>
      <c r="K310" s="10" t="s">
        <v>59</v>
      </c>
      <c r="L310" s="10" t="s">
        <v>59</v>
      </c>
      <c r="M310" s="10" t="s">
        <v>59</v>
      </c>
      <c r="N310" s="10" t="s">
        <v>59</v>
      </c>
      <c r="O310" s="10" t="s">
        <v>59</v>
      </c>
      <c r="P310" s="10" t="s">
        <v>59</v>
      </c>
      <c r="Q310" s="10" t="s">
        <v>59</v>
      </c>
      <c r="R310" s="10" t="s">
        <v>59</v>
      </c>
      <c r="S310" s="10" t="s">
        <v>59</v>
      </c>
      <c r="T310" s="10" t="s">
        <v>59</v>
      </c>
      <c r="U310" s="10" t="s">
        <v>59</v>
      </c>
      <c r="V310" s="10" t="s">
        <v>59</v>
      </c>
      <c r="W310" s="10" t="s">
        <v>59</v>
      </c>
      <c r="X310" s="10" t="s">
        <v>59</v>
      </c>
      <c r="Y310" s="10" t="s">
        <v>59</v>
      </c>
      <c r="Z310" s="10" t="s">
        <v>59</v>
      </c>
      <c r="AA310" s="10" t="s">
        <v>59</v>
      </c>
      <c r="AB310" s="10" t="s">
        <v>59</v>
      </c>
      <c r="AC310" s="10" t="s">
        <v>59</v>
      </c>
      <c r="AD310" s="10" t="s">
        <v>59</v>
      </c>
      <c r="AE310" s="10" t="s">
        <v>59</v>
      </c>
      <c r="AF310" s="10" t="s">
        <v>59</v>
      </c>
      <c r="AG310" s="10" t="s">
        <v>59</v>
      </c>
      <c r="AH310" s="10" t="s">
        <v>59</v>
      </c>
      <c r="AI310" s="10" t="s">
        <v>59</v>
      </c>
      <c r="AJ310" s="10" t="s">
        <v>59</v>
      </c>
      <c r="AK310" s="10" t="s">
        <v>59</v>
      </c>
      <c r="AL310" s="10" t="s">
        <v>59</v>
      </c>
      <c r="AM310" s="10" t="s">
        <v>59</v>
      </c>
      <c r="AN310" s="10" t="s">
        <v>59</v>
      </c>
      <c r="AO310" s="10" t="s">
        <v>59</v>
      </c>
      <c r="AP310" s="10" t="s">
        <v>59</v>
      </c>
      <c r="AQ310" s="10" t="s">
        <v>59</v>
      </c>
      <c r="AR310" s="10" t="s">
        <v>59</v>
      </c>
      <c r="AS310" s="10" t="s">
        <v>59</v>
      </c>
      <c r="AT310" s="10" t="s">
        <v>59</v>
      </c>
      <c r="AU310" s="10" t="s">
        <v>59</v>
      </c>
      <c r="AV310" s="10" t="s">
        <v>59</v>
      </c>
      <c r="AW310" s="10" t="s">
        <v>59</v>
      </c>
      <c r="AX310" s="10" t="s">
        <v>59</v>
      </c>
      <c r="AY310" s="10" t="s">
        <v>59</v>
      </c>
      <c r="AZ310" s="10" t="s">
        <v>59</v>
      </c>
      <c r="BA310" s="10" t="s">
        <v>59</v>
      </c>
      <c r="BB310" s="10" t="s">
        <v>59</v>
      </c>
      <c r="BC310" s="10" t="s">
        <v>59</v>
      </c>
      <c r="BD310" s="10" t="s">
        <v>59</v>
      </c>
      <c r="BE310" s="10" t="s">
        <v>59</v>
      </c>
      <c r="BF310" s="5" t="s">
        <v>59</v>
      </c>
    </row>
    <row r="311" spans="1:58" ht="12.75" x14ac:dyDescent="0.2">
      <c r="A311" s="8" t="s">
        <v>369</v>
      </c>
      <c r="B311" s="9">
        <v>4338543</v>
      </c>
      <c r="C311" s="8" t="s">
        <v>488</v>
      </c>
      <c r="D311" s="8" t="s">
        <v>594</v>
      </c>
      <c r="E311" s="13" t="s">
        <v>450</v>
      </c>
      <c r="F311" s="13" t="s">
        <v>490</v>
      </c>
      <c r="G311" s="11">
        <v>0</v>
      </c>
      <c r="H311" s="11">
        <v>0</v>
      </c>
      <c r="I311" s="11">
        <v>0</v>
      </c>
      <c r="J311" s="10" t="s">
        <v>59</v>
      </c>
      <c r="K311" s="10" t="s">
        <v>59</v>
      </c>
      <c r="L311" s="11">
        <v>0</v>
      </c>
      <c r="M311" s="11">
        <v>0</v>
      </c>
      <c r="N311" s="10" t="s">
        <v>59</v>
      </c>
      <c r="O311" s="10" t="s">
        <v>59</v>
      </c>
      <c r="P311" s="11">
        <v>0</v>
      </c>
      <c r="Q311" s="11">
        <v>0</v>
      </c>
      <c r="R311" s="10" t="s">
        <v>59</v>
      </c>
      <c r="S311" s="10" t="s">
        <v>59</v>
      </c>
      <c r="T311" s="11">
        <v>0</v>
      </c>
      <c r="U311" s="11">
        <v>0</v>
      </c>
      <c r="V311" s="10" t="s">
        <v>59</v>
      </c>
      <c r="W311" s="10" t="s">
        <v>59</v>
      </c>
      <c r="X311" s="11">
        <v>0</v>
      </c>
      <c r="Y311" s="11">
        <v>0</v>
      </c>
      <c r="Z311" s="10" t="s">
        <v>59</v>
      </c>
      <c r="AA311" s="10" t="s">
        <v>59</v>
      </c>
      <c r="AB311" s="11">
        <v>0</v>
      </c>
      <c r="AC311" s="11">
        <v>0</v>
      </c>
      <c r="AD311" s="10" t="s">
        <v>59</v>
      </c>
      <c r="AE311" s="10" t="s">
        <v>59</v>
      </c>
      <c r="AF311" s="11">
        <v>0</v>
      </c>
      <c r="AG311" s="10" t="s">
        <v>59</v>
      </c>
      <c r="AH311" s="10" t="s">
        <v>59</v>
      </c>
      <c r="AI311" s="10" t="s">
        <v>59</v>
      </c>
      <c r="AJ311" s="10" t="s">
        <v>59</v>
      </c>
      <c r="AK311" s="10" t="s">
        <v>59</v>
      </c>
      <c r="AL311" s="10" t="s">
        <v>59</v>
      </c>
      <c r="AM311" s="10" t="s">
        <v>59</v>
      </c>
      <c r="AN311" s="10" t="s">
        <v>59</v>
      </c>
      <c r="AO311" s="10" t="s">
        <v>59</v>
      </c>
      <c r="AP311" s="10" t="s">
        <v>59</v>
      </c>
      <c r="AQ311" s="10" t="s">
        <v>59</v>
      </c>
      <c r="AR311" s="10" t="s">
        <v>59</v>
      </c>
      <c r="AS311" s="10" t="s">
        <v>59</v>
      </c>
      <c r="AT311" s="10" t="s">
        <v>59</v>
      </c>
      <c r="AU311" s="10" t="s">
        <v>59</v>
      </c>
      <c r="AV311" s="10" t="s">
        <v>59</v>
      </c>
      <c r="AW311" s="10" t="s">
        <v>59</v>
      </c>
      <c r="AX311" s="10" t="s">
        <v>59</v>
      </c>
      <c r="AY311" s="10" t="s">
        <v>59</v>
      </c>
      <c r="AZ311" s="10" t="s">
        <v>59</v>
      </c>
      <c r="BA311" s="10" t="s">
        <v>59</v>
      </c>
      <c r="BB311" s="10" t="s">
        <v>59</v>
      </c>
      <c r="BC311" s="10" t="s">
        <v>59</v>
      </c>
      <c r="BD311" s="10" t="s">
        <v>59</v>
      </c>
      <c r="BE311" s="10" t="s">
        <v>59</v>
      </c>
      <c r="BF311" s="10" t="s">
        <v>59</v>
      </c>
    </row>
    <row r="312" spans="1:58" ht="12.75" x14ac:dyDescent="0.2">
      <c r="A312" s="8" t="s">
        <v>370</v>
      </c>
      <c r="B312" s="9">
        <v>29248118</v>
      </c>
      <c r="C312" s="8">
        <v>6500</v>
      </c>
      <c r="D312" s="8"/>
      <c r="E312" s="13" t="s">
        <v>441</v>
      </c>
      <c r="F312" s="13" t="s">
        <v>442</v>
      </c>
      <c r="G312" s="10" t="s">
        <v>59</v>
      </c>
      <c r="H312" s="10" t="s">
        <v>59</v>
      </c>
      <c r="I312" s="10" t="s">
        <v>59</v>
      </c>
      <c r="J312" s="10" t="s">
        <v>59</v>
      </c>
      <c r="K312" s="10" t="s">
        <v>59</v>
      </c>
      <c r="L312" s="10" t="s">
        <v>59</v>
      </c>
      <c r="M312" s="10" t="s">
        <v>59</v>
      </c>
      <c r="N312" s="10" t="s">
        <v>59</v>
      </c>
      <c r="O312" s="10" t="s">
        <v>59</v>
      </c>
      <c r="P312" s="10" t="s">
        <v>59</v>
      </c>
      <c r="Q312" s="10" t="s">
        <v>59</v>
      </c>
      <c r="R312" s="10" t="s">
        <v>59</v>
      </c>
      <c r="S312" s="10" t="s">
        <v>59</v>
      </c>
      <c r="T312" s="10" t="s">
        <v>59</v>
      </c>
      <c r="U312" s="10" t="s">
        <v>59</v>
      </c>
      <c r="V312" s="10" t="s">
        <v>59</v>
      </c>
      <c r="W312" s="10" t="s">
        <v>59</v>
      </c>
      <c r="X312" s="10" t="s">
        <v>59</v>
      </c>
      <c r="Y312" s="10" t="s">
        <v>59</v>
      </c>
      <c r="Z312" s="10" t="s">
        <v>59</v>
      </c>
      <c r="AA312" s="10" t="s">
        <v>59</v>
      </c>
      <c r="AB312" s="10" t="s">
        <v>59</v>
      </c>
      <c r="AC312" s="10" t="s">
        <v>59</v>
      </c>
      <c r="AD312" s="10" t="s">
        <v>59</v>
      </c>
      <c r="AE312" s="10" t="s">
        <v>59</v>
      </c>
      <c r="AF312" s="10" t="s">
        <v>59</v>
      </c>
      <c r="AG312" s="10" t="s">
        <v>59</v>
      </c>
      <c r="AH312" s="10" t="s">
        <v>59</v>
      </c>
      <c r="AI312" s="10" t="s">
        <v>59</v>
      </c>
      <c r="AJ312" s="10" t="s">
        <v>59</v>
      </c>
      <c r="AK312" s="10" t="s">
        <v>59</v>
      </c>
      <c r="AL312" s="10" t="s">
        <v>59</v>
      </c>
      <c r="AM312" s="10" t="s">
        <v>59</v>
      </c>
      <c r="AN312" s="10" t="s">
        <v>59</v>
      </c>
      <c r="AO312" s="10" t="s">
        <v>59</v>
      </c>
      <c r="AP312" s="10" t="s">
        <v>59</v>
      </c>
      <c r="AQ312" s="10" t="s">
        <v>59</v>
      </c>
      <c r="AR312" s="10" t="s">
        <v>59</v>
      </c>
      <c r="AS312" s="10" t="s">
        <v>59</v>
      </c>
      <c r="AT312" s="10" t="s">
        <v>59</v>
      </c>
      <c r="AU312" s="10" t="s">
        <v>59</v>
      </c>
      <c r="AV312" s="10" t="s">
        <v>59</v>
      </c>
      <c r="AW312" s="10" t="s">
        <v>59</v>
      </c>
      <c r="AX312" s="10" t="s">
        <v>59</v>
      </c>
      <c r="AY312" s="10" t="s">
        <v>59</v>
      </c>
      <c r="AZ312" s="10" t="s">
        <v>59</v>
      </c>
      <c r="BA312" s="10" t="s">
        <v>59</v>
      </c>
      <c r="BB312" s="10" t="s">
        <v>59</v>
      </c>
      <c r="BC312" s="10" t="s">
        <v>59</v>
      </c>
      <c r="BD312" s="10" t="s">
        <v>59</v>
      </c>
      <c r="BE312" s="10" t="s">
        <v>59</v>
      </c>
      <c r="BF312" s="5" t="s">
        <v>59</v>
      </c>
    </row>
    <row r="313" spans="1:58" ht="12.75" x14ac:dyDescent="0.2">
      <c r="A313" s="8" t="s">
        <v>371</v>
      </c>
      <c r="B313" s="9">
        <v>4334703</v>
      </c>
      <c r="C313" s="8" t="s">
        <v>595</v>
      </c>
      <c r="D313" s="8" t="s">
        <v>596</v>
      </c>
      <c r="E313" s="13" t="s">
        <v>441</v>
      </c>
      <c r="F313" s="13" t="s">
        <v>490</v>
      </c>
      <c r="G313" s="11">
        <v>0</v>
      </c>
      <c r="H313" s="11">
        <v>0</v>
      </c>
      <c r="I313" s="11">
        <v>0</v>
      </c>
      <c r="J313" s="10" t="s">
        <v>59</v>
      </c>
      <c r="K313" s="10" t="s">
        <v>59</v>
      </c>
      <c r="L313" s="11">
        <v>0</v>
      </c>
      <c r="M313" s="11">
        <v>0</v>
      </c>
      <c r="N313" s="10" t="s">
        <v>59</v>
      </c>
      <c r="O313" s="10" t="s">
        <v>59</v>
      </c>
      <c r="P313" s="11">
        <v>0</v>
      </c>
      <c r="Q313" s="11">
        <v>0</v>
      </c>
      <c r="R313" s="10" t="s">
        <v>59</v>
      </c>
      <c r="S313" s="10" t="s">
        <v>59</v>
      </c>
      <c r="T313" s="10" t="s">
        <v>59</v>
      </c>
      <c r="U313" s="10" t="s">
        <v>59</v>
      </c>
      <c r="V313" s="10" t="s">
        <v>59</v>
      </c>
      <c r="W313" s="10" t="s">
        <v>59</v>
      </c>
      <c r="X313" s="11">
        <v>0</v>
      </c>
      <c r="Y313" s="11">
        <v>0</v>
      </c>
      <c r="Z313" s="10" t="s">
        <v>59</v>
      </c>
      <c r="AA313" s="10" t="s">
        <v>59</v>
      </c>
      <c r="AB313" s="11">
        <v>0</v>
      </c>
      <c r="AC313" s="11">
        <v>0</v>
      </c>
      <c r="AD313" s="10" t="s">
        <v>59</v>
      </c>
      <c r="AE313" s="10" t="s">
        <v>59</v>
      </c>
      <c r="AF313" s="11">
        <v>0</v>
      </c>
      <c r="AG313" s="10" t="s">
        <v>59</v>
      </c>
      <c r="AH313" s="10" t="s">
        <v>59</v>
      </c>
      <c r="AI313" s="10" t="s">
        <v>59</v>
      </c>
      <c r="AJ313" s="10" t="s">
        <v>59</v>
      </c>
      <c r="AK313" s="10" t="s">
        <v>59</v>
      </c>
      <c r="AL313" s="10" t="s">
        <v>59</v>
      </c>
      <c r="AM313" s="10" t="s">
        <v>59</v>
      </c>
      <c r="AN313" s="10" t="s">
        <v>59</v>
      </c>
      <c r="AO313" s="10" t="s">
        <v>59</v>
      </c>
      <c r="AP313" s="10" t="s">
        <v>59</v>
      </c>
      <c r="AQ313" s="10" t="s">
        <v>59</v>
      </c>
      <c r="AR313" s="10" t="s">
        <v>59</v>
      </c>
      <c r="AS313" s="10" t="s">
        <v>59</v>
      </c>
      <c r="AT313" s="10" t="s">
        <v>59</v>
      </c>
      <c r="AU313" s="10" t="s">
        <v>59</v>
      </c>
      <c r="AV313" s="10" t="s">
        <v>59</v>
      </c>
      <c r="AW313" s="10" t="s">
        <v>59</v>
      </c>
      <c r="AX313" s="10" t="s">
        <v>59</v>
      </c>
      <c r="AY313" s="10" t="s">
        <v>59</v>
      </c>
      <c r="AZ313" s="10" t="s">
        <v>59</v>
      </c>
      <c r="BA313" s="10" t="s">
        <v>59</v>
      </c>
      <c r="BB313" s="10" t="s">
        <v>59</v>
      </c>
      <c r="BC313" s="10" t="s">
        <v>59</v>
      </c>
      <c r="BD313" s="10" t="s">
        <v>59</v>
      </c>
      <c r="BE313" s="10" t="s">
        <v>59</v>
      </c>
      <c r="BF313" s="10" t="s">
        <v>59</v>
      </c>
    </row>
    <row r="314" spans="1:58" x14ac:dyDescent="0.2">
      <c r="A314" s="8" t="s">
        <v>372</v>
      </c>
      <c r="B314" s="9">
        <v>4383309</v>
      </c>
      <c r="C314" s="16" t="s">
        <v>453</v>
      </c>
      <c r="D314" s="16"/>
      <c r="E314" s="17" t="s">
        <v>457</v>
      </c>
      <c r="F314" s="17" t="s">
        <v>446</v>
      </c>
      <c r="G314" s="11">
        <v>90.477002883336496</v>
      </c>
      <c r="H314" s="10" t="s">
        <v>59</v>
      </c>
      <c r="I314" s="10" t="s">
        <v>59</v>
      </c>
      <c r="J314" s="10" t="s">
        <v>59</v>
      </c>
      <c r="K314" s="11">
        <v>89.719786384844994</v>
      </c>
      <c r="L314" s="10" t="s">
        <v>59</v>
      </c>
      <c r="M314" s="10" t="s">
        <v>59</v>
      </c>
      <c r="N314" s="11">
        <v>91.281178118694001</v>
      </c>
      <c r="O314" s="11">
        <v>91.281178118694001</v>
      </c>
      <c r="P314" s="10" t="s">
        <v>59</v>
      </c>
      <c r="Q314" s="10" t="s">
        <v>59</v>
      </c>
      <c r="R314" s="11">
        <v>88.100791530528298</v>
      </c>
      <c r="S314" s="11">
        <v>88.100791530528298</v>
      </c>
      <c r="T314" s="10" t="s">
        <v>59</v>
      </c>
      <c r="U314" s="10" t="s">
        <v>59</v>
      </c>
      <c r="V314" s="11">
        <v>83.090713853589904</v>
      </c>
      <c r="W314" s="11">
        <v>83.090713853589904</v>
      </c>
      <c r="X314" s="10" t="s">
        <v>59</v>
      </c>
      <c r="Y314" s="10" t="s">
        <v>59</v>
      </c>
      <c r="Z314" s="11">
        <v>82.230223365617306</v>
      </c>
      <c r="AA314" s="11">
        <v>82.230223365617306</v>
      </c>
      <c r="AB314" s="10" t="s">
        <v>59</v>
      </c>
      <c r="AC314" s="10" t="s">
        <v>59</v>
      </c>
      <c r="AD314" s="11">
        <v>69.428678959538104</v>
      </c>
      <c r="AE314" s="11">
        <v>69.428678959538104</v>
      </c>
      <c r="AF314" s="10" t="s">
        <v>59</v>
      </c>
      <c r="AG314" s="10" t="s">
        <v>59</v>
      </c>
      <c r="AH314" s="11">
        <v>59.542765370676698</v>
      </c>
      <c r="AI314" s="11">
        <v>59.542765370676698</v>
      </c>
      <c r="AJ314" s="10" t="s">
        <v>59</v>
      </c>
      <c r="AK314" s="10" t="s">
        <v>59</v>
      </c>
      <c r="AL314" s="11">
        <v>39.115966669510797</v>
      </c>
      <c r="AM314" s="11">
        <v>39.115966669510797</v>
      </c>
      <c r="AN314" s="10" t="s">
        <v>59</v>
      </c>
      <c r="AO314" s="10" t="s">
        <v>59</v>
      </c>
      <c r="AP314" s="11">
        <v>26.416321162545199</v>
      </c>
      <c r="AQ314" s="11">
        <v>26.416321162545199</v>
      </c>
      <c r="AR314" s="10" t="s">
        <v>59</v>
      </c>
      <c r="AS314" s="10" t="s">
        <v>59</v>
      </c>
      <c r="AT314" s="11">
        <v>6.5883443376021003</v>
      </c>
      <c r="AU314" s="11">
        <v>6.5883443376021003</v>
      </c>
      <c r="AV314" s="10" t="s">
        <v>59</v>
      </c>
      <c r="AW314" s="10" t="s">
        <v>59</v>
      </c>
      <c r="AX314" s="10" t="s">
        <v>59</v>
      </c>
      <c r="AY314" s="10" t="s">
        <v>59</v>
      </c>
      <c r="AZ314" s="10" t="s">
        <v>59</v>
      </c>
      <c r="BA314" s="10" t="s">
        <v>59</v>
      </c>
      <c r="BB314" s="10" t="s">
        <v>59</v>
      </c>
      <c r="BC314" s="10" t="s">
        <v>59</v>
      </c>
      <c r="BD314" s="10" t="s">
        <v>59</v>
      </c>
      <c r="BE314" s="10" t="s">
        <v>59</v>
      </c>
      <c r="BF314" s="5" t="s">
        <v>59</v>
      </c>
    </row>
    <row r="315" spans="1:58" x14ac:dyDescent="0.2">
      <c r="A315" s="8" t="s">
        <v>373</v>
      </c>
      <c r="B315" s="9">
        <v>4265649</v>
      </c>
      <c r="C315" s="18" t="s">
        <v>452</v>
      </c>
      <c r="D315" s="18"/>
      <c r="E315" s="19" t="s">
        <v>454</v>
      </c>
      <c r="F315" s="19" t="s">
        <v>446</v>
      </c>
      <c r="G315" s="11">
        <v>59.099577345867701</v>
      </c>
      <c r="H315" s="10" t="s">
        <v>59</v>
      </c>
      <c r="I315" s="10" t="s">
        <v>59</v>
      </c>
      <c r="J315" s="10" t="s">
        <v>59</v>
      </c>
      <c r="K315" s="11">
        <v>61.207243758209302</v>
      </c>
      <c r="L315" s="10" t="s">
        <v>59</v>
      </c>
      <c r="M315" s="10" t="s">
        <v>59</v>
      </c>
      <c r="N315" s="11">
        <v>52.678442440848698</v>
      </c>
      <c r="O315" s="11">
        <v>52.678442440848698</v>
      </c>
      <c r="P315" s="10" t="s">
        <v>59</v>
      </c>
      <c r="Q315" s="10" t="s">
        <v>59</v>
      </c>
      <c r="R315" s="11">
        <v>62.557037641711801</v>
      </c>
      <c r="S315" s="11">
        <v>62.557037641711801</v>
      </c>
      <c r="T315" s="10" t="s">
        <v>59</v>
      </c>
      <c r="U315" s="10" t="s">
        <v>59</v>
      </c>
      <c r="V315" s="11">
        <v>65.464083994842994</v>
      </c>
      <c r="W315" s="11">
        <v>65.464083994842994</v>
      </c>
      <c r="X315" s="10" t="s">
        <v>59</v>
      </c>
      <c r="Y315" s="10" t="s">
        <v>59</v>
      </c>
      <c r="Z315" s="11">
        <v>59.374985444734797</v>
      </c>
      <c r="AA315" s="11">
        <v>59.374985444734797</v>
      </c>
      <c r="AB315" s="10" t="s">
        <v>59</v>
      </c>
      <c r="AC315" s="10" t="s">
        <v>59</v>
      </c>
      <c r="AD315" s="11">
        <v>67.542171015175896</v>
      </c>
      <c r="AE315" s="11">
        <v>67.542171015175896</v>
      </c>
      <c r="AF315" s="10" t="s">
        <v>59</v>
      </c>
      <c r="AG315" s="10" t="s">
        <v>59</v>
      </c>
      <c r="AH315" s="11">
        <v>70.886856553733097</v>
      </c>
      <c r="AI315" s="11">
        <v>70.886856553733097</v>
      </c>
      <c r="AJ315" s="10" t="s">
        <v>59</v>
      </c>
      <c r="AK315" s="10" t="s">
        <v>59</v>
      </c>
      <c r="AL315" s="11">
        <v>66.256648246275503</v>
      </c>
      <c r="AM315" s="11">
        <v>66.256648246275503</v>
      </c>
      <c r="AN315" s="10" t="s">
        <v>59</v>
      </c>
      <c r="AO315" s="10" t="s">
        <v>59</v>
      </c>
      <c r="AP315" s="11">
        <v>61.823318796405601</v>
      </c>
      <c r="AQ315" s="11">
        <v>61.823318796405601</v>
      </c>
      <c r="AR315" s="10" t="s">
        <v>59</v>
      </c>
      <c r="AS315" s="10" t="s">
        <v>59</v>
      </c>
      <c r="AT315" s="11">
        <v>66.1778855203234</v>
      </c>
      <c r="AU315" s="11">
        <v>66.1778855203234</v>
      </c>
      <c r="AV315" s="10" t="s">
        <v>59</v>
      </c>
      <c r="AW315" s="10" t="s">
        <v>59</v>
      </c>
      <c r="AX315" s="11">
        <v>72.175094994315501</v>
      </c>
      <c r="AY315" s="11">
        <v>72.175094994315501</v>
      </c>
      <c r="AZ315" s="10" t="s">
        <v>59</v>
      </c>
      <c r="BA315" s="10" t="s">
        <v>59</v>
      </c>
      <c r="BB315" s="11">
        <v>72.955168443838602</v>
      </c>
      <c r="BC315" s="11">
        <v>72.955168443838602</v>
      </c>
      <c r="BD315" s="10" t="s">
        <v>59</v>
      </c>
      <c r="BE315" s="10" t="s">
        <v>59</v>
      </c>
      <c r="BF315" s="6">
        <v>59.4292349139509</v>
      </c>
    </row>
    <row r="316" spans="1:58" x14ac:dyDescent="0.2">
      <c r="A316" s="8" t="s">
        <v>374</v>
      </c>
      <c r="B316" s="9">
        <v>4307406</v>
      </c>
      <c r="C316" s="18" t="s">
        <v>452</v>
      </c>
      <c r="D316" s="18"/>
      <c r="E316" s="19" t="s">
        <v>454</v>
      </c>
      <c r="F316" s="19" t="s">
        <v>446</v>
      </c>
      <c r="G316" s="11">
        <v>63.182129939824897</v>
      </c>
      <c r="H316" s="10" t="s">
        <v>59</v>
      </c>
      <c r="I316" s="10" t="s">
        <v>59</v>
      </c>
      <c r="J316" s="10" t="s">
        <v>59</v>
      </c>
      <c r="K316" s="11">
        <v>66.031338138328806</v>
      </c>
      <c r="L316" s="10" t="s">
        <v>59</v>
      </c>
      <c r="M316" s="10" t="s">
        <v>59</v>
      </c>
      <c r="N316" s="11">
        <v>67.366199276362295</v>
      </c>
      <c r="O316" s="11">
        <v>67.366199276362295</v>
      </c>
      <c r="P316" s="10" t="s">
        <v>59</v>
      </c>
      <c r="Q316" s="10" t="s">
        <v>59</v>
      </c>
      <c r="R316" s="11">
        <v>70.318434140255704</v>
      </c>
      <c r="S316" s="11">
        <v>70.318434140255704</v>
      </c>
      <c r="T316" s="10" t="s">
        <v>59</v>
      </c>
      <c r="U316" s="10" t="s">
        <v>59</v>
      </c>
      <c r="V316" s="11">
        <v>69.056624088783593</v>
      </c>
      <c r="W316" s="11">
        <v>69.056624088783593</v>
      </c>
      <c r="X316" s="10" t="s">
        <v>59</v>
      </c>
      <c r="Y316" s="10" t="s">
        <v>59</v>
      </c>
      <c r="Z316" s="11">
        <v>69.883630509405094</v>
      </c>
      <c r="AA316" s="11">
        <v>69.883630509405094</v>
      </c>
      <c r="AB316" s="10" t="s">
        <v>59</v>
      </c>
      <c r="AC316" s="10" t="s">
        <v>59</v>
      </c>
      <c r="AD316" s="11">
        <v>67.566380832375103</v>
      </c>
      <c r="AE316" s="11">
        <v>67.566380832375103</v>
      </c>
      <c r="AF316" s="10" t="s">
        <v>59</v>
      </c>
      <c r="AG316" s="10" t="s">
        <v>59</v>
      </c>
      <c r="AH316" s="11">
        <v>63.637304544227</v>
      </c>
      <c r="AI316" s="11">
        <v>63.637304544227</v>
      </c>
      <c r="AJ316" s="10" t="s">
        <v>59</v>
      </c>
      <c r="AK316" s="10" t="s">
        <v>59</v>
      </c>
      <c r="AL316" s="11">
        <v>66.897386374098502</v>
      </c>
      <c r="AM316" s="11">
        <v>66.897386374098502</v>
      </c>
      <c r="AN316" s="10" t="s">
        <v>59</v>
      </c>
      <c r="AO316" s="10" t="s">
        <v>59</v>
      </c>
      <c r="AP316" s="11">
        <v>69.039306044888406</v>
      </c>
      <c r="AQ316" s="11">
        <v>69.039306044888406</v>
      </c>
      <c r="AR316" s="10" t="s">
        <v>59</v>
      </c>
      <c r="AS316" s="10" t="s">
        <v>59</v>
      </c>
      <c r="AT316" s="11">
        <v>65.774247961521695</v>
      </c>
      <c r="AU316" s="11">
        <v>65.774247961521695</v>
      </c>
      <c r="AV316" s="10" t="s">
        <v>59</v>
      </c>
      <c r="AW316" s="10" t="s">
        <v>59</v>
      </c>
      <c r="AX316" s="11">
        <v>72.321852454330596</v>
      </c>
      <c r="AY316" s="11">
        <v>72.321852454330596</v>
      </c>
      <c r="AZ316" s="10" t="s">
        <v>59</v>
      </c>
      <c r="BA316" s="10" t="s">
        <v>59</v>
      </c>
      <c r="BB316" s="11">
        <v>66.177730759460701</v>
      </c>
      <c r="BC316" s="11">
        <v>66.177730759460701</v>
      </c>
      <c r="BD316" s="10" t="s">
        <v>59</v>
      </c>
      <c r="BE316" s="10" t="s">
        <v>59</v>
      </c>
      <c r="BF316" s="6">
        <v>55.769426866694403</v>
      </c>
    </row>
    <row r="317" spans="1:58" ht="12.75" x14ac:dyDescent="0.2">
      <c r="A317" s="8" t="s">
        <v>375</v>
      </c>
      <c r="B317" s="9">
        <v>4289238</v>
      </c>
      <c r="C317" s="8" t="s">
        <v>439</v>
      </c>
      <c r="D317" s="8" t="s">
        <v>597</v>
      </c>
      <c r="E317" s="13" t="s">
        <v>441</v>
      </c>
      <c r="F317" s="13" t="s">
        <v>442</v>
      </c>
      <c r="G317" s="10" t="s">
        <v>59</v>
      </c>
      <c r="H317" s="10" t="s">
        <v>59</v>
      </c>
      <c r="I317" s="10" t="s">
        <v>59</v>
      </c>
      <c r="J317" s="10" t="s">
        <v>59</v>
      </c>
      <c r="K317" s="10" t="s">
        <v>59</v>
      </c>
      <c r="L317" s="10" t="s">
        <v>59</v>
      </c>
      <c r="M317" s="10" t="s">
        <v>59</v>
      </c>
      <c r="N317" s="10" t="s">
        <v>59</v>
      </c>
      <c r="O317" s="10" t="s">
        <v>59</v>
      </c>
      <c r="P317" s="10" t="s">
        <v>59</v>
      </c>
      <c r="Q317" s="10" t="s">
        <v>59</v>
      </c>
      <c r="R317" s="10" t="s">
        <v>59</v>
      </c>
      <c r="S317" s="10" t="s">
        <v>59</v>
      </c>
      <c r="T317" s="10" t="s">
        <v>59</v>
      </c>
      <c r="U317" s="10" t="s">
        <v>59</v>
      </c>
      <c r="V317" s="10" t="s">
        <v>59</v>
      </c>
      <c r="W317" s="10" t="s">
        <v>59</v>
      </c>
      <c r="X317" s="10" t="s">
        <v>59</v>
      </c>
      <c r="Y317" s="10" t="s">
        <v>59</v>
      </c>
      <c r="Z317" s="10" t="s">
        <v>59</v>
      </c>
      <c r="AA317" s="10" t="s">
        <v>59</v>
      </c>
      <c r="AB317" s="10" t="s">
        <v>59</v>
      </c>
      <c r="AC317" s="10" t="s">
        <v>59</v>
      </c>
      <c r="AD317" s="10" t="s">
        <v>59</v>
      </c>
      <c r="AE317" s="10" t="s">
        <v>59</v>
      </c>
      <c r="AF317" s="10" t="s">
        <v>59</v>
      </c>
      <c r="AG317" s="10" t="s">
        <v>59</v>
      </c>
      <c r="AH317" s="10" t="s">
        <v>59</v>
      </c>
      <c r="AI317" s="10" t="s">
        <v>59</v>
      </c>
      <c r="AJ317" s="10" t="s">
        <v>59</v>
      </c>
      <c r="AK317" s="10" t="s">
        <v>59</v>
      </c>
      <c r="AL317" s="10" t="s">
        <v>59</v>
      </c>
      <c r="AM317" s="10" t="s">
        <v>59</v>
      </c>
      <c r="AN317" s="10" t="s">
        <v>59</v>
      </c>
      <c r="AO317" s="10" t="s">
        <v>59</v>
      </c>
      <c r="AP317" s="10" t="s">
        <v>59</v>
      </c>
      <c r="AQ317" s="10" t="s">
        <v>59</v>
      </c>
      <c r="AR317" s="10" t="s">
        <v>59</v>
      </c>
      <c r="AS317" s="10" t="s">
        <v>59</v>
      </c>
      <c r="AT317" s="10" t="s">
        <v>59</v>
      </c>
      <c r="AU317" s="10" t="s">
        <v>59</v>
      </c>
      <c r="AV317" s="10" t="s">
        <v>59</v>
      </c>
      <c r="AW317" s="10" t="s">
        <v>59</v>
      </c>
      <c r="AX317" s="10" t="s">
        <v>59</v>
      </c>
      <c r="AY317" s="10" t="s">
        <v>59</v>
      </c>
      <c r="AZ317" s="10" t="s">
        <v>59</v>
      </c>
      <c r="BA317" s="10" t="s">
        <v>59</v>
      </c>
      <c r="BB317" s="10" t="s">
        <v>59</v>
      </c>
      <c r="BC317" s="10" t="s">
        <v>59</v>
      </c>
      <c r="BD317" s="10" t="s">
        <v>59</v>
      </c>
      <c r="BE317" s="10" t="s">
        <v>59</v>
      </c>
      <c r="BF317" s="5" t="s">
        <v>59</v>
      </c>
    </row>
    <row r="318" spans="1:58" ht="12.75" x14ac:dyDescent="0.2">
      <c r="A318" s="8" t="s">
        <v>376</v>
      </c>
      <c r="B318" s="9">
        <v>4434080</v>
      </c>
      <c r="C318" s="8" t="s">
        <v>439</v>
      </c>
      <c r="D318" s="8" t="s">
        <v>598</v>
      </c>
      <c r="E318" s="13" t="s">
        <v>441</v>
      </c>
      <c r="F318" s="13" t="s">
        <v>442</v>
      </c>
      <c r="G318" s="10" t="s">
        <v>59</v>
      </c>
      <c r="H318" s="10" t="s">
        <v>59</v>
      </c>
      <c r="I318" s="10" t="s">
        <v>59</v>
      </c>
      <c r="J318" s="10" t="s">
        <v>59</v>
      </c>
      <c r="K318" s="10" t="s">
        <v>59</v>
      </c>
      <c r="L318" s="10" t="s">
        <v>59</v>
      </c>
      <c r="M318" s="10" t="s">
        <v>59</v>
      </c>
      <c r="N318" s="10" t="s">
        <v>59</v>
      </c>
      <c r="O318" s="10" t="s">
        <v>59</v>
      </c>
      <c r="P318" s="10" t="s">
        <v>59</v>
      </c>
      <c r="Q318" s="10" t="s">
        <v>59</v>
      </c>
      <c r="R318" s="10" t="s">
        <v>59</v>
      </c>
      <c r="S318" s="10" t="s">
        <v>59</v>
      </c>
      <c r="T318" s="10" t="s">
        <v>59</v>
      </c>
      <c r="U318" s="10" t="s">
        <v>59</v>
      </c>
      <c r="V318" s="10" t="s">
        <v>59</v>
      </c>
      <c r="W318" s="10" t="s">
        <v>59</v>
      </c>
      <c r="X318" s="10" t="s">
        <v>59</v>
      </c>
      <c r="Y318" s="10" t="s">
        <v>59</v>
      </c>
      <c r="Z318" s="10" t="s">
        <v>59</v>
      </c>
      <c r="AA318" s="10" t="s">
        <v>59</v>
      </c>
      <c r="AB318" s="10" t="s">
        <v>59</v>
      </c>
      <c r="AC318" s="10" t="s">
        <v>59</v>
      </c>
      <c r="AD318" s="10" t="s">
        <v>59</v>
      </c>
      <c r="AE318" s="10" t="s">
        <v>59</v>
      </c>
      <c r="AF318" s="10" t="s">
        <v>59</v>
      </c>
      <c r="AG318" s="10" t="s">
        <v>59</v>
      </c>
      <c r="AH318" s="10" t="s">
        <v>59</v>
      </c>
      <c r="AI318" s="10" t="s">
        <v>59</v>
      </c>
      <c r="AJ318" s="10" t="s">
        <v>59</v>
      </c>
      <c r="AK318" s="10" t="s">
        <v>59</v>
      </c>
      <c r="AL318" s="10" t="s">
        <v>59</v>
      </c>
      <c r="AM318" s="10" t="s">
        <v>59</v>
      </c>
      <c r="AN318" s="10" t="s">
        <v>59</v>
      </c>
      <c r="AO318" s="10" t="s">
        <v>59</v>
      </c>
      <c r="AP318" s="10" t="s">
        <v>59</v>
      </c>
      <c r="AQ318" s="10" t="s">
        <v>59</v>
      </c>
      <c r="AR318" s="10" t="s">
        <v>59</v>
      </c>
      <c r="AS318" s="10" t="s">
        <v>59</v>
      </c>
      <c r="AT318" s="10" t="s">
        <v>59</v>
      </c>
      <c r="AU318" s="10" t="s">
        <v>59</v>
      </c>
      <c r="AV318" s="10" t="s">
        <v>59</v>
      </c>
      <c r="AW318" s="10" t="s">
        <v>59</v>
      </c>
      <c r="AX318" s="10" t="s">
        <v>59</v>
      </c>
      <c r="AY318" s="10" t="s">
        <v>59</v>
      </c>
      <c r="AZ318" s="10" t="s">
        <v>59</v>
      </c>
      <c r="BA318" s="10" t="s">
        <v>59</v>
      </c>
      <c r="BB318" s="10" t="s">
        <v>59</v>
      </c>
      <c r="BC318" s="10" t="s">
        <v>59</v>
      </c>
      <c r="BD318" s="10" t="s">
        <v>59</v>
      </c>
      <c r="BE318" s="10" t="s">
        <v>59</v>
      </c>
      <c r="BF318" s="5" t="s">
        <v>59</v>
      </c>
    </row>
    <row r="319" spans="1:58" ht="12.75" x14ac:dyDescent="0.2">
      <c r="A319" s="8" t="s">
        <v>377</v>
      </c>
      <c r="B319" s="9">
        <v>4536969</v>
      </c>
      <c r="C319" s="8" t="s">
        <v>485</v>
      </c>
      <c r="D319" s="8"/>
      <c r="E319" s="13" t="s">
        <v>441</v>
      </c>
      <c r="F319" s="13" t="s">
        <v>448</v>
      </c>
      <c r="G319" s="10" t="s">
        <v>59</v>
      </c>
      <c r="H319" s="10" t="s">
        <v>59</v>
      </c>
      <c r="I319" s="10" t="s">
        <v>59</v>
      </c>
      <c r="J319" s="10" t="s">
        <v>59</v>
      </c>
      <c r="K319" s="10" t="s">
        <v>59</v>
      </c>
      <c r="L319" s="10" t="s">
        <v>59</v>
      </c>
      <c r="M319" s="10" t="s">
        <v>59</v>
      </c>
      <c r="N319" s="10" t="s">
        <v>59</v>
      </c>
      <c r="O319" s="10" t="s">
        <v>59</v>
      </c>
      <c r="P319" s="10" t="s">
        <v>59</v>
      </c>
      <c r="Q319" s="10" t="s">
        <v>59</v>
      </c>
      <c r="R319" s="10" t="s">
        <v>59</v>
      </c>
      <c r="S319" s="10" t="s">
        <v>59</v>
      </c>
      <c r="T319" s="10" t="s">
        <v>59</v>
      </c>
      <c r="U319" s="10" t="s">
        <v>59</v>
      </c>
      <c r="V319" s="10" t="s">
        <v>59</v>
      </c>
      <c r="W319" s="10" t="s">
        <v>59</v>
      </c>
      <c r="X319" s="10" t="s">
        <v>59</v>
      </c>
      <c r="Y319" s="10" t="s">
        <v>59</v>
      </c>
      <c r="Z319" s="10" t="s">
        <v>59</v>
      </c>
      <c r="AA319" s="10" t="s">
        <v>59</v>
      </c>
      <c r="AB319" s="10" t="s">
        <v>59</v>
      </c>
      <c r="AC319" s="10" t="s">
        <v>59</v>
      </c>
      <c r="AD319" s="10" t="s">
        <v>59</v>
      </c>
      <c r="AE319" s="10" t="s">
        <v>59</v>
      </c>
      <c r="AF319" s="10" t="s">
        <v>59</v>
      </c>
      <c r="AG319" s="10" t="s">
        <v>59</v>
      </c>
      <c r="AH319" s="10" t="s">
        <v>59</v>
      </c>
      <c r="AI319" s="10" t="s">
        <v>59</v>
      </c>
      <c r="AJ319" s="10" t="s">
        <v>59</v>
      </c>
      <c r="AK319" s="10" t="s">
        <v>59</v>
      </c>
      <c r="AL319" s="10" t="s">
        <v>59</v>
      </c>
      <c r="AM319" s="10" t="s">
        <v>59</v>
      </c>
      <c r="AN319" s="10" t="s">
        <v>59</v>
      </c>
      <c r="AO319" s="10" t="s">
        <v>59</v>
      </c>
      <c r="AP319" s="10" t="s">
        <v>59</v>
      </c>
      <c r="AQ319" s="10" t="s">
        <v>59</v>
      </c>
      <c r="AR319" s="10" t="s">
        <v>59</v>
      </c>
      <c r="AS319" s="10" t="s">
        <v>59</v>
      </c>
      <c r="AT319" s="10" t="s">
        <v>59</v>
      </c>
      <c r="AU319" s="10" t="s">
        <v>59</v>
      </c>
      <c r="AV319" s="10" t="s">
        <v>59</v>
      </c>
      <c r="AW319" s="10" t="s">
        <v>59</v>
      </c>
      <c r="AX319" s="10" t="s">
        <v>59</v>
      </c>
      <c r="AY319" s="10" t="s">
        <v>59</v>
      </c>
      <c r="AZ319" s="10" t="s">
        <v>59</v>
      </c>
      <c r="BA319" s="10" t="s">
        <v>59</v>
      </c>
      <c r="BB319" s="10" t="s">
        <v>59</v>
      </c>
      <c r="BC319" s="10" t="s">
        <v>59</v>
      </c>
      <c r="BD319" s="10" t="s">
        <v>59</v>
      </c>
      <c r="BE319" s="10" t="s">
        <v>59</v>
      </c>
      <c r="BF319" s="5" t="s">
        <v>59</v>
      </c>
    </row>
    <row r="320" spans="1:58" ht="12.75" x14ac:dyDescent="0.2">
      <c r="A320" s="8" t="s">
        <v>378</v>
      </c>
      <c r="B320" s="9">
        <v>4185165</v>
      </c>
      <c r="C320" s="8" t="s">
        <v>494</v>
      </c>
      <c r="D320" s="8"/>
      <c r="E320" s="13" t="s">
        <v>441</v>
      </c>
      <c r="F320" s="13" t="s">
        <v>448</v>
      </c>
      <c r="G320" s="10" t="s">
        <v>59</v>
      </c>
      <c r="H320" s="10" t="s">
        <v>59</v>
      </c>
      <c r="I320" s="10" t="s">
        <v>59</v>
      </c>
      <c r="J320" s="10" t="s">
        <v>59</v>
      </c>
      <c r="K320" s="10" t="s">
        <v>59</v>
      </c>
      <c r="L320" s="10" t="s">
        <v>59</v>
      </c>
      <c r="M320" s="10" t="s">
        <v>59</v>
      </c>
      <c r="N320" s="10" t="s">
        <v>59</v>
      </c>
      <c r="O320" s="10" t="s">
        <v>59</v>
      </c>
      <c r="P320" s="10" t="s">
        <v>59</v>
      </c>
      <c r="Q320" s="10" t="s">
        <v>59</v>
      </c>
      <c r="R320" s="10" t="s">
        <v>59</v>
      </c>
      <c r="S320" s="10" t="s">
        <v>59</v>
      </c>
      <c r="T320" s="10" t="s">
        <v>59</v>
      </c>
      <c r="U320" s="10" t="s">
        <v>59</v>
      </c>
      <c r="V320" s="10" t="s">
        <v>59</v>
      </c>
      <c r="W320" s="10" t="s">
        <v>59</v>
      </c>
      <c r="X320" s="10" t="s">
        <v>59</v>
      </c>
      <c r="Y320" s="10" t="s">
        <v>59</v>
      </c>
      <c r="Z320" s="10" t="s">
        <v>59</v>
      </c>
      <c r="AA320" s="10" t="s">
        <v>59</v>
      </c>
      <c r="AB320" s="10" t="s">
        <v>59</v>
      </c>
      <c r="AC320" s="10" t="s">
        <v>59</v>
      </c>
      <c r="AD320" s="10" t="s">
        <v>59</v>
      </c>
      <c r="AE320" s="10" t="s">
        <v>59</v>
      </c>
      <c r="AF320" s="10" t="s">
        <v>59</v>
      </c>
      <c r="AG320" s="10" t="s">
        <v>59</v>
      </c>
      <c r="AH320" s="10" t="s">
        <v>59</v>
      </c>
      <c r="AI320" s="10" t="s">
        <v>59</v>
      </c>
      <c r="AJ320" s="10" t="s">
        <v>59</v>
      </c>
      <c r="AK320" s="10" t="s">
        <v>59</v>
      </c>
      <c r="AL320" s="10" t="s">
        <v>59</v>
      </c>
      <c r="AM320" s="10" t="s">
        <v>59</v>
      </c>
      <c r="AN320" s="10" t="s">
        <v>59</v>
      </c>
      <c r="AO320" s="10" t="s">
        <v>59</v>
      </c>
      <c r="AP320" s="10" t="s">
        <v>59</v>
      </c>
      <c r="AQ320" s="10" t="s">
        <v>59</v>
      </c>
      <c r="AR320" s="10" t="s">
        <v>59</v>
      </c>
      <c r="AS320" s="10" t="s">
        <v>59</v>
      </c>
      <c r="AT320" s="10" t="s">
        <v>59</v>
      </c>
      <c r="AU320" s="10" t="s">
        <v>59</v>
      </c>
      <c r="AV320" s="10" t="s">
        <v>59</v>
      </c>
      <c r="AW320" s="10" t="s">
        <v>59</v>
      </c>
      <c r="AX320" s="10" t="s">
        <v>59</v>
      </c>
      <c r="AY320" s="10" t="s">
        <v>59</v>
      </c>
      <c r="AZ320" s="10" t="s">
        <v>59</v>
      </c>
      <c r="BA320" s="10" t="s">
        <v>59</v>
      </c>
      <c r="BB320" s="10" t="s">
        <v>59</v>
      </c>
      <c r="BC320" s="10" t="s">
        <v>59</v>
      </c>
      <c r="BD320" s="10" t="s">
        <v>59</v>
      </c>
      <c r="BE320" s="10" t="s">
        <v>59</v>
      </c>
      <c r="BF320" s="5" t="s">
        <v>59</v>
      </c>
    </row>
    <row r="321" spans="1:58" ht="12.75" x14ac:dyDescent="0.2">
      <c r="A321" s="8" t="s">
        <v>379</v>
      </c>
      <c r="B321" s="9">
        <v>4798472</v>
      </c>
      <c r="C321" s="8" t="s">
        <v>536</v>
      </c>
      <c r="D321" s="8"/>
      <c r="E321" s="13" t="s">
        <v>450</v>
      </c>
      <c r="F321" s="13" t="s">
        <v>451</v>
      </c>
      <c r="G321" s="10" t="s">
        <v>59</v>
      </c>
      <c r="H321" s="10" t="s">
        <v>59</v>
      </c>
      <c r="I321" s="10" t="s">
        <v>59</v>
      </c>
      <c r="J321" s="10" t="s">
        <v>59</v>
      </c>
      <c r="K321" s="10" t="s">
        <v>59</v>
      </c>
      <c r="L321" s="10" t="s">
        <v>59</v>
      </c>
      <c r="M321" s="10" t="s">
        <v>59</v>
      </c>
      <c r="N321" s="10" t="s">
        <v>59</v>
      </c>
      <c r="O321" s="10" t="s">
        <v>59</v>
      </c>
      <c r="P321" s="10" t="s">
        <v>59</v>
      </c>
      <c r="Q321" s="10" t="s">
        <v>59</v>
      </c>
      <c r="R321" s="10" t="s">
        <v>59</v>
      </c>
      <c r="S321" s="10" t="s">
        <v>59</v>
      </c>
      <c r="T321" s="10" t="s">
        <v>59</v>
      </c>
      <c r="U321" s="10" t="s">
        <v>59</v>
      </c>
      <c r="V321" s="10" t="s">
        <v>59</v>
      </c>
      <c r="W321" s="10" t="s">
        <v>59</v>
      </c>
      <c r="X321" s="10" t="s">
        <v>59</v>
      </c>
      <c r="Y321" s="10" t="s">
        <v>59</v>
      </c>
      <c r="Z321" s="10" t="s">
        <v>59</v>
      </c>
      <c r="AA321" s="10" t="s">
        <v>59</v>
      </c>
      <c r="AB321" s="10" t="s">
        <v>59</v>
      </c>
      <c r="AC321" s="10" t="s">
        <v>59</v>
      </c>
      <c r="AD321" s="10" t="s">
        <v>59</v>
      </c>
      <c r="AE321" s="10" t="s">
        <v>59</v>
      </c>
      <c r="AF321" s="10" t="s">
        <v>59</v>
      </c>
      <c r="AG321" s="10" t="s">
        <v>59</v>
      </c>
      <c r="AH321" s="10" t="s">
        <v>59</v>
      </c>
      <c r="AI321" s="10" t="s">
        <v>59</v>
      </c>
      <c r="AJ321" s="10" t="s">
        <v>59</v>
      </c>
      <c r="AK321" s="10" t="s">
        <v>59</v>
      </c>
      <c r="AL321" s="10" t="s">
        <v>59</v>
      </c>
      <c r="AM321" s="10" t="s">
        <v>59</v>
      </c>
      <c r="AN321" s="10" t="s">
        <v>59</v>
      </c>
      <c r="AO321" s="10" t="s">
        <v>59</v>
      </c>
      <c r="AP321" s="10" t="s">
        <v>59</v>
      </c>
      <c r="AQ321" s="10" t="s">
        <v>59</v>
      </c>
      <c r="AR321" s="10" t="s">
        <v>59</v>
      </c>
      <c r="AS321" s="10" t="s">
        <v>59</v>
      </c>
      <c r="AT321" s="10" t="s">
        <v>59</v>
      </c>
      <c r="AU321" s="10" t="s">
        <v>59</v>
      </c>
      <c r="AV321" s="10" t="s">
        <v>59</v>
      </c>
      <c r="AW321" s="10" t="s">
        <v>59</v>
      </c>
      <c r="AX321" s="10" t="s">
        <v>59</v>
      </c>
      <c r="AY321" s="10" t="s">
        <v>59</v>
      </c>
      <c r="AZ321" s="10" t="s">
        <v>59</v>
      </c>
      <c r="BA321" s="10" t="s">
        <v>59</v>
      </c>
      <c r="BB321" s="10" t="s">
        <v>59</v>
      </c>
      <c r="BC321" s="10" t="s">
        <v>59</v>
      </c>
      <c r="BD321" s="10" t="s">
        <v>59</v>
      </c>
      <c r="BE321" s="10" t="s">
        <v>59</v>
      </c>
      <c r="BF321" s="10" t="s">
        <v>59</v>
      </c>
    </row>
    <row r="322" spans="1:58" ht="12.75" x14ac:dyDescent="0.2">
      <c r="A322" s="8" t="s">
        <v>380</v>
      </c>
      <c r="B322" s="9">
        <v>4291051</v>
      </c>
      <c r="C322" s="8" t="s">
        <v>484</v>
      </c>
      <c r="D322" s="8"/>
      <c r="E322" s="13" t="s">
        <v>457</v>
      </c>
      <c r="F322" s="13" t="s">
        <v>448</v>
      </c>
      <c r="G322" s="10" t="s">
        <v>59</v>
      </c>
      <c r="H322" s="10" t="s">
        <v>59</v>
      </c>
      <c r="I322" s="10" t="s">
        <v>59</v>
      </c>
      <c r="J322" s="10" t="s">
        <v>59</v>
      </c>
      <c r="K322" s="10" t="s">
        <v>59</v>
      </c>
      <c r="L322" s="10" t="s">
        <v>59</v>
      </c>
      <c r="M322" s="10" t="s">
        <v>59</v>
      </c>
      <c r="N322" s="10" t="s">
        <v>59</v>
      </c>
      <c r="O322" s="10" t="s">
        <v>59</v>
      </c>
      <c r="P322" s="10" t="s">
        <v>59</v>
      </c>
      <c r="Q322" s="10" t="s">
        <v>59</v>
      </c>
      <c r="R322" s="10" t="s">
        <v>59</v>
      </c>
      <c r="S322" s="10" t="s">
        <v>59</v>
      </c>
      <c r="T322" s="10" t="s">
        <v>59</v>
      </c>
      <c r="U322" s="10" t="s">
        <v>59</v>
      </c>
      <c r="V322" s="10" t="s">
        <v>59</v>
      </c>
      <c r="W322" s="10" t="s">
        <v>59</v>
      </c>
      <c r="X322" s="10" t="s">
        <v>59</v>
      </c>
      <c r="Y322" s="10" t="s">
        <v>59</v>
      </c>
      <c r="Z322" s="10" t="s">
        <v>59</v>
      </c>
      <c r="AA322" s="10" t="s">
        <v>59</v>
      </c>
      <c r="AB322" s="10" t="s">
        <v>59</v>
      </c>
      <c r="AC322" s="10" t="s">
        <v>59</v>
      </c>
      <c r="AD322" s="10" t="s">
        <v>59</v>
      </c>
      <c r="AE322" s="10" t="s">
        <v>59</v>
      </c>
      <c r="AF322" s="10" t="s">
        <v>59</v>
      </c>
      <c r="AG322" s="10" t="s">
        <v>59</v>
      </c>
      <c r="AH322" s="10" t="s">
        <v>59</v>
      </c>
      <c r="AI322" s="10" t="s">
        <v>59</v>
      </c>
      <c r="AJ322" s="10" t="s">
        <v>59</v>
      </c>
      <c r="AK322" s="10" t="s">
        <v>59</v>
      </c>
      <c r="AL322" s="10" t="s">
        <v>59</v>
      </c>
      <c r="AM322" s="10" t="s">
        <v>59</v>
      </c>
      <c r="AN322" s="10" t="s">
        <v>59</v>
      </c>
      <c r="AO322" s="10" t="s">
        <v>59</v>
      </c>
      <c r="AP322" s="10" t="s">
        <v>59</v>
      </c>
      <c r="AQ322" s="10" t="s">
        <v>59</v>
      </c>
      <c r="AR322" s="10" t="s">
        <v>59</v>
      </c>
      <c r="AS322" s="10" t="s">
        <v>59</v>
      </c>
      <c r="AT322" s="10" t="s">
        <v>59</v>
      </c>
      <c r="AU322" s="10" t="s">
        <v>59</v>
      </c>
      <c r="AV322" s="10" t="s">
        <v>59</v>
      </c>
      <c r="AW322" s="10" t="s">
        <v>59</v>
      </c>
      <c r="AX322" s="10" t="s">
        <v>59</v>
      </c>
      <c r="AY322" s="10" t="s">
        <v>59</v>
      </c>
      <c r="AZ322" s="10" t="s">
        <v>59</v>
      </c>
      <c r="BA322" s="10" t="s">
        <v>59</v>
      </c>
      <c r="BB322" s="10" t="s">
        <v>59</v>
      </c>
      <c r="BC322" s="10" t="s">
        <v>59</v>
      </c>
      <c r="BD322" s="10" t="s">
        <v>59</v>
      </c>
      <c r="BE322" s="10" t="s">
        <v>59</v>
      </c>
      <c r="BF322" s="5" t="s">
        <v>59</v>
      </c>
    </row>
    <row r="323" spans="1:58" ht="12.75" x14ac:dyDescent="0.2">
      <c r="A323" s="8" t="s">
        <v>381</v>
      </c>
      <c r="B323" s="9">
        <v>4221778</v>
      </c>
      <c r="C323" s="8" t="s">
        <v>485</v>
      </c>
      <c r="D323" s="8"/>
      <c r="E323" s="13" t="s">
        <v>445</v>
      </c>
      <c r="F323" s="13" t="s">
        <v>448</v>
      </c>
      <c r="G323" s="10" t="s">
        <v>59</v>
      </c>
      <c r="H323" s="10" t="s">
        <v>59</v>
      </c>
      <c r="I323" s="10" t="s">
        <v>59</v>
      </c>
      <c r="J323" s="10" t="s">
        <v>59</v>
      </c>
      <c r="K323" s="10" t="s">
        <v>59</v>
      </c>
      <c r="L323" s="10" t="s">
        <v>59</v>
      </c>
      <c r="M323" s="10" t="s">
        <v>59</v>
      </c>
      <c r="N323" s="10" t="s">
        <v>59</v>
      </c>
      <c r="O323" s="10" t="s">
        <v>59</v>
      </c>
      <c r="P323" s="10" t="s">
        <v>59</v>
      </c>
      <c r="Q323" s="10" t="s">
        <v>59</v>
      </c>
      <c r="R323" s="10" t="s">
        <v>59</v>
      </c>
      <c r="S323" s="10" t="s">
        <v>59</v>
      </c>
      <c r="T323" s="10" t="s">
        <v>59</v>
      </c>
      <c r="U323" s="10" t="s">
        <v>59</v>
      </c>
      <c r="V323" s="10" t="s">
        <v>59</v>
      </c>
      <c r="W323" s="10" t="s">
        <v>59</v>
      </c>
      <c r="X323" s="10" t="s">
        <v>59</v>
      </c>
      <c r="Y323" s="10" t="s">
        <v>59</v>
      </c>
      <c r="Z323" s="10" t="s">
        <v>59</v>
      </c>
      <c r="AA323" s="10" t="s">
        <v>59</v>
      </c>
      <c r="AB323" s="10" t="s">
        <v>59</v>
      </c>
      <c r="AC323" s="10" t="s">
        <v>59</v>
      </c>
      <c r="AD323" s="10" t="s">
        <v>59</v>
      </c>
      <c r="AE323" s="10" t="s">
        <v>59</v>
      </c>
      <c r="AF323" s="10" t="s">
        <v>59</v>
      </c>
      <c r="AG323" s="10" t="s">
        <v>59</v>
      </c>
      <c r="AH323" s="10" t="s">
        <v>59</v>
      </c>
      <c r="AI323" s="10" t="s">
        <v>59</v>
      </c>
      <c r="AJ323" s="10" t="s">
        <v>59</v>
      </c>
      <c r="AK323" s="10" t="s">
        <v>59</v>
      </c>
      <c r="AL323" s="10" t="s">
        <v>59</v>
      </c>
      <c r="AM323" s="10" t="s">
        <v>59</v>
      </c>
      <c r="AN323" s="10" t="s">
        <v>59</v>
      </c>
      <c r="AO323" s="10" t="s">
        <v>59</v>
      </c>
      <c r="AP323" s="10" t="s">
        <v>59</v>
      </c>
      <c r="AQ323" s="10" t="s">
        <v>59</v>
      </c>
      <c r="AR323" s="10" t="s">
        <v>59</v>
      </c>
      <c r="AS323" s="10" t="s">
        <v>59</v>
      </c>
      <c r="AT323" s="10" t="s">
        <v>59</v>
      </c>
      <c r="AU323" s="10" t="s">
        <v>59</v>
      </c>
      <c r="AV323" s="10" t="s">
        <v>59</v>
      </c>
      <c r="AW323" s="10" t="s">
        <v>59</v>
      </c>
      <c r="AX323" s="10" t="s">
        <v>59</v>
      </c>
      <c r="AY323" s="10" t="s">
        <v>59</v>
      </c>
      <c r="AZ323" s="10" t="s">
        <v>59</v>
      </c>
      <c r="BA323" s="10" t="s">
        <v>59</v>
      </c>
      <c r="BB323" s="10" t="s">
        <v>59</v>
      </c>
      <c r="BC323" s="10" t="s">
        <v>59</v>
      </c>
      <c r="BD323" s="10" t="s">
        <v>59</v>
      </c>
      <c r="BE323" s="10" t="s">
        <v>59</v>
      </c>
      <c r="BF323" s="5" t="s">
        <v>59</v>
      </c>
    </row>
    <row r="324" spans="1:58" ht="12.75" x14ac:dyDescent="0.2">
      <c r="A324" s="8" t="s">
        <v>382</v>
      </c>
      <c r="B324" s="9">
        <v>4382494</v>
      </c>
      <c r="C324" s="8" t="s">
        <v>485</v>
      </c>
      <c r="D324" s="8"/>
      <c r="E324" s="13" t="s">
        <v>445</v>
      </c>
      <c r="F324" s="13" t="s">
        <v>498</v>
      </c>
      <c r="G324" s="10" t="s">
        <v>59</v>
      </c>
      <c r="H324" s="10" t="s">
        <v>59</v>
      </c>
      <c r="I324" s="10" t="s">
        <v>59</v>
      </c>
      <c r="J324" s="10" t="s">
        <v>59</v>
      </c>
      <c r="K324" s="10" t="s">
        <v>59</v>
      </c>
      <c r="L324" s="10" t="s">
        <v>59</v>
      </c>
      <c r="M324" s="10" t="s">
        <v>59</v>
      </c>
      <c r="N324" s="10" t="s">
        <v>59</v>
      </c>
      <c r="O324" s="10" t="s">
        <v>59</v>
      </c>
      <c r="P324" s="10" t="s">
        <v>59</v>
      </c>
      <c r="Q324" s="10" t="s">
        <v>59</v>
      </c>
      <c r="R324" s="10" t="s">
        <v>59</v>
      </c>
      <c r="S324" s="10" t="s">
        <v>59</v>
      </c>
      <c r="T324" s="10" t="s">
        <v>59</v>
      </c>
      <c r="U324" s="10" t="s">
        <v>59</v>
      </c>
      <c r="V324" s="10" t="s">
        <v>59</v>
      </c>
      <c r="W324" s="10" t="s">
        <v>59</v>
      </c>
      <c r="X324" s="10" t="s">
        <v>59</v>
      </c>
      <c r="Y324" s="10" t="s">
        <v>59</v>
      </c>
      <c r="Z324" s="10" t="s">
        <v>59</v>
      </c>
      <c r="AA324" s="10" t="s">
        <v>59</v>
      </c>
      <c r="AB324" s="10" t="s">
        <v>59</v>
      </c>
      <c r="AC324" s="10" t="s">
        <v>59</v>
      </c>
      <c r="AD324" s="10" t="s">
        <v>59</v>
      </c>
      <c r="AE324" s="10" t="s">
        <v>59</v>
      </c>
      <c r="AF324" s="10" t="s">
        <v>59</v>
      </c>
      <c r="AG324" s="10" t="s">
        <v>59</v>
      </c>
      <c r="AH324" s="10" t="s">
        <v>59</v>
      </c>
      <c r="AI324" s="10" t="s">
        <v>59</v>
      </c>
      <c r="AJ324" s="10" t="s">
        <v>59</v>
      </c>
      <c r="AK324" s="10" t="s">
        <v>59</v>
      </c>
      <c r="AL324" s="10" t="s">
        <v>59</v>
      </c>
      <c r="AM324" s="10" t="s">
        <v>59</v>
      </c>
      <c r="AN324" s="10" t="s">
        <v>59</v>
      </c>
      <c r="AO324" s="10" t="s">
        <v>59</v>
      </c>
      <c r="AP324" s="10" t="s">
        <v>59</v>
      </c>
      <c r="AQ324" s="10" t="s">
        <v>59</v>
      </c>
      <c r="AR324" s="10" t="s">
        <v>59</v>
      </c>
      <c r="AS324" s="10" t="s">
        <v>59</v>
      </c>
      <c r="AT324" s="10" t="s">
        <v>59</v>
      </c>
      <c r="AU324" s="10" t="s">
        <v>59</v>
      </c>
      <c r="AV324" s="10" t="s">
        <v>59</v>
      </c>
      <c r="AW324" s="10" t="s">
        <v>59</v>
      </c>
      <c r="AX324" s="10" t="s">
        <v>59</v>
      </c>
      <c r="AY324" s="10" t="s">
        <v>59</v>
      </c>
      <c r="AZ324" s="10" t="s">
        <v>59</v>
      </c>
      <c r="BA324" s="10" t="s">
        <v>59</v>
      </c>
      <c r="BB324" s="10" t="s">
        <v>59</v>
      </c>
      <c r="BC324" s="10" t="s">
        <v>59</v>
      </c>
      <c r="BD324" s="10" t="s">
        <v>59</v>
      </c>
      <c r="BE324" s="10" t="s">
        <v>59</v>
      </c>
      <c r="BF324" s="5" t="s">
        <v>59</v>
      </c>
    </row>
    <row r="325" spans="1:58" x14ac:dyDescent="0.2">
      <c r="A325" s="8" t="s">
        <v>383</v>
      </c>
      <c r="B325" s="9">
        <v>4306246</v>
      </c>
      <c r="C325" s="16" t="s">
        <v>452</v>
      </c>
      <c r="D325" s="16"/>
      <c r="E325" s="17" t="s">
        <v>454</v>
      </c>
      <c r="F325" s="17" t="s">
        <v>446</v>
      </c>
      <c r="G325" s="11">
        <v>66.693929210256996</v>
      </c>
      <c r="H325" s="11">
        <v>65.321031551414094</v>
      </c>
      <c r="I325" s="10" t="s">
        <v>59</v>
      </c>
      <c r="J325" s="11">
        <v>61.451107202552002</v>
      </c>
      <c r="K325" s="11">
        <v>63.8452906287499</v>
      </c>
      <c r="L325" s="10" t="s">
        <v>59</v>
      </c>
      <c r="M325" s="10" t="s">
        <v>59</v>
      </c>
      <c r="N325" s="11">
        <v>60.422849237701101</v>
      </c>
      <c r="O325" s="11">
        <v>60.422849237701101</v>
      </c>
      <c r="P325" s="11">
        <v>63.442642949030699</v>
      </c>
      <c r="Q325" s="11">
        <v>61.4683502426114</v>
      </c>
      <c r="R325" s="11">
        <v>58.146582662094303</v>
      </c>
      <c r="S325" s="11">
        <v>62.132449865784501</v>
      </c>
      <c r="T325" s="10" t="s">
        <v>59</v>
      </c>
      <c r="U325" s="10" t="s">
        <v>59</v>
      </c>
      <c r="V325" s="11">
        <v>64.518793306286</v>
      </c>
      <c r="W325" s="11">
        <v>64.518793306286</v>
      </c>
      <c r="X325" s="10" t="s">
        <v>59</v>
      </c>
      <c r="Y325" s="10" t="s">
        <v>59</v>
      </c>
      <c r="Z325" s="11">
        <v>69.199552050033105</v>
      </c>
      <c r="AA325" s="11">
        <v>69.199552050033105</v>
      </c>
      <c r="AB325" s="10" t="s">
        <v>59</v>
      </c>
      <c r="AC325" s="10" t="s">
        <v>59</v>
      </c>
      <c r="AD325" s="11">
        <v>74.725901694319603</v>
      </c>
      <c r="AE325" s="11">
        <v>74.725901694319603</v>
      </c>
      <c r="AF325" s="10" t="s">
        <v>59</v>
      </c>
      <c r="AG325" s="10" t="s">
        <v>59</v>
      </c>
      <c r="AH325" s="11">
        <v>69.458319347712902</v>
      </c>
      <c r="AI325" s="11">
        <v>69.458319347712902</v>
      </c>
      <c r="AJ325" s="10" t="s">
        <v>59</v>
      </c>
      <c r="AK325" s="10" t="s">
        <v>59</v>
      </c>
      <c r="AL325" s="11">
        <v>75.461988646437007</v>
      </c>
      <c r="AM325" s="11">
        <v>75.461988646437007</v>
      </c>
      <c r="AN325" s="10" t="s">
        <v>59</v>
      </c>
      <c r="AO325" s="10" t="s">
        <v>59</v>
      </c>
      <c r="AP325" s="11">
        <v>78.425036908351998</v>
      </c>
      <c r="AQ325" s="11">
        <v>78.425036908351998</v>
      </c>
      <c r="AR325" s="10" t="s">
        <v>59</v>
      </c>
      <c r="AS325" s="10" t="s">
        <v>59</v>
      </c>
      <c r="AT325" s="11">
        <v>74.474827978908607</v>
      </c>
      <c r="AU325" s="11">
        <v>74.474827978908607</v>
      </c>
      <c r="AV325" s="10" t="s">
        <v>59</v>
      </c>
      <c r="AW325" s="10" t="s">
        <v>59</v>
      </c>
      <c r="AX325" s="11">
        <v>79.975848259820594</v>
      </c>
      <c r="AY325" s="11">
        <v>79.975848259820594</v>
      </c>
      <c r="AZ325" s="10" t="s">
        <v>59</v>
      </c>
      <c r="BA325" s="10" t="s">
        <v>59</v>
      </c>
      <c r="BB325" s="11">
        <v>77.034374136825704</v>
      </c>
      <c r="BC325" s="11">
        <v>77.034374136825704</v>
      </c>
      <c r="BD325" s="10" t="s">
        <v>59</v>
      </c>
      <c r="BE325" s="10" t="s">
        <v>59</v>
      </c>
      <c r="BF325" s="6">
        <v>69.498278816851396</v>
      </c>
    </row>
    <row r="326" spans="1:58" ht="12.75" x14ac:dyDescent="0.2">
      <c r="A326" s="8" t="s">
        <v>384</v>
      </c>
      <c r="B326" s="9">
        <v>4179562</v>
      </c>
      <c r="C326" s="8" t="s">
        <v>571</v>
      </c>
      <c r="D326" s="8" t="s">
        <v>599</v>
      </c>
      <c r="E326" s="13" t="s">
        <v>445</v>
      </c>
      <c r="F326" s="13" t="s">
        <v>448</v>
      </c>
      <c r="G326" s="10" t="s">
        <v>59</v>
      </c>
      <c r="H326" s="10" t="s">
        <v>59</v>
      </c>
      <c r="I326" s="10" t="s">
        <v>59</v>
      </c>
      <c r="J326" s="10" t="s">
        <v>59</v>
      </c>
      <c r="K326" s="10" t="s">
        <v>59</v>
      </c>
      <c r="L326" s="10" t="s">
        <v>59</v>
      </c>
      <c r="M326" s="10" t="s">
        <v>59</v>
      </c>
      <c r="N326" s="10" t="s">
        <v>59</v>
      </c>
      <c r="O326" s="10" t="s">
        <v>59</v>
      </c>
      <c r="P326" s="10" t="s">
        <v>59</v>
      </c>
      <c r="Q326" s="10" t="s">
        <v>59</v>
      </c>
      <c r="R326" s="10" t="s">
        <v>59</v>
      </c>
      <c r="S326" s="10" t="s">
        <v>59</v>
      </c>
      <c r="T326" s="10" t="s">
        <v>59</v>
      </c>
      <c r="U326" s="10" t="s">
        <v>59</v>
      </c>
      <c r="V326" s="10" t="s">
        <v>59</v>
      </c>
      <c r="W326" s="10" t="s">
        <v>59</v>
      </c>
      <c r="X326" s="10" t="s">
        <v>59</v>
      </c>
      <c r="Y326" s="10" t="s">
        <v>59</v>
      </c>
      <c r="Z326" s="10" t="s">
        <v>59</v>
      </c>
      <c r="AA326" s="10" t="s">
        <v>59</v>
      </c>
      <c r="AB326" s="10" t="s">
        <v>59</v>
      </c>
      <c r="AC326" s="10" t="s">
        <v>59</v>
      </c>
      <c r="AD326" s="10" t="s">
        <v>59</v>
      </c>
      <c r="AE326" s="10" t="s">
        <v>59</v>
      </c>
      <c r="AF326" s="10" t="s">
        <v>59</v>
      </c>
      <c r="AG326" s="10" t="s">
        <v>59</v>
      </c>
      <c r="AH326" s="10" t="s">
        <v>59</v>
      </c>
      <c r="AI326" s="10" t="s">
        <v>59</v>
      </c>
      <c r="AJ326" s="10" t="s">
        <v>59</v>
      </c>
      <c r="AK326" s="10" t="s">
        <v>59</v>
      </c>
      <c r="AL326" s="10" t="s">
        <v>59</v>
      </c>
      <c r="AM326" s="10" t="s">
        <v>59</v>
      </c>
      <c r="AN326" s="10" t="s">
        <v>59</v>
      </c>
      <c r="AO326" s="10" t="s">
        <v>59</v>
      </c>
      <c r="AP326" s="10" t="s">
        <v>59</v>
      </c>
      <c r="AQ326" s="10" t="s">
        <v>59</v>
      </c>
      <c r="AR326" s="10" t="s">
        <v>59</v>
      </c>
      <c r="AS326" s="10" t="s">
        <v>59</v>
      </c>
      <c r="AT326" s="10" t="s">
        <v>59</v>
      </c>
      <c r="AU326" s="10" t="s">
        <v>59</v>
      </c>
      <c r="AV326" s="10" t="s">
        <v>59</v>
      </c>
      <c r="AW326" s="10" t="s">
        <v>59</v>
      </c>
      <c r="AX326" s="10" t="s">
        <v>59</v>
      </c>
      <c r="AY326" s="10" t="s">
        <v>59</v>
      </c>
      <c r="AZ326" s="10" t="s">
        <v>59</v>
      </c>
      <c r="BA326" s="10" t="s">
        <v>59</v>
      </c>
      <c r="BB326" s="10" t="s">
        <v>59</v>
      </c>
      <c r="BC326" s="10" t="s">
        <v>59</v>
      </c>
      <c r="BD326" s="10" t="s">
        <v>59</v>
      </c>
      <c r="BE326" s="10" t="s">
        <v>59</v>
      </c>
      <c r="BF326" s="5" t="s">
        <v>59</v>
      </c>
    </row>
    <row r="327" spans="1:58" ht="12.75" x14ac:dyDescent="0.2">
      <c r="A327" s="8" t="s">
        <v>385</v>
      </c>
      <c r="B327" s="9">
        <v>19689543</v>
      </c>
      <c r="C327" s="8">
        <v>6719</v>
      </c>
      <c r="D327" s="8" t="s">
        <v>600</v>
      </c>
      <c r="E327" s="13" t="s">
        <v>441</v>
      </c>
      <c r="F327" s="13" t="s">
        <v>518</v>
      </c>
      <c r="G327" s="10" t="s">
        <v>59</v>
      </c>
      <c r="H327" s="10" t="s">
        <v>59</v>
      </c>
      <c r="I327" s="10" t="s">
        <v>59</v>
      </c>
      <c r="J327" s="10" t="s">
        <v>59</v>
      </c>
      <c r="K327" s="10" t="s">
        <v>59</v>
      </c>
      <c r="L327" s="10" t="s">
        <v>59</v>
      </c>
      <c r="M327" s="10" t="s">
        <v>59</v>
      </c>
      <c r="N327" s="10" t="s">
        <v>59</v>
      </c>
      <c r="O327" s="10" t="s">
        <v>59</v>
      </c>
      <c r="P327" s="10" t="s">
        <v>59</v>
      </c>
      <c r="Q327" s="10" t="s">
        <v>59</v>
      </c>
      <c r="R327" s="10" t="s">
        <v>59</v>
      </c>
      <c r="S327" s="10" t="s">
        <v>59</v>
      </c>
      <c r="T327" s="10" t="s">
        <v>59</v>
      </c>
      <c r="U327" s="10" t="s">
        <v>59</v>
      </c>
      <c r="V327" s="10" t="s">
        <v>59</v>
      </c>
      <c r="W327" s="10" t="s">
        <v>59</v>
      </c>
      <c r="X327" s="10" t="s">
        <v>59</v>
      </c>
      <c r="Y327" s="10" t="s">
        <v>59</v>
      </c>
      <c r="Z327" s="10" t="s">
        <v>59</v>
      </c>
      <c r="AA327" s="10" t="s">
        <v>59</v>
      </c>
      <c r="AB327" s="10" t="s">
        <v>59</v>
      </c>
      <c r="AC327" s="10" t="s">
        <v>59</v>
      </c>
      <c r="AD327" s="10" t="s">
        <v>59</v>
      </c>
      <c r="AE327" s="10" t="s">
        <v>59</v>
      </c>
      <c r="AF327" s="10" t="s">
        <v>59</v>
      </c>
      <c r="AG327" s="10" t="s">
        <v>59</v>
      </c>
      <c r="AH327" s="10" t="s">
        <v>59</v>
      </c>
      <c r="AI327" s="10" t="s">
        <v>59</v>
      </c>
      <c r="AJ327" s="10" t="s">
        <v>59</v>
      </c>
      <c r="AK327" s="10" t="s">
        <v>59</v>
      </c>
      <c r="AL327" s="10" t="s">
        <v>59</v>
      </c>
      <c r="AM327" s="10" t="s">
        <v>59</v>
      </c>
      <c r="AN327" s="10" t="s">
        <v>59</v>
      </c>
      <c r="AO327" s="10" t="s">
        <v>59</v>
      </c>
      <c r="AP327" s="10" t="s">
        <v>59</v>
      </c>
      <c r="AQ327" s="10" t="s">
        <v>59</v>
      </c>
      <c r="AR327" s="10" t="s">
        <v>59</v>
      </c>
      <c r="AS327" s="10" t="s">
        <v>59</v>
      </c>
      <c r="AT327" s="10" t="s">
        <v>59</v>
      </c>
      <c r="AU327" s="10" t="s">
        <v>59</v>
      </c>
      <c r="AV327" s="10" t="s">
        <v>59</v>
      </c>
      <c r="AW327" s="10" t="s">
        <v>59</v>
      </c>
      <c r="AX327" s="10" t="s">
        <v>59</v>
      </c>
      <c r="AY327" s="10" t="s">
        <v>59</v>
      </c>
      <c r="AZ327" s="10" t="s">
        <v>59</v>
      </c>
      <c r="BA327" s="10" t="s">
        <v>59</v>
      </c>
      <c r="BB327" s="10" t="s">
        <v>59</v>
      </c>
      <c r="BC327" s="10" t="s">
        <v>59</v>
      </c>
      <c r="BD327" s="10" t="s">
        <v>59</v>
      </c>
      <c r="BE327" s="10" t="s">
        <v>59</v>
      </c>
      <c r="BF327" s="5" t="s">
        <v>59</v>
      </c>
    </row>
    <row r="328" spans="1:58" ht="12.75" x14ac:dyDescent="0.2">
      <c r="A328" s="30" t="s">
        <v>386</v>
      </c>
      <c r="B328" s="31">
        <v>6571128</v>
      </c>
      <c r="C328" s="8" t="s">
        <v>485</v>
      </c>
      <c r="D328" s="8"/>
      <c r="E328" s="13" t="s">
        <v>441</v>
      </c>
      <c r="F328" s="13" t="s">
        <v>448</v>
      </c>
      <c r="G328" s="10" t="s">
        <v>59</v>
      </c>
      <c r="H328" s="10" t="s">
        <v>59</v>
      </c>
      <c r="I328" s="10" t="s">
        <v>59</v>
      </c>
      <c r="J328" s="10" t="s">
        <v>59</v>
      </c>
      <c r="K328" s="10" t="s">
        <v>59</v>
      </c>
      <c r="L328" s="10" t="s">
        <v>59</v>
      </c>
      <c r="M328" s="10" t="s">
        <v>59</v>
      </c>
      <c r="N328" s="10" t="s">
        <v>59</v>
      </c>
      <c r="O328" s="10" t="s">
        <v>59</v>
      </c>
      <c r="P328" s="10" t="s">
        <v>59</v>
      </c>
      <c r="Q328" s="10" t="s">
        <v>59</v>
      </c>
      <c r="R328" s="10" t="s">
        <v>59</v>
      </c>
      <c r="S328" s="10" t="s">
        <v>59</v>
      </c>
      <c r="T328" s="10" t="s">
        <v>59</v>
      </c>
      <c r="U328" s="10" t="s">
        <v>59</v>
      </c>
      <c r="V328" s="10" t="s">
        <v>59</v>
      </c>
      <c r="W328" s="10" t="s">
        <v>59</v>
      </c>
      <c r="X328" s="10" t="s">
        <v>59</v>
      </c>
      <c r="Y328" s="10" t="s">
        <v>59</v>
      </c>
      <c r="Z328" s="10" t="s">
        <v>59</v>
      </c>
      <c r="AA328" s="10" t="s">
        <v>59</v>
      </c>
      <c r="AB328" s="10" t="s">
        <v>59</v>
      </c>
      <c r="AC328" s="10" t="s">
        <v>59</v>
      </c>
      <c r="AD328" s="10" t="s">
        <v>59</v>
      </c>
      <c r="AE328" s="10" t="s">
        <v>59</v>
      </c>
      <c r="AF328" s="10" t="s">
        <v>59</v>
      </c>
      <c r="AG328" s="10" t="s">
        <v>59</v>
      </c>
      <c r="AH328" s="10" t="s">
        <v>59</v>
      </c>
      <c r="AI328" s="10" t="s">
        <v>59</v>
      </c>
      <c r="AJ328" s="10" t="s">
        <v>59</v>
      </c>
      <c r="AK328" s="10" t="s">
        <v>59</v>
      </c>
      <c r="AL328" s="10" t="s">
        <v>59</v>
      </c>
      <c r="AM328" s="10" t="s">
        <v>59</v>
      </c>
      <c r="AN328" s="10" t="s">
        <v>59</v>
      </c>
      <c r="AO328" s="10" t="s">
        <v>59</v>
      </c>
      <c r="AP328" s="10" t="s">
        <v>59</v>
      </c>
      <c r="AQ328" s="10" t="s">
        <v>59</v>
      </c>
      <c r="AR328" s="10" t="s">
        <v>59</v>
      </c>
      <c r="AS328" s="10" t="s">
        <v>59</v>
      </c>
      <c r="AT328" s="10" t="s">
        <v>59</v>
      </c>
      <c r="AU328" s="10" t="s">
        <v>59</v>
      </c>
      <c r="AV328" s="10" t="s">
        <v>59</v>
      </c>
      <c r="AW328" s="10" t="s">
        <v>59</v>
      </c>
      <c r="AX328" s="10" t="s">
        <v>59</v>
      </c>
      <c r="AY328" s="10" t="s">
        <v>59</v>
      </c>
      <c r="AZ328" s="10" t="s">
        <v>59</v>
      </c>
      <c r="BA328" s="10" t="s">
        <v>59</v>
      </c>
      <c r="BB328" s="10" t="s">
        <v>59</v>
      </c>
      <c r="BC328" s="10" t="s">
        <v>59</v>
      </c>
      <c r="BD328" s="10" t="s">
        <v>59</v>
      </c>
      <c r="BE328" s="10" t="s">
        <v>59</v>
      </c>
      <c r="BF328" s="10" t="s">
        <v>59</v>
      </c>
    </row>
    <row r="329" spans="1:58" ht="12.75" x14ac:dyDescent="0.2">
      <c r="A329" s="30" t="s">
        <v>387</v>
      </c>
      <c r="B329" s="31">
        <v>4181217</v>
      </c>
      <c r="C329" s="8" t="s">
        <v>494</v>
      </c>
      <c r="D329" s="8"/>
      <c r="E329" s="13" t="s">
        <v>441</v>
      </c>
      <c r="F329" s="13" t="s">
        <v>448</v>
      </c>
      <c r="G329" s="10" t="s">
        <v>59</v>
      </c>
      <c r="H329" s="10" t="s">
        <v>59</v>
      </c>
      <c r="I329" s="10" t="s">
        <v>59</v>
      </c>
      <c r="J329" s="10" t="s">
        <v>59</v>
      </c>
      <c r="K329" s="10" t="s">
        <v>59</v>
      </c>
      <c r="L329" s="10" t="s">
        <v>59</v>
      </c>
      <c r="M329" s="10" t="s">
        <v>59</v>
      </c>
      <c r="N329" s="10" t="s">
        <v>59</v>
      </c>
      <c r="O329" s="10" t="s">
        <v>59</v>
      </c>
      <c r="P329" s="10" t="s">
        <v>59</v>
      </c>
      <c r="Q329" s="10" t="s">
        <v>59</v>
      </c>
      <c r="R329" s="10" t="s">
        <v>59</v>
      </c>
      <c r="S329" s="10" t="s">
        <v>59</v>
      </c>
      <c r="T329" s="10" t="s">
        <v>59</v>
      </c>
      <c r="U329" s="10" t="s">
        <v>59</v>
      </c>
      <c r="V329" s="10" t="s">
        <v>59</v>
      </c>
      <c r="W329" s="10" t="s">
        <v>59</v>
      </c>
      <c r="X329" s="10" t="s">
        <v>59</v>
      </c>
      <c r="Y329" s="10" t="s">
        <v>59</v>
      </c>
      <c r="Z329" s="10" t="s">
        <v>59</v>
      </c>
      <c r="AA329" s="10" t="s">
        <v>59</v>
      </c>
      <c r="AB329" s="10" t="s">
        <v>59</v>
      </c>
      <c r="AC329" s="10" t="s">
        <v>59</v>
      </c>
      <c r="AD329" s="10" t="s">
        <v>59</v>
      </c>
      <c r="AE329" s="10" t="s">
        <v>59</v>
      </c>
      <c r="AF329" s="10" t="s">
        <v>59</v>
      </c>
      <c r="AG329" s="10" t="s">
        <v>59</v>
      </c>
      <c r="AH329" s="10" t="s">
        <v>59</v>
      </c>
      <c r="AI329" s="10" t="s">
        <v>59</v>
      </c>
      <c r="AJ329" s="10" t="s">
        <v>59</v>
      </c>
      <c r="AK329" s="10" t="s">
        <v>59</v>
      </c>
      <c r="AL329" s="10" t="s">
        <v>59</v>
      </c>
      <c r="AM329" s="10" t="s">
        <v>59</v>
      </c>
      <c r="AN329" s="10" t="s">
        <v>59</v>
      </c>
      <c r="AO329" s="10" t="s">
        <v>59</v>
      </c>
      <c r="AP329" s="10" t="s">
        <v>59</v>
      </c>
      <c r="AQ329" s="10" t="s">
        <v>59</v>
      </c>
      <c r="AR329" s="10" t="s">
        <v>59</v>
      </c>
      <c r="AS329" s="10" t="s">
        <v>59</v>
      </c>
      <c r="AT329" s="10" t="s">
        <v>59</v>
      </c>
      <c r="AU329" s="10" t="s">
        <v>59</v>
      </c>
      <c r="AV329" s="10" t="s">
        <v>59</v>
      </c>
      <c r="AW329" s="10" t="s">
        <v>59</v>
      </c>
      <c r="AX329" s="10" t="s">
        <v>59</v>
      </c>
      <c r="AY329" s="10" t="s">
        <v>59</v>
      </c>
      <c r="AZ329" s="10" t="s">
        <v>59</v>
      </c>
      <c r="BA329" s="10" t="s">
        <v>59</v>
      </c>
      <c r="BB329" s="10" t="s">
        <v>59</v>
      </c>
      <c r="BC329" s="10" t="s">
        <v>59</v>
      </c>
      <c r="BD329" s="10" t="s">
        <v>59</v>
      </c>
      <c r="BE329" s="10" t="s">
        <v>59</v>
      </c>
      <c r="BF329" s="10" t="s">
        <v>59</v>
      </c>
    </row>
    <row r="330" spans="1:58" x14ac:dyDescent="0.2">
      <c r="A330" s="8" t="s">
        <v>388</v>
      </c>
      <c r="B330" s="9">
        <v>4809619</v>
      </c>
      <c r="C330" s="16" t="s">
        <v>452</v>
      </c>
      <c r="D330" s="16"/>
      <c r="E330" s="17" t="s">
        <v>441</v>
      </c>
      <c r="F330" s="17" t="s">
        <v>446</v>
      </c>
      <c r="G330" s="11">
        <v>81.1933112444312</v>
      </c>
      <c r="H330" s="10" t="s">
        <v>59</v>
      </c>
      <c r="I330" s="11">
        <v>81.684574043650102</v>
      </c>
      <c r="J330" s="11">
        <v>80.585752891535407</v>
      </c>
      <c r="K330" s="11">
        <v>80.718554724529596</v>
      </c>
      <c r="L330" s="10" t="s">
        <v>59</v>
      </c>
      <c r="M330" s="11">
        <v>77.142221829251895</v>
      </c>
      <c r="N330" s="11">
        <v>74.400106017040102</v>
      </c>
      <c r="O330" s="11">
        <v>74.696065276696601</v>
      </c>
      <c r="P330" s="11">
        <v>73.924641753267196</v>
      </c>
      <c r="Q330" s="11">
        <v>74.562828886043405</v>
      </c>
      <c r="R330" s="11">
        <v>67.798933263286102</v>
      </c>
      <c r="S330" s="11">
        <v>67.798933263286102</v>
      </c>
      <c r="T330" s="11">
        <v>62.091323669156701</v>
      </c>
      <c r="U330" s="11">
        <v>65.040429378110403</v>
      </c>
      <c r="V330" s="11">
        <v>57.7199084189904</v>
      </c>
      <c r="W330" s="11">
        <v>58.110858959233603</v>
      </c>
      <c r="X330" s="11">
        <v>56.477418663002297</v>
      </c>
      <c r="Y330" s="11">
        <v>50.312551049379401</v>
      </c>
      <c r="Z330" s="11">
        <v>57.858033719613402</v>
      </c>
      <c r="AA330" s="11">
        <v>57.858033719613402</v>
      </c>
      <c r="AB330" s="11">
        <v>55.430767213013397</v>
      </c>
      <c r="AC330" s="11">
        <v>55.987915471381797</v>
      </c>
      <c r="AD330" s="11">
        <v>60.8170684244146</v>
      </c>
      <c r="AE330" s="11">
        <v>58.093342005827502</v>
      </c>
      <c r="AF330" s="10" t="s">
        <v>59</v>
      </c>
      <c r="AG330" s="10" t="s">
        <v>59</v>
      </c>
      <c r="AH330" s="11">
        <v>57.8599421920919</v>
      </c>
      <c r="AI330" s="11">
        <v>57.8599421920919</v>
      </c>
      <c r="AJ330" s="10" t="s">
        <v>59</v>
      </c>
      <c r="AK330" s="10" t="s">
        <v>59</v>
      </c>
      <c r="AL330" s="11">
        <v>63.623885353923001</v>
      </c>
      <c r="AM330" s="11">
        <v>63.623885353923001</v>
      </c>
      <c r="AN330" s="10" t="s">
        <v>59</v>
      </c>
      <c r="AO330" s="10" t="s">
        <v>59</v>
      </c>
      <c r="AP330" s="11">
        <v>64.877427516823502</v>
      </c>
      <c r="AQ330" s="11">
        <v>64.877427516823502</v>
      </c>
      <c r="AR330" s="10" t="s">
        <v>59</v>
      </c>
      <c r="AS330" s="10" t="s">
        <v>59</v>
      </c>
      <c r="AT330" s="11">
        <v>77.552545219439693</v>
      </c>
      <c r="AU330" s="11">
        <v>77.552545219439693</v>
      </c>
      <c r="AV330" s="10" t="s">
        <v>59</v>
      </c>
      <c r="AW330" s="10" t="s">
        <v>59</v>
      </c>
      <c r="AX330" s="11">
        <v>81.303402689571996</v>
      </c>
      <c r="AY330" s="11">
        <v>81.303402689571996</v>
      </c>
      <c r="AZ330" s="10" t="s">
        <v>59</v>
      </c>
      <c r="BA330" s="10" t="s">
        <v>59</v>
      </c>
      <c r="BB330" s="11">
        <v>86.387146878325197</v>
      </c>
      <c r="BC330" s="11">
        <v>86.387146878325197</v>
      </c>
      <c r="BD330" s="10" t="s">
        <v>59</v>
      </c>
      <c r="BE330" s="10" t="s">
        <v>59</v>
      </c>
      <c r="BF330" s="5" t="s">
        <v>59</v>
      </c>
    </row>
    <row r="331" spans="1:58" x14ac:dyDescent="0.2">
      <c r="A331" s="8" t="s">
        <v>389</v>
      </c>
      <c r="B331" s="9">
        <v>4683468</v>
      </c>
      <c r="C331" s="16" t="s">
        <v>452</v>
      </c>
      <c r="D331" s="16"/>
      <c r="E331" s="17" t="s">
        <v>450</v>
      </c>
      <c r="F331" s="17" t="s">
        <v>446</v>
      </c>
      <c r="G331" s="11">
        <v>70.381184650132795</v>
      </c>
      <c r="H331" s="11">
        <v>73.080550011412896</v>
      </c>
      <c r="I331" s="11">
        <v>71.316324098265497</v>
      </c>
      <c r="J331" s="11">
        <v>70.4987305071663</v>
      </c>
      <c r="K331" s="11">
        <v>68.821733088108701</v>
      </c>
      <c r="L331" s="11">
        <v>69.748997377029099</v>
      </c>
      <c r="M331" s="11">
        <v>69.895907988074597</v>
      </c>
      <c r="N331" s="11">
        <v>70.287233802142893</v>
      </c>
      <c r="O331" s="11">
        <v>67.280243313203897</v>
      </c>
      <c r="P331" s="11">
        <v>67.284151065377699</v>
      </c>
      <c r="Q331" s="11">
        <v>66.154522655544099</v>
      </c>
      <c r="R331" s="11">
        <v>67.292754135417297</v>
      </c>
      <c r="S331" s="11">
        <v>68.282823505994401</v>
      </c>
      <c r="T331" s="11">
        <v>66.255844676046905</v>
      </c>
      <c r="U331" s="11">
        <v>65.041468161268497</v>
      </c>
      <c r="V331" s="11">
        <v>63.859477133761899</v>
      </c>
      <c r="W331" s="11">
        <v>65.646208061291603</v>
      </c>
      <c r="X331" s="11">
        <v>65.857435090435999</v>
      </c>
      <c r="Y331" s="11">
        <v>64.882696962520697</v>
      </c>
      <c r="Z331" s="11">
        <v>70.081229855722</v>
      </c>
      <c r="AA331" s="11">
        <v>69.742758740667796</v>
      </c>
      <c r="AB331" s="11">
        <v>71.323926799217105</v>
      </c>
      <c r="AC331" s="11">
        <v>69.722185519999499</v>
      </c>
      <c r="AD331" s="11">
        <v>67.733669050489198</v>
      </c>
      <c r="AE331" s="11">
        <v>65.214670380107805</v>
      </c>
      <c r="AF331" s="10" t="s">
        <v>59</v>
      </c>
      <c r="AG331" s="10" t="s">
        <v>59</v>
      </c>
      <c r="AH331" s="11">
        <v>70.246512420141201</v>
      </c>
      <c r="AI331" s="11">
        <v>70.246512420141201</v>
      </c>
      <c r="AJ331" s="10" t="s">
        <v>59</v>
      </c>
      <c r="AK331" s="10" t="s">
        <v>59</v>
      </c>
      <c r="AL331" s="11">
        <v>78.251374541651501</v>
      </c>
      <c r="AM331" s="11">
        <v>78.251374541651501</v>
      </c>
      <c r="AN331" s="10" t="s">
        <v>59</v>
      </c>
      <c r="AO331" s="10" t="s">
        <v>59</v>
      </c>
      <c r="AP331" s="11">
        <v>80.370565543628004</v>
      </c>
      <c r="AQ331" s="11">
        <v>80.370565543628004</v>
      </c>
      <c r="AR331" s="10" t="s">
        <v>59</v>
      </c>
      <c r="AS331" s="10" t="s">
        <v>59</v>
      </c>
      <c r="AT331" s="11">
        <v>66.197129555079002</v>
      </c>
      <c r="AU331" s="11">
        <v>66.197129555079002</v>
      </c>
      <c r="AV331" s="10" t="s">
        <v>59</v>
      </c>
      <c r="AW331" s="10" t="s">
        <v>59</v>
      </c>
      <c r="AX331" s="11">
        <v>81.056094754151204</v>
      </c>
      <c r="AY331" s="11">
        <v>81.056094754151204</v>
      </c>
      <c r="AZ331" s="10" t="s">
        <v>59</v>
      </c>
      <c r="BA331" s="10" t="s">
        <v>59</v>
      </c>
      <c r="BB331" s="11">
        <v>83.318614722056594</v>
      </c>
      <c r="BC331" s="11">
        <v>83.318614722056594</v>
      </c>
      <c r="BD331" s="10" t="s">
        <v>59</v>
      </c>
      <c r="BE331" s="10" t="s">
        <v>59</v>
      </c>
      <c r="BF331" s="5" t="s">
        <v>59</v>
      </c>
    </row>
    <row r="332" spans="1:58" ht="12.75" x14ac:dyDescent="0.2">
      <c r="A332" s="8" t="s">
        <v>391</v>
      </c>
      <c r="B332" s="9">
        <v>4326942</v>
      </c>
      <c r="C332" s="8" t="s">
        <v>569</v>
      </c>
      <c r="D332" s="8"/>
      <c r="E332" s="13" t="s">
        <v>457</v>
      </c>
      <c r="F332" s="13" t="s">
        <v>490</v>
      </c>
      <c r="G332" s="10" t="s">
        <v>59</v>
      </c>
      <c r="H332" s="10" t="s">
        <v>59</v>
      </c>
      <c r="I332" s="10" t="s">
        <v>59</v>
      </c>
      <c r="J332" s="10" t="s">
        <v>59</v>
      </c>
      <c r="K332" s="10" t="s">
        <v>59</v>
      </c>
      <c r="L332" s="10" t="s">
        <v>59</v>
      </c>
      <c r="M332" s="10" t="s">
        <v>59</v>
      </c>
      <c r="N332" s="10" t="s">
        <v>59</v>
      </c>
      <c r="O332" s="10" t="s">
        <v>59</v>
      </c>
      <c r="P332" s="10" t="s">
        <v>59</v>
      </c>
      <c r="Q332" s="10" t="s">
        <v>59</v>
      </c>
      <c r="R332" s="10" t="s">
        <v>59</v>
      </c>
      <c r="S332" s="10" t="s">
        <v>59</v>
      </c>
      <c r="T332" s="10" t="s">
        <v>59</v>
      </c>
      <c r="U332" s="10" t="s">
        <v>59</v>
      </c>
      <c r="V332" s="10" t="s">
        <v>59</v>
      </c>
      <c r="W332" s="10" t="s">
        <v>59</v>
      </c>
      <c r="X332" s="10" t="s">
        <v>59</v>
      </c>
      <c r="Y332" s="10" t="s">
        <v>59</v>
      </c>
      <c r="Z332" s="10" t="s">
        <v>59</v>
      </c>
      <c r="AA332" s="10" t="s">
        <v>59</v>
      </c>
      <c r="AB332" s="10" t="s">
        <v>59</v>
      </c>
      <c r="AC332" s="10" t="s">
        <v>59</v>
      </c>
      <c r="AD332" s="10" t="s">
        <v>59</v>
      </c>
      <c r="AE332" s="10" t="s">
        <v>59</v>
      </c>
      <c r="AF332" s="10" t="s">
        <v>59</v>
      </c>
      <c r="AG332" s="10" t="s">
        <v>59</v>
      </c>
      <c r="AH332" s="10" t="s">
        <v>59</v>
      </c>
      <c r="AI332" s="10" t="s">
        <v>59</v>
      </c>
      <c r="AJ332" s="10" t="s">
        <v>59</v>
      </c>
      <c r="AK332" s="10" t="s">
        <v>59</v>
      </c>
      <c r="AL332" s="10" t="s">
        <v>59</v>
      </c>
      <c r="AM332" s="10" t="s">
        <v>59</v>
      </c>
      <c r="AN332" s="10" t="s">
        <v>59</v>
      </c>
      <c r="AO332" s="10" t="s">
        <v>59</v>
      </c>
      <c r="AP332" s="10" t="s">
        <v>59</v>
      </c>
      <c r="AQ332" s="10" t="s">
        <v>59</v>
      </c>
      <c r="AR332" s="10" t="s">
        <v>59</v>
      </c>
      <c r="AS332" s="10" t="s">
        <v>59</v>
      </c>
      <c r="AT332" s="10" t="s">
        <v>59</v>
      </c>
      <c r="AU332" s="10" t="s">
        <v>59</v>
      </c>
      <c r="AV332" s="10" t="s">
        <v>59</v>
      </c>
      <c r="AW332" s="10" t="s">
        <v>59</v>
      </c>
      <c r="AX332" s="10" t="s">
        <v>59</v>
      </c>
      <c r="AY332" s="10" t="s">
        <v>59</v>
      </c>
      <c r="AZ332" s="10" t="s">
        <v>59</v>
      </c>
      <c r="BA332" s="10" t="s">
        <v>59</v>
      </c>
      <c r="BB332" s="10" t="s">
        <v>59</v>
      </c>
      <c r="BC332" s="10" t="s">
        <v>59</v>
      </c>
      <c r="BD332" s="10" t="s">
        <v>59</v>
      </c>
      <c r="BE332" s="10" t="s">
        <v>59</v>
      </c>
      <c r="BF332" s="10" t="s">
        <v>59</v>
      </c>
    </row>
    <row r="333" spans="1:58" ht="12.75" x14ac:dyDescent="0.2">
      <c r="A333" s="8" t="s">
        <v>392</v>
      </c>
      <c r="B333" s="9">
        <v>4408380</v>
      </c>
      <c r="C333" s="8" t="s">
        <v>485</v>
      </c>
      <c r="D333" s="8"/>
      <c r="E333" s="13" t="s">
        <v>441</v>
      </c>
      <c r="F333" s="13" t="s">
        <v>448</v>
      </c>
      <c r="G333" s="10" t="s">
        <v>59</v>
      </c>
      <c r="H333" s="10" t="s">
        <v>59</v>
      </c>
      <c r="I333" s="10" t="s">
        <v>59</v>
      </c>
      <c r="J333" s="10" t="s">
        <v>59</v>
      </c>
      <c r="K333" s="10" t="s">
        <v>59</v>
      </c>
      <c r="L333" s="10" t="s">
        <v>59</v>
      </c>
      <c r="M333" s="10" t="s">
        <v>59</v>
      </c>
      <c r="N333" s="10" t="s">
        <v>59</v>
      </c>
      <c r="O333" s="10" t="s">
        <v>59</v>
      </c>
      <c r="P333" s="10" t="s">
        <v>59</v>
      </c>
      <c r="Q333" s="10" t="s">
        <v>59</v>
      </c>
      <c r="R333" s="10" t="s">
        <v>59</v>
      </c>
      <c r="S333" s="10" t="s">
        <v>59</v>
      </c>
      <c r="T333" s="10" t="s">
        <v>59</v>
      </c>
      <c r="U333" s="10" t="s">
        <v>59</v>
      </c>
      <c r="V333" s="10" t="s">
        <v>59</v>
      </c>
      <c r="W333" s="10" t="s">
        <v>59</v>
      </c>
      <c r="X333" s="10" t="s">
        <v>59</v>
      </c>
      <c r="Y333" s="10" t="s">
        <v>59</v>
      </c>
      <c r="Z333" s="10" t="s">
        <v>59</v>
      </c>
      <c r="AA333" s="10" t="s">
        <v>59</v>
      </c>
      <c r="AB333" s="10" t="s">
        <v>59</v>
      </c>
      <c r="AC333" s="10" t="s">
        <v>59</v>
      </c>
      <c r="AD333" s="10" t="s">
        <v>59</v>
      </c>
      <c r="AE333" s="10" t="s">
        <v>59</v>
      </c>
      <c r="AF333" s="10" t="s">
        <v>59</v>
      </c>
      <c r="AG333" s="10" t="s">
        <v>59</v>
      </c>
      <c r="AH333" s="10" t="s">
        <v>59</v>
      </c>
      <c r="AI333" s="10" t="s">
        <v>59</v>
      </c>
      <c r="AJ333" s="10" t="s">
        <v>59</v>
      </c>
      <c r="AK333" s="10" t="s">
        <v>59</v>
      </c>
      <c r="AL333" s="10" t="s">
        <v>59</v>
      </c>
      <c r="AM333" s="10" t="s">
        <v>59</v>
      </c>
      <c r="AN333" s="10" t="s">
        <v>59</v>
      </c>
      <c r="AO333" s="10" t="s">
        <v>59</v>
      </c>
      <c r="AP333" s="10" t="s">
        <v>59</v>
      </c>
      <c r="AQ333" s="10" t="s">
        <v>59</v>
      </c>
      <c r="AR333" s="10" t="s">
        <v>59</v>
      </c>
      <c r="AS333" s="10" t="s">
        <v>59</v>
      </c>
      <c r="AT333" s="10" t="s">
        <v>59</v>
      </c>
      <c r="AU333" s="10" t="s">
        <v>59</v>
      </c>
      <c r="AV333" s="10" t="s">
        <v>59</v>
      </c>
      <c r="AW333" s="10" t="s">
        <v>59</v>
      </c>
      <c r="AX333" s="10" t="s">
        <v>59</v>
      </c>
      <c r="AY333" s="10" t="s">
        <v>59</v>
      </c>
      <c r="AZ333" s="10" t="s">
        <v>59</v>
      </c>
      <c r="BA333" s="10" t="s">
        <v>59</v>
      </c>
      <c r="BB333" s="10" t="s">
        <v>59</v>
      </c>
      <c r="BC333" s="10" t="s">
        <v>59</v>
      </c>
      <c r="BD333" s="10" t="s">
        <v>59</v>
      </c>
      <c r="BE333" s="10" t="s">
        <v>59</v>
      </c>
      <c r="BF333" s="5" t="s">
        <v>59</v>
      </c>
    </row>
    <row r="334" spans="1:58" x14ac:dyDescent="0.2">
      <c r="A334" s="8" t="s">
        <v>393</v>
      </c>
      <c r="B334" s="9">
        <v>4310717</v>
      </c>
      <c r="C334" s="14" t="s">
        <v>452</v>
      </c>
      <c r="D334" s="14"/>
      <c r="E334" s="15" t="s">
        <v>454</v>
      </c>
      <c r="F334" s="15" t="s">
        <v>446</v>
      </c>
      <c r="G334" s="11">
        <v>53.010362049680303</v>
      </c>
      <c r="H334" s="11">
        <v>55.649917532577199</v>
      </c>
      <c r="I334" s="10" t="s">
        <v>59</v>
      </c>
      <c r="J334" s="11">
        <v>53.573496376757397</v>
      </c>
      <c r="K334" s="11">
        <v>53.327390105351299</v>
      </c>
      <c r="L334" s="11">
        <v>52.150158917319096</v>
      </c>
      <c r="M334" s="11">
        <v>50.087462586291799</v>
      </c>
      <c r="N334" s="11">
        <v>46.514898418769697</v>
      </c>
      <c r="O334" s="11">
        <v>45.302847671719803</v>
      </c>
      <c r="P334" s="10" t="s">
        <v>59</v>
      </c>
      <c r="Q334" s="11">
        <v>52.8136082012768</v>
      </c>
      <c r="R334" s="11">
        <v>52.002019149579198</v>
      </c>
      <c r="S334" s="11">
        <v>54.979305360165597</v>
      </c>
      <c r="T334" s="10" t="s">
        <v>59</v>
      </c>
      <c r="U334" s="11">
        <v>52.268257696791203</v>
      </c>
      <c r="V334" s="11">
        <v>50.203886628482998</v>
      </c>
      <c r="W334" s="11">
        <v>50.203886628482998</v>
      </c>
      <c r="X334" s="10" t="s">
        <v>59</v>
      </c>
      <c r="Y334" s="10" t="s">
        <v>59</v>
      </c>
      <c r="Z334" s="11">
        <v>47.674428419849299</v>
      </c>
      <c r="AA334" s="11">
        <v>47.674428419849299</v>
      </c>
      <c r="AB334" s="10" t="s">
        <v>59</v>
      </c>
      <c r="AC334" s="10" t="s">
        <v>59</v>
      </c>
      <c r="AD334" s="11">
        <v>48.076027806599903</v>
      </c>
      <c r="AE334" s="11">
        <v>48.076027806599903</v>
      </c>
      <c r="AF334" s="10" t="s">
        <v>59</v>
      </c>
      <c r="AG334" s="10" t="s">
        <v>59</v>
      </c>
      <c r="AH334" s="11">
        <v>52.034865143508597</v>
      </c>
      <c r="AI334" s="11">
        <v>52.034865143508597</v>
      </c>
      <c r="AJ334" s="10" t="s">
        <v>59</v>
      </c>
      <c r="AK334" s="10" t="s">
        <v>59</v>
      </c>
      <c r="AL334" s="11">
        <v>59.9408171687367</v>
      </c>
      <c r="AM334" s="11">
        <v>59.9408171687367</v>
      </c>
      <c r="AN334" s="10" t="s">
        <v>59</v>
      </c>
      <c r="AO334" s="10" t="s">
        <v>59</v>
      </c>
      <c r="AP334" s="11">
        <v>69.235861403438093</v>
      </c>
      <c r="AQ334" s="11">
        <v>69.235861403438093</v>
      </c>
      <c r="AR334" s="10" t="s">
        <v>59</v>
      </c>
      <c r="AS334" s="10" t="s">
        <v>59</v>
      </c>
      <c r="AT334" s="11">
        <v>69.237800644716501</v>
      </c>
      <c r="AU334" s="11">
        <v>69.237800644716501</v>
      </c>
      <c r="AV334" s="10" t="s">
        <v>59</v>
      </c>
      <c r="AW334" s="10" t="s">
        <v>59</v>
      </c>
      <c r="AX334" s="11">
        <v>59.842031764163401</v>
      </c>
      <c r="AY334" s="11">
        <v>59.842031764163401</v>
      </c>
      <c r="AZ334" s="10" t="s">
        <v>59</v>
      </c>
      <c r="BA334" s="10" t="s">
        <v>59</v>
      </c>
      <c r="BB334" s="11">
        <v>60.154401011825499</v>
      </c>
      <c r="BC334" s="11">
        <v>60.154401011825499</v>
      </c>
      <c r="BD334" s="10" t="s">
        <v>59</v>
      </c>
      <c r="BE334" s="10" t="s">
        <v>59</v>
      </c>
      <c r="BF334" s="5" t="s">
        <v>59</v>
      </c>
    </row>
    <row r="335" spans="1:58" ht="12.75" x14ac:dyDescent="0.2">
      <c r="A335" s="8" t="s">
        <v>394</v>
      </c>
      <c r="B335" s="9">
        <v>13380637</v>
      </c>
      <c r="C335" s="8">
        <v>6719</v>
      </c>
      <c r="D335" s="8" t="s">
        <v>601</v>
      </c>
      <c r="E335" s="13" t="s">
        <v>441</v>
      </c>
      <c r="F335" s="13" t="s">
        <v>518</v>
      </c>
      <c r="G335" s="10" t="s">
        <v>59</v>
      </c>
      <c r="H335" s="11">
        <v>0</v>
      </c>
      <c r="I335" s="11">
        <v>0</v>
      </c>
      <c r="J335" s="10" t="s">
        <v>59</v>
      </c>
      <c r="K335" s="10" t="s">
        <v>59</v>
      </c>
      <c r="L335" s="11">
        <v>0</v>
      </c>
      <c r="M335" s="11">
        <v>0</v>
      </c>
      <c r="N335" s="10" t="s">
        <v>59</v>
      </c>
      <c r="O335" s="10" t="s">
        <v>59</v>
      </c>
      <c r="P335" s="11">
        <v>0</v>
      </c>
      <c r="Q335" s="11">
        <v>0</v>
      </c>
      <c r="R335" s="10" t="s">
        <v>59</v>
      </c>
      <c r="S335" s="10" t="s">
        <v>59</v>
      </c>
      <c r="T335" s="11">
        <v>0</v>
      </c>
      <c r="U335" s="11">
        <v>0</v>
      </c>
      <c r="V335" s="10" t="s">
        <v>59</v>
      </c>
      <c r="W335" s="10" t="s">
        <v>59</v>
      </c>
      <c r="X335" s="11">
        <v>0</v>
      </c>
      <c r="Y335" s="10" t="s">
        <v>59</v>
      </c>
      <c r="Z335" s="10" t="s">
        <v>59</v>
      </c>
      <c r="AA335" s="10" t="s">
        <v>59</v>
      </c>
      <c r="AB335" s="10" t="s">
        <v>59</v>
      </c>
      <c r="AC335" s="10" t="s">
        <v>59</v>
      </c>
      <c r="AD335" s="10" t="s">
        <v>59</v>
      </c>
      <c r="AE335" s="10" t="s">
        <v>59</v>
      </c>
      <c r="AF335" s="10" t="s">
        <v>59</v>
      </c>
      <c r="AG335" s="10" t="s">
        <v>59</v>
      </c>
      <c r="AH335" s="10" t="s">
        <v>59</v>
      </c>
      <c r="AI335" s="10" t="s">
        <v>59</v>
      </c>
      <c r="AJ335" s="10" t="s">
        <v>59</v>
      </c>
      <c r="AK335" s="10" t="s">
        <v>59</v>
      </c>
      <c r="AL335" s="10" t="s">
        <v>59</v>
      </c>
      <c r="AM335" s="10" t="s">
        <v>59</v>
      </c>
      <c r="AN335" s="10" t="s">
        <v>59</v>
      </c>
      <c r="AO335" s="10" t="s">
        <v>59</v>
      </c>
      <c r="AP335" s="10" t="s">
        <v>59</v>
      </c>
      <c r="AQ335" s="10" t="s">
        <v>59</v>
      </c>
      <c r="AR335" s="10" t="s">
        <v>59</v>
      </c>
      <c r="AS335" s="10" t="s">
        <v>59</v>
      </c>
      <c r="AT335" s="10" t="s">
        <v>59</v>
      </c>
      <c r="AU335" s="10" t="s">
        <v>59</v>
      </c>
      <c r="AV335" s="10" t="s">
        <v>59</v>
      </c>
      <c r="AW335" s="10" t="s">
        <v>59</v>
      </c>
      <c r="AX335" s="10" t="s">
        <v>59</v>
      </c>
      <c r="AY335" s="10" t="s">
        <v>59</v>
      </c>
      <c r="AZ335" s="10" t="s">
        <v>59</v>
      </c>
      <c r="BA335" s="10" t="s">
        <v>59</v>
      </c>
      <c r="BB335" s="10" t="s">
        <v>59</v>
      </c>
      <c r="BC335" s="10" t="s">
        <v>59</v>
      </c>
      <c r="BD335" s="10" t="s">
        <v>59</v>
      </c>
      <c r="BE335" s="10" t="s">
        <v>59</v>
      </c>
      <c r="BF335" s="10" t="s">
        <v>59</v>
      </c>
    </row>
    <row r="336" spans="1:58" x14ac:dyDescent="0.2">
      <c r="A336" s="8" t="s">
        <v>395</v>
      </c>
      <c r="B336" s="9">
        <v>6738219</v>
      </c>
      <c r="C336" s="14" t="s">
        <v>452</v>
      </c>
      <c r="D336" s="14"/>
      <c r="E336" s="15" t="s">
        <v>445</v>
      </c>
      <c r="F336" s="15" t="s">
        <v>498</v>
      </c>
      <c r="G336" s="10" t="s">
        <v>59</v>
      </c>
      <c r="H336" s="10" t="s">
        <v>59</v>
      </c>
      <c r="I336" s="10" t="s">
        <v>59</v>
      </c>
      <c r="J336" s="10" t="s">
        <v>59</v>
      </c>
      <c r="K336" s="10" t="s">
        <v>59</v>
      </c>
      <c r="L336" s="10" t="s">
        <v>59</v>
      </c>
      <c r="M336" s="11">
        <v>59.022804374412601</v>
      </c>
      <c r="N336" s="11">
        <v>55.407026309124198</v>
      </c>
      <c r="O336" s="11">
        <v>55.407026309124198</v>
      </c>
      <c r="P336" s="10" t="s">
        <v>59</v>
      </c>
      <c r="Q336" s="11">
        <v>61.266519869522199</v>
      </c>
      <c r="R336" s="11">
        <v>51.879820908366199</v>
      </c>
      <c r="S336" s="11">
        <v>51.879820908366199</v>
      </c>
      <c r="T336" s="10" t="s">
        <v>59</v>
      </c>
      <c r="U336" s="11">
        <v>55.253987047632599</v>
      </c>
      <c r="V336" s="11">
        <v>51.593832219738601</v>
      </c>
      <c r="W336" s="11">
        <v>51.593832219738601</v>
      </c>
      <c r="X336" s="10" t="s">
        <v>59</v>
      </c>
      <c r="Y336" s="10" t="s">
        <v>59</v>
      </c>
      <c r="Z336" s="11">
        <v>50.7037062426962</v>
      </c>
      <c r="AA336" s="11">
        <v>50.7037062426962</v>
      </c>
      <c r="AB336" s="10" t="s">
        <v>59</v>
      </c>
      <c r="AC336" s="10" t="s">
        <v>59</v>
      </c>
      <c r="AD336" s="11">
        <v>57.249274424394002</v>
      </c>
      <c r="AE336" s="11">
        <v>57.249274424394002</v>
      </c>
      <c r="AF336" s="10" t="s">
        <v>59</v>
      </c>
      <c r="AG336" s="10" t="s">
        <v>59</v>
      </c>
      <c r="AH336" s="11">
        <v>57.6951129338916</v>
      </c>
      <c r="AI336" s="11">
        <v>57.6951129338916</v>
      </c>
      <c r="AJ336" s="10" t="s">
        <v>59</v>
      </c>
      <c r="AK336" s="10" t="s">
        <v>59</v>
      </c>
      <c r="AL336" s="11">
        <v>53.713512700330703</v>
      </c>
      <c r="AM336" s="11">
        <v>53.713512700330703</v>
      </c>
      <c r="AN336" s="10" t="s">
        <v>59</v>
      </c>
      <c r="AO336" s="10" t="s">
        <v>59</v>
      </c>
      <c r="AP336" s="11">
        <v>59.464944206878599</v>
      </c>
      <c r="AQ336" s="11">
        <v>59.464944206878599</v>
      </c>
      <c r="AR336" s="10" t="s">
        <v>59</v>
      </c>
      <c r="AS336" s="10" t="s">
        <v>59</v>
      </c>
      <c r="AT336" s="11">
        <v>60.669824285050403</v>
      </c>
      <c r="AU336" s="11">
        <v>60.669824285050403</v>
      </c>
      <c r="AV336" s="10" t="s">
        <v>59</v>
      </c>
      <c r="AW336" s="10" t="s">
        <v>59</v>
      </c>
      <c r="AX336" s="11">
        <v>66.359785456198907</v>
      </c>
      <c r="AY336" s="11">
        <v>66.359785456198907</v>
      </c>
      <c r="AZ336" s="10" t="s">
        <v>59</v>
      </c>
      <c r="BA336" s="10" t="s">
        <v>59</v>
      </c>
      <c r="BB336" s="11">
        <v>65.676964612907</v>
      </c>
      <c r="BC336" s="11">
        <v>65.676964612907</v>
      </c>
      <c r="BD336" s="10" t="s">
        <v>59</v>
      </c>
      <c r="BE336" s="10" t="s">
        <v>59</v>
      </c>
      <c r="BF336" s="5" t="s">
        <v>59</v>
      </c>
    </row>
    <row r="337" spans="1:58" ht="12.75" x14ac:dyDescent="0.2">
      <c r="A337" s="8" t="s">
        <v>396</v>
      </c>
      <c r="B337" s="9">
        <v>4808216</v>
      </c>
      <c r="C337" s="8">
        <v>6719</v>
      </c>
      <c r="D337" s="8"/>
      <c r="E337" s="13" t="s">
        <v>454</v>
      </c>
      <c r="F337" s="13" t="s">
        <v>518</v>
      </c>
      <c r="G337" s="10" t="s">
        <v>59</v>
      </c>
      <c r="H337" s="10" t="s">
        <v>59</v>
      </c>
      <c r="I337" s="10" t="s">
        <v>59</v>
      </c>
      <c r="J337" s="10" t="s">
        <v>59</v>
      </c>
      <c r="K337" s="10" t="s">
        <v>59</v>
      </c>
      <c r="L337" s="10" t="s">
        <v>59</v>
      </c>
      <c r="M337" s="10" t="s">
        <v>59</v>
      </c>
      <c r="N337" s="10" t="s">
        <v>59</v>
      </c>
      <c r="O337" s="10" t="s">
        <v>59</v>
      </c>
      <c r="P337" s="10" t="s">
        <v>59</v>
      </c>
      <c r="Q337" s="10" t="s">
        <v>59</v>
      </c>
      <c r="R337" s="10" t="s">
        <v>59</v>
      </c>
      <c r="S337" s="10" t="s">
        <v>59</v>
      </c>
      <c r="T337" s="10" t="s">
        <v>59</v>
      </c>
      <c r="U337" s="10" t="s">
        <v>59</v>
      </c>
      <c r="V337" s="10" t="s">
        <v>59</v>
      </c>
      <c r="W337" s="10" t="s">
        <v>59</v>
      </c>
      <c r="X337" s="10" t="s">
        <v>59</v>
      </c>
      <c r="Y337" s="10" t="s">
        <v>59</v>
      </c>
      <c r="Z337" s="10" t="s">
        <v>59</v>
      </c>
      <c r="AA337" s="10" t="s">
        <v>59</v>
      </c>
      <c r="AB337" s="10" t="s">
        <v>59</v>
      </c>
      <c r="AC337" s="11">
        <v>18.722115502879301</v>
      </c>
      <c r="AD337" s="10" t="s">
        <v>59</v>
      </c>
      <c r="AE337" s="10" t="s">
        <v>59</v>
      </c>
      <c r="AF337" s="10" t="s">
        <v>59</v>
      </c>
      <c r="AG337" s="11">
        <v>20.238356228564101</v>
      </c>
      <c r="AH337" s="10" t="s">
        <v>59</v>
      </c>
      <c r="AI337" s="10" t="s">
        <v>59</v>
      </c>
      <c r="AJ337" s="10" t="s">
        <v>59</v>
      </c>
      <c r="AK337" s="10" t="s">
        <v>59</v>
      </c>
      <c r="AL337" s="10" t="s">
        <v>59</v>
      </c>
      <c r="AM337" s="10" t="s">
        <v>59</v>
      </c>
      <c r="AN337" s="10" t="s">
        <v>59</v>
      </c>
      <c r="AO337" s="10" t="s">
        <v>59</v>
      </c>
      <c r="AP337" s="10" t="s">
        <v>59</v>
      </c>
      <c r="AQ337" s="10" t="s">
        <v>59</v>
      </c>
      <c r="AR337" s="10" t="s">
        <v>59</v>
      </c>
      <c r="AS337" s="10" t="s">
        <v>59</v>
      </c>
      <c r="AT337" s="10" t="s">
        <v>59</v>
      </c>
      <c r="AU337" s="10" t="s">
        <v>59</v>
      </c>
      <c r="AV337" s="10" t="s">
        <v>59</v>
      </c>
      <c r="AW337" s="10" t="s">
        <v>59</v>
      </c>
      <c r="AX337" s="10" t="s">
        <v>59</v>
      </c>
      <c r="AY337" s="10" t="s">
        <v>59</v>
      </c>
      <c r="AZ337" s="10" t="s">
        <v>59</v>
      </c>
      <c r="BA337" s="10" t="s">
        <v>59</v>
      </c>
      <c r="BB337" s="10" t="s">
        <v>59</v>
      </c>
      <c r="BC337" s="10" t="s">
        <v>59</v>
      </c>
      <c r="BD337" s="10" t="s">
        <v>59</v>
      </c>
      <c r="BE337" s="10" t="s">
        <v>59</v>
      </c>
      <c r="BF337" s="10" t="s">
        <v>59</v>
      </c>
    </row>
    <row r="338" spans="1:58" ht="12.75" x14ac:dyDescent="0.2">
      <c r="A338" s="8" t="s">
        <v>397</v>
      </c>
      <c r="B338" s="9">
        <v>27428024</v>
      </c>
      <c r="C338" s="8">
        <v>6719</v>
      </c>
      <c r="D338" s="8" t="s">
        <v>602</v>
      </c>
      <c r="E338" s="13" t="s">
        <v>441</v>
      </c>
      <c r="F338" s="13" t="s">
        <v>518</v>
      </c>
      <c r="G338" s="10" t="s">
        <v>59</v>
      </c>
      <c r="H338" s="10" t="s">
        <v>59</v>
      </c>
      <c r="I338" s="10" t="s">
        <v>59</v>
      </c>
      <c r="J338" s="10" t="s">
        <v>59</v>
      </c>
      <c r="K338" s="10" t="s">
        <v>59</v>
      </c>
      <c r="L338" s="10" t="s">
        <v>59</v>
      </c>
      <c r="M338" s="10" t="s">
        <v>59</v>
      </c>
      <c r="N338" s="10" t="s">
        <v>59</v>
      </c>
      <c r="O338" s="10" t="s">
        <v>59</v>
      </c>
      <c r="P338" s="10" t="s">
        <v>59</v>
      </c>
      <c r="Q338" s="10" t="s">
        <v>59</v>
      </c>
      <c r="R338" s="10" t="s">
        <v>59</v>
      </c>
      <c r="S338" s="10" t="s">
        <v>59</v>
      </c>
      <c r="T338" s="10" t="s">
        <v>59</v>
      </c>
      <c r="U338" s="10" t="s">
        <v>59</v>
      </c>
      <c r="V338" s="10" t="s">
        <v>59</v>
      </c>
      <c r="W338" s="10" t="s">
        <v>59</v>
      </c>
      <c r="X338" s="10" t="s">
        <v>59</v>
      </c>
      <c r="Y338" s="10" t="s">
        <v>59</v>
      </c>
      <c r="Z338" s="10" t="s">
        <v>59</v>
      </c>
      <c r="AA338" s="10" t="s">
        <v>59</v>
      </c>
      <c r="AB338" s="10" t="s">
        <v>59</v>
      </c>
      <c r="AC338" s="10" t="s">
        <v>59</v>
      </c>
      <c r="AD338" s="10" t="s">
        <v>59</v>
      </c>
      <c r="AE338" s="10" t="s">
        <v>59</v>
      </c>
      <c r="AF338" s="10" t="s">
        <v>59</v>
      </c>
      <c r="AG338" s="10" t="s">
        <v>59</v>
      </c>
      <c r="AH338" s="10" t="s">
        <v>59</v>
      </c>
      <c r="AI338" s="10" t="s">
        <v>59</v>
      </c>
      <c r="AJ338" s="10" t="s">
        <v>59</v>
      </c>
      <c r="AK338" s="10" t="s">
        <v>59</v>
      </c>
      <c r="AL338" s="10" t="s">
        <v>59</v>
      </c>
      <c r="AM338" s="10" t="s">
        <v>59</v>
      </c>
      <c r="AN338" s="10" t="s">
        <v>59</v>
      </c>
      <c r="AO338" s="10" t="s">
        <v>59</v>
      </c>
      <c r="AP338" s="10" t="s">
        <v>59</v>
      </c>
      <c r="AQ338" s="10" t="s">
        <v>59</v>
      </c>
      <c r="AR338" s="10" t="s">
        <v>59</v>
      </c>
      <c r="AS338" s="10" t="s">
        <v>59</v>
      </c>
      <c r="AT338" s="10" t="s">
        <v>59</v>
      </c>
      <c r="AU338" s="10" t="s">
        <v>59</v>
      </c>
      <c r="AV338" s="10" t="s">
        <v>59</v>
      </c>
      <c r="AW338" s="10" t="s">
        <v>59</v>
      </c>
      <c r="AX338" s="10" t="s">
        <v>59</v>
      </c>
      <c r="AY338" s="10" t="s">
        <v>59</v>
      </c>
      <c r="AZ338" s="10" t="s">
        <v>59</v>
      </c>
      <c r="BA338" s="10" t="s">
        <v>59</v>
      </c>
      <c r="BB338" s="10" t="s">
        <v>59</v>
      </c>
      <c r="BC338" s="10" t="s">
        <v>59</v>
      </c>
      <c r="BD338" s="10" t="s">
        <v>59</v>
      </c>
      <c r="BE338" s="10" t="s">
        <v>59</v>
      </c>
      <c r="BF338" s="5" t="s">
        <v>59</v>
      </c>
    </row>
    <row r="339" spans="1:58" x14ac:dyDescent="0.2">
      <c r="A339" s="8" t="s">
        <v>398</v>
      </c>
      <c r="B339" s="9">
        <v>4306714</v>
      </c>
      <c r="C339" s="18" t="s">
        <v>443</v>
      </c>
      <c r="D339" s="18" t="s">
        <v>603</v>
      </c>
      <c r="E339" s="19" t="s">
        <v>450</v>
      </c>
      <c r="F339" s="19" t="s">
        <v>446</v>
      </c>
      <c r="G339" s="11">
        <v>68.223860697982104</v>
      </c>
      <c r="H339" s="10" t="s">
        <v>59</v>
      </c>
      <c r="I339" s="10" t="s">
        <v>59</v>
      </c>
      <c r="J339" s="10" t="s">
        <v>59</v>
      </c>
      <c r="K339" s="11">
        <v>67.9237513930739</v>
      </c>
      <c r="L339" s="10" t="s">
        <v>59</v>
      </c>
      <c r="M339" s="10" t="s">
        <v>59</v>
      </c>
      <c r="N339" s="11">
        <v>67.110397616086402</v>
      </c>
      <c r="O339" s="11">
        <v>67.110397616086402</v>
      </c>
      <c r="P339" s="10" t="s">
        <v>59</v>
      </c>
      <c r="Q339" s="10" t="s">
        <v>59</v>
      </c>
      <c r="R339" s="11">
        <v>64.207998965577701</v>
      </c>
      <c r="S339" s="11">
        <v>64.207998965577701</v>
      </c>
      <c r="T339" s="10" t="s">
        <v>59</v>
      </c>
      <c r="U339" s="10" t="s">
        <v>59</v>
      </c>
      <c r="V339" s="11">
        <v>56.943530839333398</v>
      </c>
      <c r="W339" s="11">
        <v>56.943530839333398</v>
      </c>
      <c r="X339" s="10" t="s">
        <v>59</v>
      </c>
      <c r="Y339" s="10" t="s">
        <v>59</v>
      </c>
      <c r="Z339" s="11">
        <v>58.727251804188299</v>
      </c>
      <c r="AA339" s="11">
        <v>58.727251804188299</v>
      </c>
      <c r="AB339" s="10" t="s">
        <v>59</v>
      </c>
      <c r="AC339" s="10" t="s">
        <v>59</v>
      </c>
      <c r="AD339" s="11">
        <v>59.308357149507103</v>
      </c>
      <c r="AE339" s="11">
        <v>59.308357149507103</v>
      </c>
      <c r="AF339" s="10" t="s">
        <v>59</v>
      </c>
      <c r="AG339" s="10" t="s">
        <v>59</v>
      </c>
      <c r="AH339" s="11">
        <v>61.557840669951403</v>
      </c>
      <c r="AI339" s="11">
        <v>61.557840669951403</v>
      </c>
      <c r="AJ339" s="10" t="s">
        <v>59</v>
      </c>
      <c r="AK339" s="10" t="s">
        <v>59</v>
      </c>
      <c r="AL339" s="11">
        <v>67.778688863150407</v>
      </c>
      <c r="AM339" s="11">
        <v>67.778688863150407</v>
      </c>
      <c r="AN339" s="10" t="s">
        <v>59</v>
      </c>
      <c r="AO339" s="10" t="s">
        <v>59</v>
      </c>
      <c r="AP339" s="11">
        <v>69.637542322564897</v>
      </c>
      <c r="AQ339" s="11">
        <v>69.637542322564897</v>
      </c>
      <c r="AR339" s="10" t="s">
        <v>59</v>
      </c>
      <c r="AS339" s="10" t="s">
        <v>59</v>
      </c>
      <c r="AT339" s="11">
        <v>74.462936224390901</v>
      </c>
      <c r="AU339" s="11">
        <v>74.462936224390901</v>
      </c>
      <c r="AV339" s="10" t="s">
        <v>59</v>
      </c>
      <c r="AW339" s="10" t="s">
        <v>59</v>
      </c>
      <c r="AX339" s="11">
        <v>81.086106959521302</v>
      </c>
      <c r="AY339" s="11">
        <v>81.086106959521302</v>
      </c>
      <c r="AZ339" s="10" t="s">
        <v>59</v>
      </c>
      <c r="BA339" s="10" t="s">
        <v>59</v>
      </c>
      <c r="BB339" s="11">
        <v>80.941194842553799</v>
      </c>
      <c r="BC339" s="11">
        <v>80.941194842553799</v>
      </c>
      <c r="BD339" s="10" t="s">
        <v>59</v>
      </c>
      <c r="BE339" s="10" t="s">
        <v>59</v>
      </c>
      <c r="BF339" s="6">
        <v>77.549774084154507</v>
      </c>
    </row>
    <row r="340" spans="1:58" ht="12.75" x14ac:dyDescent="0.2">
      <c r="A340" s="8" t="s">
        <v>399</v>
      </c>
      <c r="B340" s="9">
        <v>4772625</v>
      </c>
      <c r="C340" s="8" t="s">
        <v>488</v>
      </c>
      <c r="D340" s="8" t="s">
        <v>604</v>
      </c>
      <c r="E340" s="13" t="s">
        <v>450</v>
      </c>
      <c r="F340" s="13" t="s">
        <v>490</v>
      </c>
      <c r="G340" s="10" t="s">
        <v>59</v>
      </c>
      <c r="H340" s="11">
        <v>0</v>
      </c>
      <c r="I340" s="11">
        <v>0</v>
      </c>
      <c r="J340" s="10" t="s">
        <v>59</v>
      </c>
      <c r="K340" s="10" t="s">
        <v>59</v>
      </c>
      <c r="L340" s="11">
        <v>0</v>
      </c>
      <c r="M340" s="11">
        <v>0</v>
      </c>
      <c r="N340" s="10" t="s">
        <v>59</v>
      </c>
      <c r="O340" s="10" t="s">
        <v>59</v>
      </c>
      <c r="P340" s="11">
        <v>0</v>
      </c>
      <c r="Q340" s="11">
        <v>0</v>
      </c>
      <c r="R340" s="10" t="s">
        <v>59</v>
      </c>
      <c r="S340" s="10" t="s">
        <v>59</v>
      </c>
      <c r="T340" s="11">
        <v>0</v>
      </c>
      <c r="U340" s="11">
        <v>0</v>
      </c>
      <c r="V340" s="10" t="s">
        <v>59</v>
      </c>
      <c r="W340" s="10" t="s">
        <v>59</v>
      </c>
      <c r="X340" s="11">
        <v>0</v>
      </c>
      <c r="Y340" s="11">
        <v>0</v>
      </c>
      <c r="Z340" s="10" t="s">
        <v>59</v>
      </c>
      <c r="AA340" s="10" t="s">
        <v>59</v>
      </c>
      <c r="AB340" s="11">
        <v>0</v>
      </c>
      <c r="AC340" s="11">
        <v>0</v>
      </c>
      <c r="AD340" s="10" t="s">
        <v>59</v>
      </c>
      <c r="AE340" s="10" t="s">
        <v>59</v>
      </c>
      <c r="AF340" s="11">
        <v>0</v>
      </c>
      <c r="AG340" s="10" t="s">
        <v>59</v>
      </c>
      <c r="AH340" s="10" t="s">
        <v>59</v>
      </c>
      <c r="AI340" s="10" t="s">
        <v>59</v>
      </c>
      <c r="AJ340" s="10" t="s">
        <v>59</v>
      </c>
      <c r="AK340" s="10" t="s">
        <v>59</v>
      </c>
      <c r="AL340" s="10" t="s">
        <v>59</v>
      </c>
      <c r="AM340" s="10" t="s">
        <v>59</v>
      </c>
      <c r="AN340" s="10" t="s">
        <v>59</v>
      </c>
      <c r="AO340" s="10" t="s">
        <v>59</v>
      </c>
      <c r="AP340" s="10" t="s">
        <v>59</v>
      </c>
      <c r="AQ340" s="10" t="s">
        <v>59</v>
      </c>
      <c r="AR340" s="10" t="s">
        <v>59</v>
      </c>
      <c r="AS340" s="10" t="s">
        <v>59</v>
      </c>
      <c r="AT340" s="10" t="s">
        <v>59</v>
      </c>
      <c r="AU340" s="10" t="s">
        <v>59</v>
      </c>
      <c r="AV340" s="10" t="s">
        <v>59</v>
      </c>
      <c r="AW340" s="10" t="s">
        <v>59</v>
      </c>
      <c r="AX340" s="10" t="s">
        <v>59</v>
      </c>
      <c r="AY340" s="10" t="s">
        <v>59</v>
      </c>
      <c r="AZ340" s="10" t="s">
        <v>59</v>
      </c>
      <c r="BA340" s="10" t="s">
        <v>59</v>
      </c>
      <c r="BB340" s="10" t="s">
        <v>59</v>
      </c>
      <c r="BC340" s="10" t="s">
        <v>59</v>
      </c>
      <c r="BD340" s="10" t="s">
        <v>59</v>
      </c>
      <c r="BE340" s="10" t="s">
        <v>59</v>
      </c>
      <c r="BF340" s="10" t="s">
        <v>59</v>
      </c>
    </row>
    <row r="341" spans="1:58" x14ac:dyDescent="0.2">
      <c r="A341" s="8" t="s">
        <v>400</v>
      </c>
      <c r="B341" s="9">
        <v>4336913</v>
      </c>
      <c r="C341" s="18" t="s">
        <v>452</v>
      </c>
      <c r="D341" s="18"/>
      <c r="E341" s="19" t="s">
        <v>454</v>
      </c>
      <c r="F341" s="19" t="s">
        <v>446</v>
      </c>
      <c r="G341" s="11">
        <v>80.9743319650742</v>
      </c>
      <c r="H341" s="10" t="s">
        <v>59</v>
      </c>
      <c r="I341" s="10" t="s">
        <v>59</v>
      </c>
      <c r="J341" s="10" t="s">
        <v>59</v>
      </c>
      <c r="K341" s="11">
        <v>75.333582973654401</v>
      </c>
      <c r="L341" s="10" t="s">
        <v>59</v>
      </c>
      <c r="M341" s="10" t="s">
        <v>59</v>
      </c>
      <c r="N341" s="11">
        <v>80.624324206373103</v>
      </c>
      <c r="O341" s="11">
        <v>80.624324206373103</v>
      </c>
      <c r="P341" s="10" t="s">
        <v>59</v>
      </c>
      <c r="Q341" s="10" t="s">
        <v>59</v>
      </c>
      <c r="R341" s="11">
        <v>76.758728678095295</v>
      </c>
      <c r="S341" s="11">
        <v>76.758728678095295</v>
      </c>
      <c r="T341" s="10" t="s">
        <v>59</v>
      </c>
      <c r="U341" s="10" t="s">
        <v>59</v>
      </c>
      <c r="V341" s="11">
        <v>72.646792436559295</v>
      </c>
      <c r="W341" s="11">
        <v>72.646792436559295</v>
      </c>
      <c r="X341" s="10" t="s">
        <v>59</v>
      </c>
      <c r="Y341" s="10" t="s">
        <v>59</v>
      </c>
      <c r="Z341" s="11">
        <v>76.855987500539499</v>
      </c>
      <c r="AA341" s="11">
        <v>76.855987500539499</v>
      </c>
      <c r="AB341" s="10" t="s">
        <v>59</v>
      </c>
      <c r="AC341" s="10" t="s">
        <v>59</v>
      </c>
      <c r="AD341" s="11">
        <v>73.263107697298807</v>
      </c>
      <c r="AE341" s="11">
        <v>73.263107697298807</v>
      </c>
      <c r="AF341" s="10" t="s">
        <v>59</v>
      </c>
      <c r="AG341" s="10" t="s">
        <v>59</v>
      </c>
      <c r="AH341" s="11">
        <v>69.434451776410199</v>
      </c>
      <c r="AI341" s="11">
        <v>69.434451776410199</v>
      </c>
      <c r="AJ341" s="10" t="s">
        <v>59</v>
      </c>
      <c r="AK341" s="10" t="s">
        <v>59</v>
      </c>
      <c r="AL341" s="11">
        <v>77.763598609840997</v>
      </c>
      <c r="AM341" s="11">
        <v>77.763598609840997</v>
      </c>
      <c r="AN341" s="10" t="s">
        <v>59</v>
      </c>
      <c r="AO341" s="10" t="s">
        <v>59</v>
      </c>
      <c r="AP341" s="11">
        <v>79.614793888734098</v>
      </c>
      <c r="AQ341" s="11">
        <v>79.614793888734098</v>
      </c>
      <c r="AR341" s="10" t="s">
        <v>59</v>
      </c>
      <c r="AS341" s="10" t="s">
        <v>59</v>
      </c>
      <c r="AT341" s="11">
        <v>75.733498285867995</v>
      </c>
      <c r="AU341" s="11">
        <v>75.733498285867995</v>
      </c>
      <c r="AV341" s="10" t="s">
        <v>59</v>
      </c>
      <c r="AW341" s="10" t="s">
        <v>59</v>
      </c>
      <c r="AX341" s="11">
        <v>74.088586750418003</v>
      </c>
      <c r="AY341" s="11">
        <v>74.088586750418003</v>
      </c>
      <c r="AZ341" s="10" t="s">
        <v>59</v>
      </c>
      <c r="BA341" s="10" t="s">
        <v>59</v>
      </c>
      <c r="BB341" s="11">
        <v>66.455036068227002</v>
      </c>
      <c r="BC341" s="11">
        <v>66.455036068227002</v>
      </c>
      <c r="BD341" s="10" t="s">
        <v>59</v>
      </c>
      <c r="BE341" s="10" t="s">
        <v>59</v>
      </c>
      <c r="BF341" s="5" t="s">
        <v>59</v>
      </c>
    </row>
    <row r="342" spans="1:58" x14ac:dyDescent="0.2">
      <c r="A342" s="8" t="s">
        <v>401</v>
      </c>
      <c r="B342" s="9">
        <v>4431453</v>
      </c>
      <c r="C342" s="18" t="s">
        <v>453</v>
      </c>
      <c r="D342" s="18"/>
      <c r="E342" s="19" t="s">
        <v>441</v>
      </c>
      <c r="F342" s="19" t="s">
        <v>446</v>
      </c>
      <c r="G342" s="11">
        <v>72.356814159435999</v>
      </c>
      <c r="H342" s="10" t="s">
        <v>59</v>
      </c>
      <c r="I342" s="10" t="s">
        <v>59</v>
      </c>
      <c r="J342" s="10" t="s">
        <v>59</v>
      </c>
      <c r="K342" s="11">
        <v>71.320889050719302</v>
      </c>
      <c r="L342" s="10" t="s">
        <v>59</v>
      </c>
      <c r="M342" s="10" t="s">
        <v>59</v>
      </c>
      <c r="N342" s="11">
        <v>70.116618131963307</v>
      </c>
      <c r="O342" s="11">
        <v>70.116618131963307</v>
      </c>
      <c r="P342" s="10" t="s">
        <v>59</v>
      </c>
      <c r="Q342" s="10" t="s">
        <v>59</v>
      </c>
      <c r="R342" s="11">
        <v>67.9759192823917</v>
      </c>
      <c r="S342" s="11">
        <v>67.9759192823917</v>
      </c>
      <c r="T342" s="10" t="s">
        <v>59</v>
      </c>
      <c r="U342" s="10" t="s">
        <v>59</v>
      </c>
      <c r="V342" s="11">
        <v>74.621192021703607</v>
      </c>
      <c r="W342" s="11">
        <v>74.621192021703607</v>
      </c>
      <c r="X342" s="10" t="s">
        <v>59</v>
      </c>
      <c r="Y342" s="10" t="s">
        <v>59</v>
      </c>
      <c r="Z342" s="11">
        <v>80.426952281317597</v>
      </c>
      <c r="AA342" s="11">
        <v>80.426952281317597</v>
      </c>
      <c r="AB342" s="10" t="s">
        <v>59</v>
      </c>
      <c r="AC342" s="10" t="s">
        <v>59</v>
      </c>
      <c r="AD342" s="11">
        <v>75.305290086413294</v>
      </c>
      <c r="AE342" s="11">
        <v>75.305290086413294</v>
      </c>
      <c r="AF342" s="10" t="s">
        <v>59</v>
      </c>
      <c r="AG342" s="10" t="s">
        <v>59</v>
      </c>
      <c r="AH342" s="11">
        <v>81.448195726917405</v>
      </c>
      <c r="AI342" s="11">
        <v>81.448195726917405</v>
      </c>
      <c r="AJ342" s="10" t="s">
        <v>59</v>
      </c>
      <c r="AK342" s="10" t="s">
        <v>59</v>
      </c>
      <c r="AL342" s="11">
        <v>78.771469730914703</v>
      </c>
      <c r="AM342" s="11">
        <v>78.771469730914703</v>
      </c>
      <c r="AN342" s="10" t="s">
        <v>59</v>
      </c>
      <c r="AO342" s="10" t="s">
        <v>59</v>
      </c>
      <c r="AP342" s="11">
        <v>86.689565215976799</v>
      </c>
      <c r="AQ342" s="11">
        <v>86.689565215976799</v>
      </c>
      <c r="AR342" s="10" t="s">
        <v>59</v>
      </c>
      <c r="AS342" s="10" t="s">
        <v>59</v>
      </c>
      <c r="AT342" s="11">
        <v>84.593721481801595</v>
      </c>
      <c r="AU342" s="11">
        <v>84.593721481801595</v>
      </c>
      <c r="AV342" s="10" t="s">
        <v>59</v>
      </c>
      <c r="AW342" s="10" t="s">
        <v>59</v>
      </c>
      <c r="AX342" s="11">
        <v>87.810216403263993</v>
      </c>
      <c r="AY342" s="11">
        <v>87.810216403263993</v>
      </c>
      <c r="AZ342" s="10" t="s">
        <v>59</v>
      </c>
      <c r="BA342" s="10" t="s">
        <v>59</v>
      </c>
      <c r="BB342" s="11">
        <v>88.120557865970397</v>
      </c>
      <c r="BC342" s="11">
        <v>88.120557865970397</v>
      </c>
      <c r="BD342" s="10" t="s">
        <v>59</v>
      </c>
      <c r="BE342" s="10" t="s">
        <v>59</v>
      </c>
      <c r="BF342" s="5" t="s">
        <v>59</v>
      </c>
    </row>
    <row r="343" spans="1:58" x14ac:dyDescent="0.2">
      <c r="A343" s="8" t="s">
        <v>402</v>
      </c>
      <c r="B343" s="9">
        <v>4805555</v>
      </c>
      <c r="C343" s="16" t="s">
        <v>452</v>
      </c>
      <c r="D343" s="16"/>
      <c r="E343" s="17" t="s">
        <v>441</v>
      </c>
      <c r="F343" s="17" t="s">
        <v>446</v>
      </c>
      <c r="G343" s="11">
        <v>83.777911885959995</v>
      </c>
      <c r="H343" s="10" t="s">
        <v>59</v>
      </c>
      <c r="I343" s="10" t="s">
        <v>59</v>
      </c>
      <c r="J343" s="10" t="s">
        <v>59</v>
      </c>
      <c r="K343" s="10" t="s">
        <v>59</v>
      </c>
      <c r="L343" s="10" t="s">
        <v>59</v>
      </c>
      <c r="M343" s="10" t="s">
        <v>59</v>
      </c>
      <c r="N343" s="10">
        <v>77.981207793173866</v>
      </c>
      <c r="O343" s="10">
        <v>77.981207793173866</v>
      </c>
      <c r="P343" s="11">
        <v>78.853463429433106</v>
      </c>
      <c r="Q343" s="10" t="s">
        <v>59</v>
      </c>
      <c r="R343" s="11">
        <v>76.586532665791694</v>
      </c>
      <c r="S343" s="11">
        <v>75.7032411319977</v>
      </c>
      <c r="T343" s="11">
        <v>74.861288670845298</v>
      </c>
      <c r="U343" s="10" t="s">
        <v>59</v>
      </c>
      <c r="V343" s="11">
        <v>75.473391740021199</v>
      </c>
      <c r="W343" s="11">
        <v>75.473391740021199</v>
      </c>
      <c r="X343" s="11">
        <v>78.263251552651894</v>
      </c>
      <c r="Y343" s="11">
        <v>80.254659265604204</v>
      </c>
      <c r="Z343" s="11">
        <v>72.654829437058794</v>
      </c>
      <c r="AA343" s="11">
        <v>75.655122592084496</v>
      </c>
      <c r="AB343" s="11">
        <v>77.569142451396203</v>
      </c>
      <c r="AC343" s="11">
        <v>77.353004856196307</v>
      </c>
      <c r="AD343" s="11">
        <v>77.158512547735896</v>
      </c>
      <c r="AE343" s="11">
        <v>76.280183497716806</v>
      </c>
      <c r="AF343" s="11">
        <v>82.887640681072895</v>
      </c>
      <c r="AG343" s="10" t="s">
        <v>59</v>
      </c>
      <c r="AH343" s="11">
        <v>71.916290401018102</v>
      </c>
      <c r="AI343" s="11">
        <v>71.916290401018102</v>
      </c>
      <c r="AJ343" s="10" t="s">
        <v>59</v>
      </c>
      <c r="AK343" s="10" t="s">
        <v>59</v>
      </c>
      <c r="AL343" s="11">
        <v>66.367167169216302</v>
      </c>
      <c r="AM343" s="11">
        <v>66.367167169216302</v>
      </c>
      <c r="AN343" s="10" t="s">
        <v>59</v>
      </c>
      <c r="AO343" s="10" t="s">
        <v>59</v>
      </c>
      <c r="AP343" s="11">
        <v>69.464672524562801</v>
      </c>
      <c r="AQ343" s="11">
        <v>69.464672524562801</v>
      </c>
      <c r="AR343" s="10" t="s">
        <v>59</v>
      </c>
      <c r="AS343" s="10" t="s">
        <v>59</v>
      </c>
      <c r="AT343" s="11">
        <v>70.490698070891895</v>
      </c>
      <c r="AU343" s="11">
        <v>70.490698070891895</v>
      </c>
      <c r="AV343" s="10" t="s">
        <v>59</v>
      </c>
      <c r="AW343" s="10" t="s">
        <v>59</v>
      </c>
      <c r="AX343" s="11">
        <v>71.262500125428502</v>
      </c>
      <c r="AY343" s="11">
        <v>71.262500125428502</v>
      </c>
      <c r="AZ343" s="10" t="s">
        <v>59</v>
      </c>
      <c r="BA343" s="10" t="s">
        <v>59</v>
      </c>
      <c r="BB343" s="11">
        <v>81.588470830554698</v>
      </c>
      <c r="BC343" s="11">
        <v>81.588470830554698</v>
      </c>
      <c r="BD343" s="10" t="s">
        <v>59</v>
      </c>
      <c r="BE343" s="10" t="s">
        <v>59</v>
      </c>
      <c r="BF343" s="5" t="s">
        <v>59</v>
      </c>
    </row>
    <row r="344" spans="1:58" x14ac:dyDescent="0.2">
      <c r="A344" s="8" t="s">
        <v>403</v>
      </c>
      <c r="B344" s="9">
        <v>4549609</v>
      </c>
      <c r="C344" s="16" t="s">
        <v>443</v>
      </c>
      <c r="D344" s="16" t="s">
        <v>605</v>
      </c>
      <c r="E344" s="17" t="s">
        <v>441</v>
      </c>
      <c r="F344" s="17" t="s">
        <v>446</v>
      </c>
      <c r="G344" s="11">
        <v>83.712820381369994</v>
      </c>
      <c r="H344" s="11">
        <v>82.036648471698996</v>
      </c>
      <c r="I344" s="11">
        <v>81.975000231661397</v>
      </c>
      <c r="J344" s="11">
        <v>81.840060731712796</v>
      </c>
      <c r="K344" s="11">
        <v>80.195861559364801</v>
      </c>
      <c r="L344" s="11">
        <v>81.560339433866204</v>
      </c>
      <c r="M344" s="11">
        <v>81.172677795656597</v>
      </c>
      <c r="N344" s="11">
        <v>79.7918636898317</v>
      </c>
      <c r="O344" s="11">
        <v>80.709992408493605</v>
      </c>
      <c r="P344" s="11">
        <v>82.963711702755205</v>
      </c>
      <c r="Q344" s="11">
        <v>83.115112587107404</v>
      </c>
      <c r="R344" s="11">
        <v>82.051106647028007</v>
      </c>
      <c r="S344" s="11">
        <v>81.129267997250196</v>
      </c>
      <c r="T344" s="11">
        <v>82.216775233271704</v>
      </c>
      <c r="U344" s="11">
        <v>80.963164931577396</v>
      </c>
      <c r="V344" s="11">
        <v>79.977029362966505</v>
      </c>
      <c r="W344" s="11">
        <v>75.007987167007599</v>
      </c>
      <c r="X344" s="11">
        <v>79.120231080680696</v>
      </c>
      <c r="Y344" s="11">
        <v>77.774785674975107</v>
      </c>
      <c r="Z344" s="11">
        <v>75.099672760590195</v>
      </c>
      <c r="AA344" s="11">
        <v>77.904562343924198</v>
      </c>
      <c r="AB344" s="11">
        <v>82.743972795243906</v>
      </c>
      <c r="AC344" s="11">
        <v>79.423190376772894</v>
      </c>
      <c r="AD344" s="11">
        <v>77.506683988061994</v>
      </c>
      <c r="AE344" s="11">
        <v>76.5941811755836</v>
      </c>
      <c r="AF344" s="10" t="s">
        <v>59</v>
      </c>
      <c r="AG344" s="10" t="s">
        <v>59</v>
      </c>
      <c r="AH344" s="11">
        <v>75.515111202297007</v>
      </c>
      <c r="AI344" s="11">
        <v>75.515111202297007</v>
      </c>
      <c r="AJ344" s="10" t="s">
        <v>59</v>
      </c>
      <c r="AK344" s="10" t="s">
        <v>59</v>
      </c>
      <c r="AL344" s="11">
        <v>75.027426432535094</v>
      </c>
      <c r="AM344" s="11">
        <v>75.027426432535094</v>
      </c>
      <c r="AN344" s="10" t="s">
        <v>59</v>
      </c>
      <c r="AO344" s="10" t="s">
        <v>59</v>
      </c>
      <c r="AP344" s="11">
        <v>80.222765903421205</v>
      </c>
      <c r="AQ344" s="11">
        <v>80.222765903421205</v>
      </c>
      <c r="AR344" s="10" t="s">
        <v>59</v>
      </c>
      <c r="AS344" s="10" t="s">
        <v>59</v>
      </c>
      <c r="AT344" s="11">
        <v>75.840678112244106</v>
      </c>
      <c r="AU344" s="11">
        <v>75.840678112244106</v>
      </c>
      <c r="AV344" s="10" t="s">
        <v>59</v>
      </c>
      <c r="AW344" s="10" t="s">
        <v>59</v>
      </c>
      <c r="AX344" s="11">
        <v>78.3156196798585</v>
      </c>
      <c r="AY344" s="11">
        <v>78.3156196798585</v>
      </c>
      <c r="AZ344" s="10" t="s">
        <v>59</v>
      </c>
      <c r="BA344" s="10" t="s">
        <v>59</v>
      </c>
      <c r="BB344" s="11">
        <v>92.535629319620696</v>
      </c>
      <c r="BC344" s="11">
        <v>92.535629319620696</v>
      </c>
      <c r="BD344" s="10" t="s">
        <v>59</v>
      </c>
      <c r="BE344" s="10" t="s">
        <v>59</v>
      </c>
      <c r="BF344" s="5" t="s">
        <v>59</v>
      </c>
    </row>
    <row r="345" spans="1:58" x14ac:dyDescent="0.2">
      <c r="A345" s="8" t="s">
        <v>404</v>
      </c>
      <c r="B345" s="9">
        <v>4328368</v>
      </c>
      <c r="C345" s="16" t="s">
        <v>443</v>
      </c>
      <c r="D345" s="16" t="s">
        <v>606</v>
      </c>
      <c r="E345" s="17" t="s">
        <v>450</v>
      </c>
      <c r="F345" s="17" t="s">
        <v>446</v>
      </c>
      <c r="G345" s="11">
        <v>55.767885768653102</v>
      </c>
      <c r="H345" s="11">
        <v>58.0398080752053</v>
      </c>
      <c r="I345" s="11">
        <v>60.865299107067599</v>
      </c>
      <c r="J345" s="11">
        <v>54.131963720950203</v>
      </c>
      <c r="K345" s="11">
        <v>56.3057642339203</v>
      </c>
      <c r="L345" s="11">
        <v>57.625510084269102</v>
      </c>
      <c r="M345" s="11">
        <v>57.024899964806998</v>
      </c>
      <c r="N345" s="11">
        <v>51.176934048433502</v>
      </c>
      <c r="O345" s="11">
        <v>54.515421833006798</v>
      </c>
      <c r="P345" s="11">
        <v>56.009732515999303</v>
      </c>
      <c r="Q345" s="11">
        <v>54.9325655887883</v>
      </c>
      <c r="R345" s="11">
        <v>53.044370272486802</v>
      </c>
      <c r="S345" s="11">
        <v>55.400563045230598</v>
      </c>
      <c r="T345" s="10" t="s">
        <v>59</v>
      </c>
      <c r="U345" s="11">
        <v>52.039345114288203</v>
      </c>
      <c r="V345" s="11">
        <v>52.003755601706999</v>
      </c>
      <c r="W345" s="11">
        <v>52.003755601706999</v>
      </c>
      <c r="X345" s="10" t="s">
        <v>59</v>
      </c>
      <c r="Y345" s="10" t="s">
        <v>59</v>
      </c>
      <c r="Z345" s="11">
        <v>52.493597493754201</v>
      </c>
      <c r="AA345" s="11">
        <v>52.493597493754201</v>
      </c>
      <c r="AB345" s="10" t="s">
        <v>59</v>
      </c>
      <c r="AC345" s="10" t="s">
        <v>59</v>
      </c>
      <c r="AD345" s="11">
        <v>54.249990646767898</v>
      </c>
      <c r="AE345" s="11">
        <v>54.249990646767898</v>
      </c>
      <c r="AF345" s="11">
        <v>49.346702088343903</v>
      </c>
      <c r="AG345" s="11">
        <v>47.518314025749902</v>
      </c>
      <c r="AH345" s="11">
        <v>54.315641191431098</v>
      </c>
      <c r="AI345" s="11">
        <v>54.315641191431098</v>
      </c>
      <c r="AJ345" s="10" t="s">
        <v>59</v>
      </c>
      <c r="AK345" s="11">
        <v>50.132653855099598</v>
      </c>
      <c r="AL345" s="11">
        <v>59.526179685278201</v>
      </c>
      <c r="AM345" s="11">
        <v>59.526179685278201</v>
      </c>
      <c r="AN345" s="10" t="s">
        <v>59</v>
      </c>
      <c r="AO345" s="10" t="s">
        <v>59</v>
      </c>
      <c r="AP345" s="11">
        <v>58.347522474373001</v>
      </c>
      <c r="AQ345" s="11">
        <v>58.347522474373001</v>
      </c>
      <c r="AR345" s="10" t="s">
        <v>59</v>
      </c>
      <c r="AS345" s="11">
        <v>73.477791212409201</v>
      </c>
      <c r="AT345" s="11">
        <v>57.091462969833998</v>
      </c>
      <c r="AU345" s="11">
        <v>57.091462969833998</v>
      </c>
      <c r="AV345" s="10" t="s">
        <v>59</v>
      </c>
      <c r="AW345" s="10" t="s">
        <v>59</v>
      </c>
      <c r="AX345" s="11">
        <v>64.477155182512902</v>
      </c>
      <c r="AY345" s="11">
        <v>64.477155182512902</v>
      </c>
      <c r="AZ345" s="10" t="s">
        <v>59</v>
      </c>
      <c r="BA345" s="10" t="s">
        <v>59</v>
      </c>
      <c r="BB345" s="11">
        <v>73.833417630947096</v>
      </c>
      <c r="BC345" s="11">
        <v>73.833417630947096</v>
      </c>
      <c r="BD345" s="10" t="s">
        <v>59</v>
      </c>
      <c r="BE345" s="10" t="s">
        <v>59</v>
      </c>
      <c r="BF345" s="5" t="s">
        <v>59</v>
      </c>
    </row>
    <row r="346" spans="1:58" x14ac:dyDescent="0.2">
      <c r="A346" s="8" t="s">
        <v>405</v>
      </c>
      <c r="B346" s="9">
        <v>4306580</v>
      </c>
      <c r="C346" s="16" t="s">
        <v>452</v>
      </c>
      <c r="D346" s="16"/>
      <c r="E346" s="17" t="s">
        <v>441</v>
      </c>
      <c r="F346" s="17" t="s">
        <v>446</v>
      </c>
      <c r="G346" s="11">
        <v>64.396641686927296</v>
      </c>
      <c r="H346" s="11">
        <v>65.789039818785795</v>
      </c>
      <c r="I346" s="11">
        <v>64.126263941840904</v>
      </c>
      <c r="J346" s="11">
        <v>63.188424143733101</v>
      </c>
      <c r="K346" s="11">
        <v>66.6715513487908</v>
      </c>
      <c r="L346" s="11">
        <v>66.316305985236397</v>
      </c>
      <c r="M346" s="11">
        <v>65.082882364301696</v>
      </c>
      <c r="N346" s="11">
        <v>66.539125892119401</v>
      </c>
      <c r="O346" s="11">
        <v>68.980050551430097</v>
      </c>
      <c r="P346" s="11">
        <v>70.613864235206094</v>
      </c>
      <c r="Q346" s="11">
        <v>72.298801384752196</v>
      </c>
      <c r="R346" s="11">
        <v>71.982288460053496</v>
      </c>
      <c r="S346" s="11">
        <v>69.324347432619106</v>
      </c>
      <c r="T346" s="11">
        <v>69.894030577957693</v>
      </c>
      <c r="U346" s="10" t="s">
        <v>59</v>
      </c>
      <c r="V346" s="11">
        <v>66.636272101212796</v>
      </c>
      <c r="W346" s="11">
        <v>66.636272101212796</v>
      </c>
      <c r="X346" s="11">
        <v>64.857291300987498</v>
      </c>
      <c r="Y346" s="11">
        <v>66.583453503644805</v>
      </c>
      <c r="Z346" s="11">
        <v>63.627233266732901</v>
      </c>
      <c r="AA346" s="11">
        <v>66.060823870164697</v>
      </c>
      <c r="AB346" s="11">
        <v>62.177586873550197</v>
      </c>
      <c r="AC346" s="11">
        <v>68.292475361669204</v>
      </c>
      <c r="AD346" s="11">
        <v>69.541119051346499</v>
      </c>
      <c r="AE346" s="11">
        <v>71.739092903311501</v>
      </c>
      <c r="AF346" s="11">
        <v>71.065470184208195</v>
      </c>
      <c r="AG346" s="10" t="s">
        <v>59</v>
      </c>
      <c r="AH346" s="11">
        <v>67.582531659247707</v>
      </c>
      <c r="AI346" s="11">
        <v>67.582531659247707</v>
      </c>
      <c r="AJ346" s="10" t="s">
        <v>59</v>
      </c>
      <c r="AK346" s="10" t="s">
        <v>59</v>
      </c>
      <c r="AL346" s="11">
        <v>64.247332386326704</v>
      </c>
      <c r="AM346" s="11">
        <v>64.247332386326704</v>
      </c>
      <c r="AN346" s="10" t="s">
        <v>59</v>
      </c>
      <c r="AO346" s="10" t="s">
        <v>59</v>
      </c>
      <c r="AP346" s="11">
        <v>52.2276011858335</v>
      </c>
      <c r="AQ346" s="11">
        <v>52.2276011858335</v>
      </c>
      <c r="AR346" s="10" t="s">
        <v>59</v>
      </c>
      <c r="AS346" s="10" t="s">
        <v>59</v>
      </c>
      <c r="AT346" s="11">
        <v>46.613015193452803</v>
      </c>
      <c r="AU346" s="11">
        <v>46.613015193452803</v>
      </c>
      <c r="AV346" s="10" t="s">
        <v>59</v>
      </c>
      <c r="AW346" s="10" t="s">
        <v>59</v>
      </c>
      <c r="AX346" s="11">
        <v>68.580839676722306</v>
      </c>
      <c r="AY346" s="11">
        <v>68.580839676722306</v>
      </c>
      <c r="AZ346" s="10" t="s">
        <v>59</v>
      </c>
      <c r="BA346" s="10" t="s">
        <v>59</v>
      </c>
      <c r="BB346" s="11">
        <v>78.012914944705997</v>
      </c>
      <c r="BC346" s="11">
        <v>78.012914944705997</v>
      </c>
      <c r="BD346" s="10" t="s">
        <v>59</v>
      </c>
      <c r="BE346" s="10" t="s">
        <v>59</v>
      </c>
      <c r="BF346" s="6">
        <v>78.5713860730352</v>
      </c>
    </row>
    <row r="347" spans="1:58" x14ac:dyDescent="0.2">
      <c r="A347" s="8" t="s">
        <v>406</v>
      </c>
      <c r="B347" s="9">
        <v>6976409</v>
      </c>
      <c r="C347" s="24" t="s">
        <v>452</v>
      </c>
      <c r="D347" s="24"/>
      <c r="E347" s="25" t="s">
        <v>450</v>
      </c>
      <c r="F347" s="25" t="s">
        <v>446</v>
      </c>
      <c r="G347" s="11">
        <v>83.437520656169596</v>
      </c>
      <c r="H347" s="11">
        <v>82.841690937036304</v>
      </c>
      <c r="I347" s="11">
        <v>83.339282715957197</v>
      </c>
      <c r="J347" s="11">
        <v>80.993771367461406</v>
      </c>
      <c r="K347" s="11">
        <v>80.395010701140905</v>
      </c>
      <c r="L347" s="11">
        <v>80.317940261988298</v>
      </c>
      <c r="M347" s="10" t="s">
        <v>59</v>
      </c>
      <c r="N347" s="11">
        <v>78.983493949063103</v>
      </c>
      <c r="O347" s="11">
        <v>79.651959225255396</v>
      </c>
      <c r="P347" s="11">
        <v>80.391894194317501</v>
      </c>
      <c r="Q347" s="11">
        <v>78.209942531410704</v>
      </c>
      <c r="R347" s="11">
        <v>76.367402366669197</v>
      </c>
      <c r="S347" s="11">
        <v>75.803669645109494</v>
      </c>
      <c r="T347" s="11">
        <v>71.818290776243103</v>
      </c>
      <c r="U347" s="11">
        <v>68.872941461714305</v>
      </c>
      <c r="V347" s="11">
        <v>68.167440867026897</v>
      </c>
      <c r="W347" s="11">
        <v>65.632507798485193</v>
      </c>
      <c r="X347" s="10" t="s">
        <v>59</v>
      </c>
      <c r="Y347" s="10" t="s">
        <v>59</v>
      </c>
      <c r="Z347" s="11">
        <v>59.434867247095703</v>
      </c>
      <c r="AA347" s="11">
        <v>59.434867247095703</v>
      </c>
      <c r="AB347" s="10" t="s">
        <v>59</v>
      </c>
      <c r="AC347" s="10" t="s">
        <v>59</v>
      </c>
      <c r="AD347" s="11">
        <v>54.977758275615798</v>
      </c>
      <c r="AE347" s="11">
        <v>54.977758275615798</v>
      </c>
      <c r="AF347" s="10" t="s">
        <v>59</v>
      </c>
      <c r="AG347" s="10" t="s">
        <v>59</v>
      </c>
      <c r="AH347" s="11">
        <v>55.225395843043202</v>
      </c>
      <c r="AI347" s="11">
        <v>55.225395843043202</v>
      </c>
      <c r="AJ347" s="10" t="s">
        <v>59</v>
      </c>
      <c r="AK347" s="10" t="s">
        <v>59</v>
      </c>
      <c r="AL347" s="11">
        <v>59.523846563261401</v>
      </c>
      <c r="AM347" s="11">
        <v>59.523846563261401</v>
      </c>
      <c r="AN347" s="10" t="s">
        <v>59</v>
      </c>
      <c r="AO347" s="10" t="s">
        <v>59</v>
      </c>
      <c r="AP347" s="11">
        <v>71.946113756416594</v>
      </c>
      <c r="AQ347" s="11">
        <v>71.946113756416594</v>
      </c>
      <c r="AR347" s="10" t="s">
        <v>59</v>
      </c>
      <c r="AS347" s="10" t="s">
        <v>59</v>
      </c>
      <c r="AT347" s="11">
        <v>86.217030774126997</v>
      </c>
      <c r="AU347" s="11">
        <v>86.217030774126997</v>
      </c>
      <c r="AV347" s="10" t="s">
        <v>59</v>
      </c>
      <c r="AW347" s="10" t="s">
        <v>59</v>
      </c>
      <c r="AX347" s="11">
        <v>69.039742150692007</v>
      </c>
      <c r="AY347" s="11">
        <v>69.039742150692007</v>
      </c>
      <c r="AZ347" s="10" t="s">
        <v>59</v>
      </c>
      <c r="BA347" s="10" t="s">
        <v>59</v>
      </c>
      <c r="BB347" s="11">
        <v>63.443509327376297</v>
      </c>
      <c r="BC347" s="11">
        <v>63.443509327376297</v>
      </c>
      <c r="BD347" s="10" t="s">
        <v>59</v>
      </c>
      <c r="BE347" s="10" t="s">
        <v>59</v>
      </c>
      <c r="BF347" s="5" t="s">
        <v>59</v>
      </c>
    </row>
    <row r="348" spans="1:58" x14ac:dyDescent="0.2">
      <c r="A348" s="8" t="s">
        <v>407</v>
      </c>
      <c r="B348" s="9">
        <v>7364590</v>
      </c>
      <c r="C348" s="18" t="s">
        <v>453</v>
      </c>
      <c r="D348" s="18"/>
      <c r="E348" s="19" t="s">
        <v>441</v>
      </c>
      <c r="F348" s="19" t="s">
        <v>446</v>
      </c>
      <c r="G348" s="10" t="s">
        <v>59</v>
      </c>
      <c r="H348" s="10" t="s">
        <v>59</v>
      </c>
      <c r="I348" s="10" t="s">
        <v>59</v>
      </c>
      <c r="J348" s="11">
        <v>85.026337405446299</v>
      </c>
      <c r="K348" s="11">
        <v>85.026337405446299</v>
      </c>
      <c r="L348" s="10" t="s">
        <v>59</v>
      </c>
      <c r="M348" s="10" t="s">
        <v>59</v>
      </c>
      <c r="N348" s="11">
        <v>90.074730842584401</v>
      </c>
      <c r="O348" s="11">
        <v>90.074730842584401</v>
      </c>
      <c r="P348" s="10" t="s">
        <v>59</v>
      </c>
      <c r="Q348" s="10" t="s">
        <v>59</v>
      </c>
      <c r="R348" s="11">
        <v>73.567256397959795</v>
      </c>
      <c r="S348" s="11">
        <v>73.567256397959795</v>
      </c>
      <c r="T348" s="10" t="s">
        <v>59</v>
      </c>
      <c r="U348" s="10" t="s">
        <v>59</v>
      </c>
      <c r="V348" s="11">
        <v>71.986187363340207</v>
      </c>
      <c r="W348" s="11">
        <v>71.986187363340207</v>
      </c>
      <c r="X348" s="10" t="s">
        <v>59</v>
      </c>
      <c r="Y348" s="10" t="s">
        <v>59</v>
      </c>
      <c r="Z348" s="11">
        <v>50.860492930781</v>
      </c>
      <c r="AA348" s="11">
        <v>50.860492930781</v>
      </c>
      <c r="AB348" s="10" t="s">
        <v>59</v>
      </c>
      <c r="AC348" s="10" t="s">
        <v>59</v>
      </c>
      <c r="AD348" s="10" t="s">
        <v>59</v>
      </c>
      <c r="AE348" s="10" t="s">
        <v>59</v>
      </c>
      <c r="AF348" s="10" t="s">
        <v>59</v>
      </c>
      <c r="AG348" s="10" t="s">
        <v>59</v>
      </c>
      <c r="AH348" s="10" t="s">
        <v>59</v>
      </c>
      <c r="AI348" s="10" t="s">
        <v>59</v>
      </c>
      <c r="AJ348" s="10" t="s">
        <v>59</v>
      </c>
      <c r="AK348" s="10" t="s">
        <v>59</v>
      </c>
      <c r="AL348" s="10" t="s">
        <v>59</v>
      </c>
      <c r="AM348" s="10" t="s">
        <v>59</v>
      </c>
      <c r="AN348" s="10" t="s">
        <v>59</v>
      </c>
      <c r="AO348" s="10" t="s">
        <v>59</v>
      </c>
      <c r="AP348" s="10" t="s">
        <v>59</v>
      </c>
      <c r="AQ348" s="10" t="s">
        <v>59</v>
      </c>
      <c r="AR348" s="10" t="s">
        <v>59</v>
      </c>
      <c r="AS348" s="10" t="s">
        <v>59</v>
      </c>
      <c r="AT348" s="10" t="s">
        <v>59</v>
      </c>
      <c r="AU348" s="10" t="s">
        <v>59</v>
      </c>
      <c r="AV348" s="10" t="s">
        <v>59</v>
      </c>
      <c r="AW348" s="10" t="s">
        <v>59</v>
      </c>
      <c r="AX348" s="10" t="s">
        <v>59</v>
      </c>
      <c r="AY348" s="10" t="s">
        <v>59</v>
      </c>
      <c r="AZ348" s="10" t="s">
        <v>59</v>
      </c>
      <c r="BA348" s="10" t="s">
        <v>59</v>
      </c>
      <c r="BB348" s="10" t="s">
        <v>59</v>
      </c>
      <c r="BC348" s="10" t="s">
        <v>59</v>
      </c>
      <c r="BD348" s="10" t="s">
        <v>59</v>
      </c>
      <c r="BE348" s="10" t="s">
        <v>59</v>
      </c>
      <c r="BF348" s="5" t="s">
        <v>59</v>
      </c>
    </row>
    <row r="349" spans="1:58" x14ac:dyDescent="0.2">
      <c r="A349" s="8" t="s">
        <v>408</v>
      </c>
      <c r="B349" s="9">
        <v>7341056</v>
      </c>
      <c r="C349" s="16" t="s">
        <v>536</v>
      </c>
      <c r="D349" s="16"/>
      <c r="E349" s="17" t="s">
        <v>441</v>
      </c>
      <c r="F349" s="17" t="s">
        <v>446</v>
      </c>
      <c r="G349" s="11">
        <v>86.358642266464201</v>
      </c>
      <c r="H349" s="10" t="s">
        <v>59</v>
      </c>
      <c r="I349" s="10" t="s">
        <v>59</v>
      </c>
      <c r="J349" s="11">
        <v>85.276732194784998</v>
      </c>
      <c r="K349" s="11">
        <v>84.407204683386297</v>
      </c>
      <c r="L349" s="10" t="s">
        <v>59</v>
      </c>
      <c r="M349" s="10" t="s">
        <v>59</v>
      </c>
      <c r="N349" s="11">
        <v>80.316157067539706</v>
      </c>
      <c r="O349" s="11">
        <v>80.967504622636298</v>
      </c>
      <c r="P349" s="11">
        <v>81.425647423822099</v>
      </c>
      <c r="Q349" s="11">
        <v>82.367848371780596</v>
      </c>
      <c r="R349" s="11">
        <v>81.197915693768707</v>
      </c>
      <c r="S349" s="11">
        <v>78.635623847101499</v>
      </c>
      <c r="T349" s="11">
        <v>76.036740673053899</v>
      </c>
      <c r="U349" s="10" t="s">
        <v>59</v>
      </c>
      <c r="V349" s="11">
        <v>71.780866521943295</v>
      </c>
      <c r="W349" s="11">
        <v>71.780866521943295</v>
      </c>
      <c r="X349" s="10" t="s">
        <v>59</v>
      </c>
      <c r="Y349" s="10" t="s">
        <v>59</v>
      </c>
      <c r="Z349" s="11">
        <v>70.517854463824094</v>
      </c>
      <c r="AA349" s="11">
        <v>70.517854463824094</v>
      </c>
      <c r="AB349" s="10" t="s">
        <v>59</v>
      </c>
      <c r="AC349" s="10" t="s">
        <v>59</v>
      </c>
      <c r="AD349" s="11">
        <v>61.776882768452502</v>
      </c>
      <c r="AE349" s="11">
        <v>61.776882768452502</v>
      </c>
      <c r="AF349" s="10" t="s">
        <v>59</v>
      </c>
      <c r="AG349" s="10" t="s">
        <v>59</v>
      </c>
      <c r="AH349" s="11">
        <v>71.860182178863397</v>
      </c>
      <c r="AI349" s="11">
        <v>71.860182178863397</v>
      </c>
      <c r="AJ349" s="10" t="s">
        <v>59</v>
      </c>
      <c r="AK349" s="10" t="s">
        <v>59</v>
      </c>
      <c r="AL349" s="11">
        <v>80.300726720741594</v>
      </c>
      <c r="AM349" s="11">
        <v>80.300726720741594</v>
      </c>
      <c r="AN349" s="10" t="s">
        <v>59</v>
      </c>
      <c r="AO349" s="10" t="s">
        <v>59</v>
      </c>
      <c r="AP349" s="11">
        <v>84.979976782990505</v>
      </c>
      <c r="AQ349" s="11">
        <v>84.979976782990505</v>
      </c>
      <c r="AR349" s="10" t="s">
        <v>59</v>
      </c>
      <c r="AS349" s="10" t="s">
        <v>59</v>
      </c>
      <c r="AT349" s="10" t="s">
        <v>59</v>
      </c>
      <c r="AU349" s="10" t="s">
        <v>59</v>
      </c>
      <c r="AV349" s="10" t="s">
        <v>59</v>
      </c>
      <c r="AW349" s="10" t="s">
        <v>59</v>
      </c>
      <c r="AX349" s="10" t="s">
        <v>59</v>
      </c>
      <c r="AY349" s="10" t="s">
        <v>59</v>
      </c>
      <c r="AZ349" s="10" t="s">
        <v>59</v>
      </c>
      <c r="BA349" s="10" t="s">
        <v>59</v>
      </c>
      <c r="BB349" s="10" t="s">
        <v>59</v>
      </c>
      <c r="BC349" s="10" t="s">
        <v>59</v>
      </c>
      <c r="BD349" s="10" t="s">
        <v>59</v>
      </c>
      <c r="BE349" s="10" t="s">
        <v>59</v>
      </c>
      <c r="BF349" s="5" t="s">
        <v>59</v>
      </c>
    </row>
    <row r="350" spans="1:58" x14ac:dyDescent="0.2">
      <c r="A350" s="8" t="s">
        <v>409</v>
      </c>
      <c r="B350" s="9">
        <v>4309122</v>
      </c>
      <c r="C350" s="16" t="s">
        <v>452</v>
      </c>
      <c r="D350" s="16"/>
      <c r="E350" s="17" t="s">
        <v>457</v>
      </c>
      <c r="F350" s="17" t="s">
        <v>446</v>
      </c>
      <c r="G350" s="11">
        <v>83.317982743569303</v>
      </c>
      <c r="H350" s="11">
        <v>82.430922562988201</v>
      </c>
      <c r="I350" s="10" t="s">
        <v>59</v>
      </c>
      <c r="J350" s="10" t="s">
        <v>59</v>
      </c>
      <c r="K350" s="11">
        <v>75.090639436257504</v>
      </c>
      <c r="L350" s="10" t="s">
        <v>59</v>
      </c>
      <c r="M350" s="10" t="s">
        <v>59</v>
      </c>
      <c r="N350" s="11">
        <v>71.997309216718605</v>
      </c>
      <c r="O350" s="11">
        <v>71.997309216718605</v>
      </c>
      <c r="P350" s="10" t="s">
        <v>59</v>
      </c>
      <c r="Q350" s="10" t="s">
        <v>59</v>
      </c>
      <c r="R350" s="11">
        <v>63.701590125720102</v>
      </c>
      <c r="S350" s="11">
        <v>63.701590125720102</v>
      </c>
      <c r="T350" s="10" t="s">
        <v>59</v>
      </c>
      <c r="U350" s="10" t="s">
        <v>59</v>
      </c>
      <c r="V350" s="11">
        <v>69.307159305107604</v>
      </c>
      <c r="W350" s="11">
        <v>69.307159305107604</v>
      </c>
      <c r="X350" s="10" t="s">
        <v>59</v>
      </c>
      <c r="Y350" s="10" t="s">
        <v>59</v>
      </c>
      <c r="Z350" s="11">
        <v>65.439568331459697</v>
      </c>
      <c r="AA350" s="11">
        <v>65.439568331459697</v>
      </c>
      <c r="AB350" s="10" t="s">
        <v>59</v>
      </c>
      <c r="AC350" s="10" t="s">
        <v>59</v>
      </c>
      <c r="AD350" s="11">
        <v>73.754864811551997</v>
      </c>
      <c r="AE350" s="11">
        <v>73.754864811551997</v>
      </c>
      <c r="AF350" s="10" t="s">
        <v>59</v>
      </c>
      <c r="AG350" s="10" t="s">
        <v>59</v>
      </c>
      <c r="AH350" s="11">
        <v>85.508628144267405</v>
      </c>
      <c r="AI350" s="11">
        <v>85.508628144267405</v>
      </c>
      <c r="AJ350" s="10" t="s">
        <v>59</v>
      </c>
      <c r="AK350" s="10" t="s">
        <v>59</v>
      </c>
      <c r="AL350" s="11">
        <v>86.998391992123302</v>
      </c>
      <c r="AM350" s="11">
        <v>86.998391992123302</v>
      </c>
      <c r="AN350" s="10" t="s">
        <v>59</v>
      </c>
      <c r="AO350" s="10" t="s">
        <v>59</v>
      </c>
      <c r="AP350" s="11">
        <v>87.433905917786504</v>
      </c>
      <c r="AQ350" s="11">
        <v>87.433905917786504</v>
      </c>
      <c r="AR350" s="10" t="s">
        <v>59</v>
      </c>
      <c r="AS350" s="10" t="s">
        <v>59</v>
      </c>
      <c r="AT350" s="11">
        <v>89.605357015051993</v>
      </c>
      <c r="AU350" s="11">
        <v>89.605357015051993</v>
      </c>
      <c r="AV350" s="10" t="s">
        <v>59</v>
      </c>
      <c r="AW350" s="10" t="s">
        <v>59</v>
      </c>
      <c r="AX350" s="11">
        <v>84.996400664369006</v>
      </c>
      <c r="AY350" s="11">
        <v>84.996400664369006</v>
      </c>
      <c r="AZ350" s="10" t="s">
        <v>59</v>
      </c>
      <c r="BA350" s="10" t="s">
        <v>59</v>
      </c>
      <c r="BB350" s="11">
        <v>87.8511388945589</v>
      </c>
      <c r="BC350" s="11">
        <v>87.8511388945589</v>
      </c>
      <c r="BD350" s="10" t="s">
        <v>59</v>
      </c>
      <c r="BE350" s="10" t="s">
        <v>59</v>
      </c>
      <c r="BF350" s="6">
        <v>84.425689192677396</v>
      </c>
    </row>
    <row r="351" spans="1:58" x14ac:dyDescent="0.2">
      <c r="A351" s="8" t="s">
        <v>410</v>
      </c>
      <c r="B351" s="9">
        <v>4675174</v>
      </c>
      <c r="C351" s="16" t="s">
        <v>607</v>
      </c>
      <c r="D351" s="16"/>
      <c r="E351" s="17" t="s">
        <v>450</v>
      </c>
      <c r="F351" s="17" t="s">
        <v>446</v>
      </c>
      <c r="G351" s="11">
        <v>75.151304880794598</v>
      </c>
      <c r="H351" s="10" t="s">
        <v>59</v>
      </c>
      <c r="I351" s="10" t="s">
        <v>59</v>
      </c>
      <c r="J351" s="10" t="s">
        <v>59</v>
      </c>
      <c r="K351" s="11">
        <v>71.869049975931702</v>
      </c>
      <c r="L351" s="10" t="s">
        <v>59</v>
      </c>
      <c r="M351" s="10" t="s">
        <v>59</v>
      </c>
      <c r="N351" s="11">
        <v>73.847745915167295</v>
      </c>
      <c r="O351" s="11">
        <v>73.847745915167295</v>
      </c>
      <c r="P351" s="10" t="s">
        <v>59</v>
      </c>
      <c r="Q351" s="10" t="s">
        <v>59</v>
      </c>
      <c r="R351" s="11">
        <v>77.672873384124401</v>
      </c>
      <c r="S351" s="11">
        <v>77.672873384124401</v>
      </c>
      <c r="T351" s="10" t="s">
        <v>59</v>
      </c>
      <c r="U351" s="10" t="s">
        <v>59</v>
      </c>
      <c r="V351" s="11">
        <v>69.472742495447903</v>
      </c>
      <c r="W351" s="11">
        <v>69.472742495447903</v>
      </c>
      <c r="X351" s="10" t="s">
        <v>59</v>
      </c>
      <c r="Y351" s="10" t="s">
        <v>59</v>
      </c>
      <c r="Z351" s="11">
        <v>64.604567385767993</v>
      </c>
      <c r="AA351" s="11">
        <v>64.604567385767993</v>
      </c>
      <c r="AB351" s="10" t="s">
        <v>59</v>
      </c>
      <c r="AC351" s="10" t="s">
        <v>59</v>
      </c>
      <c r="AD351" s="11">
        <v>67.863488322267898</v>
      </c>
      <c r="AE351" s="11">
        <v>67.863488322267898</v>
      </c>
      <c r="AF351" s="10" t="s">
        <v>59</v>
      </c>
      <c r="AG351" s="10" t="s">
        <v>59</v>
      </c>
      <c r="AH351" s="11">
        <v>66.690912261344096</v>
      </c>
      <c r="AI351" s="11">
        <v>66.690912261344096</v>
      </c>
      <c r="AJ351" s="10" t="s">
        <v>59</v>
      </c>
      <c r="AK351" s="10" t="s">
        <v>59</v>
      </c>
      <c r="AL351" s="11">
        <v>83.753401668367403</v>
      </c>
      <c r="AM351" s="11">
        <v>83.753401668367403</v>
      </c>
      <c r="AN351" s="10" t="s">
        <v>59</v>
      </c>
      <c r="AO351" s="10" t="s">
        <v>59</v>
      </c>
      <c r="AP351" s="11">
        <v>88.224952095808106</v>
      </c>
      <c r="AQ351" s="11">
        <v>88.224952095808106</v>
      </c>
      <c r="AR351" s="10" t="s">
        <v>59</v>
      </c>
      <c r="AS351" s="10" t="s">
        <v>59</v>
      </c>
      <c r="AT351" s="10" t="s">
        <v>59</v>
      </c>
      <c r="AU351" s="10" t="s">
        <v>59</v>
      </c>
      <c r="AV351" s="10" t="s">
        <v>59</v>
      </c>
      <c r="AW351" s="10" t="s">
        <v>59</v>
      </c>
      <c r="AX351" s="10" t="s">
        <v>59</v>
      </c>
      <c r="AY351" s="10" t="s">
        <v>59</v>
      </c>
      <c r="AZ351" s="10" t="s">
        <v>59</v>
      </c>
      <c r="BA351" s="10" t="s">
        <v>59</v>
      </c>
      <c r="BB351" s="10" t="s">
        <v>59</v>
      </c>
      <c r="BC351" s="10" t="s">
        <v>59</v>
      </c>
      <c r="BD351" s="10" t="s">
        <v>59</v>
      </c>
      <c r="BE351" s="10" t="s">
        <v>59</v>
      </c>
      <c r="BF351" s="5" t="s">
        <v>59</v>
      </c>
    </row>
    <row r="352" spans="1:58" ht="12.75" x14ac:dyDescent="0.2">
      <c r="A352" s="8" t="s">
        <v>411</v>
      </c>
      <c r="B352" s="9">
        <v>4544870</v>
      </c>
      <c r="C352" s="8" t="s">
        <v>439</v>
      </c>
      <c r="D352" s="8" t="s">
        <v>608</v>
      </c>
      <c r="E352" s="13" t="s">
        <v>441</v>
      </c>
      <c r="F352" s="13" t="s">
        <v>442</v>
      </c>
      <c r="G352" s="10" t="s">
        <v>59</v>
      </c>
      <c r="H352" s="10" t="s">
        <v>59</v>
      </c>
      <c r="I352" s="10" t="s">
        <v>59</v>
      </c>
      <c r="J352" s="10" t="s">
        <v>59</v>
      </c>
      <c r="K352" s="10" t="s">
        <v>59</v>
      </c>
      <c r="L352" s="10" t="s">
        <v>59</v>
      </c>
      <c r="M352" s="10" t="s">
        <v>59</v>
      </c>
      <c r="N352" s="10" t="s">
        <v>59</v>
      </c>
      <c r="O352" s="10" t="s">
        <v>59</v>
      </c>
      <c r="P352" s="10" t="s">
        <v>59</v>
      </c>
      <c r="Q352" s="10" t="s">
        <v>59</v>
      </c>
      <c r="R352" s="10" t="s">
        <v>59</v>
      </c>
      <c r="S352" s="10" t="s">
        <v>59</v>
      </c>
      <c r="T352" s="10" t="s">
        <v>59</v>
      </c>
      <c r="U352" s="10" t="s">
        <v>59</v>
      </c>
      <c r="V352" s="10" t="s">
        <v>59</v>
      </c>
      <c r="W352" s="10" t="s">
        <v>59</v>
      </c>
      <c r="X352" s="10" t="s">
        <v>59</v>
      </c>
      <c r="Y352" s="10" t="s">
        <v>59</v>
      </c>
      <c r="Z352" s="10" t="s">
        <v>59</v>
      </c>
      <c r="AA352" s="10" t="s">
        <v>59</v>
      </c>
      <c r="AB352" s="10" t="s">
        <v>59</v>
      </c>
      <c r="AC352" s="10" t="s">
        <v>59</v>
      </c>
      <c r="AD352" s="10" t="s">
        <v>59</v>
      </c>
      <c r="AE352" s="10" t="s">
        <v>59</v>
      </c>
      <c r="AF352" s="10" t="s">
        <v>59</v>
      </c>
      <c r="AG352" s="10" t="s">
        <v>59</v>
      </c>
      <c r="AH352" s="10" t="s">
        <v>59</v>
      </c>
      <c r="AI352" s="10" t="s">
        <v>59</v>
      </c>
      <c r="AJ352" s="10" t="s">
        <v>59</v>
      </c>
      <c r="AK352" s="10" t="s">
        <v>59</v>
      </c>
      <c r="AL352" s="10" t="s">
        <v>59</v>
      </c>
      <c r="AM352" s="10" t="s">
        <v>59</v>
      </c>
      <c r="AN352" s="10" t="s">
        <v>59</v>
      </c>
      <c r="AO352" s="10" t="s">
        <v>59</v>
      </c>
      <c r="AP352" s="10" t="s">
        <v>59</v>
      </c>
      <c r="AQ352" s="10" t="s">
        <v>59</v>
      </c>
      <c r="AR352" s="10" t="s">
        <v>59</v>
      </c>
      <c r="AS352" s="10" t="s">
        <v>59</v>
      </c>
      <c r="AT352" s="10" t="s">
        <v>59</v>
      </c>
      <c r="AU352" s="10" t="s">
        <v>59</v>
      </c>
      <c r="AV352" s="10" t="s">
        <v>59</v>
      </c>
      <c r="AW352" s="10" t="s">
        <v>59</v>
      </c>
      <c r="AX352" s="10" t="s">
        <v>59</v>
      </c>
      <c r="AY352" s="10" t="s">
        <v>59</v>
      </c>
      <c r="AZ352" s="10" t="s">
        <v>59</v>
      </c>
      <c r="BA352" s="10" t="s">
        <v>59</v>
      </c>
      <c r="BB352" s="10" t="s">
        <v>59</v>
      </c>
      <c r="BC352" s="10" t="s">
        <v>59</v>
      </c>
      <c r="BD352" s="10" t="s">
        <v>59</v>
      </c>
      <c r="BE352" s="10" t="s">
        <v>59</v>
      </c>
      <c r="BF352" s="5" t="s">
        <v>59</v>
      </c>
    </row>
    <row r="353" spans="1:58" ht="12.75" x14ac:dyDescent="0.2">
      <c r="A353" s="8" t="s">
        <v>412</v>
      </c>
      <c r="B353" s="9">
        <v>4286618</v>
      </c>
      <c r="C353" s="8" t="s">
        <v>609</v>
      </c>
      <c r="D353" s="8"/>
      <c r="E353" s="13" t="s">
        <v>445</v>
      </c>
      <c r="F353" s="13" t="s">
        <v>448</v>
      </c>
      <c r="G353" s="10" t="s">
        <v>59</v>
      </c>
      <c r="H353" s="10" t="s">
        <v>59</v>
      </c>
      <c r="I353" s="10" t="s">
        <v>59</v>
      </c>
      <c r="J353" s="10" t="s">
        <v>59</v>
      </c>
      <c r="K353" s="10" t="s">
        <v>59</v>
      </c>
      <c r="L353" s="10" t="s">
        <v>59</v>
      </c>
      <c r="M353" s="10" t="s">
        <v>59</v>
      </c>
      <c r="N353" s="10" t="s">
        <v>59</v>
      </c>
      <c r="O353" s="10" t="s">
        <v>59</v>
      </c>
      <c r="P353" s="10" t="s">
        <v>59</v>
      </c>
      <c r="Q353" s="10" t="s">
        <v>59</v>
      </c>
      <c r="R353" s="10" t="s">
        <v>59</v>
      </c>
      <c r="S353" s="10" t="s">
        <v>59</v>
      </c>
      <c r="T353" s="10" t="s">
        <v>59</v>
      </c>
      <c r="U353" s="10" t="s">
        <v>59</v>
      </c>
      <c r="V353" s="10" t="s">
        <v>59</v>
      </c>
      <c r="W353" s="10" t="s">
        <v>59</v>
      </c>
      <c r="X353" s="10" t="s">
        <v>59</v>
      </c>
      <c r="Y353" s="10" t="s">
        <v>59</v>
      </c>
      <c r="Z353" s="10" t="s">
        <v>59</v>
      </c>
      <c r="AA353" s="10" t="s">
        <v>59</v>
      </c>
      <c r="AB353" s="10" t="s">
        <v>59</v>
      </c>
      <c r="AC353" s="10" t="s">
        <v>59</v>
      </c>
      <c r="AD353" s="10" t="s">
        <v>59</v>
      </c>
      <c r="AE353" s="10" t="s">
        <v>59</v>
      </c>
      <c r="AF353" s="10" t="s">
        <v>59</v>
      </c>
      <c r="AG353" s="10" t="s">
        <v>59</v>
      </c>
      <c r="AH353" s="10" t="s">
        <v>59</v>
      </c>
      <c r="AI353" s="10" t="s">
        <v>59</v>
      </c>
      <c r="AJ353" s="10" t="s">
        <v>59</v>
      </c>
      <c r="AK353" s="10" t="s">
        <v>59</v>
      </c>
      <c r="AL353" s="10" t="s">
        <v>59</v>
      </c>
      <c r="AM353" s="10" t="s">
        <v>59</v>
      </c>
      <c r="AN353" s="10" t="s">
        <v>59</v>
      </c>
      <c r="AO353" s="10" t="s">
        <v>59</v>
      </c>
      <c r="AP353" s="10" t="s">
        <v>59</v>
      </c>
      <c r="AQ353" s="10" t="s">
        <v>59</v>
      </c>
      <c r="AR353" s="10" t="s">
        <v>59</v>
      </c>
      <c r="AS353" s="10" t="s">
        <v>59</v>
      </c>
      <c r="AT353" s="10" t="s">
        <v>59</v>
      </c>
      <c r="AU353" s="10" t="s">
        <v>59</v>
      </c>
      <c r="AV353" s="10" t="s">
        <v>59</v>
      </c>
      <c r="AW353" s="10" t="s">
        <v>59</v>
      </c>
      <c r="AX353" s="10" t="s">
        <v>59</v>
      </c>
      <c r="AY353" s="10" t="s">
        <v>59</v>
      </c>
      <c r="AZ353" s="10" t="s">
        <v>59</v>
      </c>
      <c r="BA353" s="10" t="s">
        <v>59</v>
      </c>
      <c r="BB353" s="10" t="s">
        <v>59</v>
      </c>
      <c r="BC353" s="10" t="s">
        <v>59</v>
      </c>
      <c r="BD353" s="10" t="s">
        <v>59</v>
      </c>
      <c r="BE353" s="10" t="s">
        <v>59</v>
      </c>
      <c r="BF353" s="5" t="s">
        <v>59</v>
      </c>
    </row>
    <row r="354" spans="1:58" ht="12.75" x14ac:dyDescent="0.2">
      <c r="A354" s="8" t="s">
        <v>413</v>
      </c>
      <c r="B354" s="9">
        <v>6570465</v>
      </c>
      <c r="C354" s="8" t="s">
        <v>562</v>
      </c>
      <c r="D354" s="8"/>
      <c r="E354" s="13" t="s">
        <v>441</v>
      </c>
      <c r="F354" s="13" t="s">
        <v>490</v>
      </c>
      <c r="G354" s="10" t="s">
        <v>59</v>
      </c>
      <c r="H354" s="11">
        <v>0</v>
      </c>
      <c r="I354" s="10" t="s">
        <v>59</v>
      </c>
      <c r="J354" s="10" t="s">
        <v>59</v>
      </c>
      <c r="K354" s="10" t="s">
        <v>59</v>
      </c>
      <c r="L354" s="10" t="s">
        <v>59</v>
      </c>
      <c r="M354" s="11">
        <v>0</v>
      </c>
      <c r="N354" s="10" t="s">
        <v>59</v>
      </c>
      <c r="O354" s="10" t="s">
        <v>59</v>
      </c>
      <c r="P354" s="11">
        <v>0</v>
      </c>
      <c r="Q354" s="11">
        <v>0</v>
      </c>
      <c r="R354" s="10" t="s">
        <v>59</v>
      </c>
      <c r="S354" s="10" t="s">
        <v>59</v>
      </c>
      <c r="T354" s="10" t="s">
        <v>59</v>
      </c>
      <c r="U354" s="11">
        <v>0</v>
      </c>
      <c r="V354" s="10" t="s">
        <v>59</v>
      </c>
      <c r="W354" s="10" t="s">
        <v>59</v>
      </c>
      <c r="X354" s="11">
        <v>0</v>
      </c>
      <c r="Y354" s="11">
        <v>0</v>
      </c>
      <c r="Z354" s="10" t="s">
        <v>59</v>
      </c>
      <c r="AA354" s="10" t="s">
        <v>59</v>
      </c>
      <c r="AB354" s="10" t="s">
        <v>59</v>
      </c>
      <c r="AC354" s="10" t="s">
        <v>59</v>
      </c>
      <c r="AD354" s="10" t="s">
        <v>59</v>
      </c>
      <c r="AE354" s="10" t="s">
        <v>59</v>
      </c>
      <c r="AF354" s="10" t="s">
        <v>59</v>
      </c>
      <c r="AG354" s="10" t="s">
        <v>59</v>
      </c>
      <c r="AH354" s="10" t="s">
        <v>59</v>
      </c>
      <c r="AI354" s="10" t="s">
        <v>59</v>
      </c>
      <c r="AJ354" s="10" t="s">
        <v>59</v>
      </c>
      <c r="AK354" s="10" t="s">
        <v>59</v>
      </c>
      <c r="AL354" s="10" t="s">
        <v>59</v>
      </c>
      <c r="AM354" s="10" t="s">
        <v>59</v>
      </c>
      <c r="AN354" s="10" t="s">
        <v>59</v>
      </c>
      <c r="AO354" s="10" t="s">
        <v>59</v>
      </c>
      <c r="AP354" s="10" t="s">
        <v>59</v>
      </c>
      <c r="AQ354" s="10" t="s">
        <v>59</v>
      </c>
      <c r="AR354" s="10" t="s">
        <v>59</v>
      </c>
      <c r="AS354" s="10" t="s">
        <v>59</v>
      </c>
      <c r="AT354" s="10" t="s">
        <v>59</v>
      </c>
      <c r="AU354" s="10" t="s">
        <v>59</v>
      </c>
      <c r="AV354" s="10" t="s">
        <v>59</v>
      </c>
      <c r="AW354" s="10" t="s">
        <v>59</v>
      </c>
      <c r="AX354" s="10" t="s">
        <v>59</v>
      </c>
      <c r="AY354" s="10" t="s">
        <v>59</v>
      </c>
      <c r="AZ354" s="10" t="s">
        <v>59</v>
      </c>
      <c r="BA354" s="10" t="s">
        <v>59</v>
      </c>
      <c r="BB354" s="10" t="s">
        <v>59</v>
      </c>
      <c r="BC354" s="10" t="s">
        <v>59</v>
      </c>
      <c r="BD354" s="10" t="s">
        <v>59</v>
      </c>
      <c r="BE354" s="10" t="s">
        <v>59</v>
      </c>
      <c r="BF354" s="10" t="s">
        <v>59</v>
      </c>
    </row>
    <row r="355" spans="1:58" x14ac:dyDescent="0.2">
      <c r="A355" s="8" t="s">
        <v>414</v>
      </c>
      <c r="B355" s="9">
        <v>4309099</v>
      </c>
      <c r="C355" s="18" t="s">
        <v>452</v>
      </c>
      <c r="D355" s="18"/>
      <c r="E355" s="19" t="s">
        <v>441</v>
      </c>
      <c r="F355" s="19" t="s">
        <v>446</v>
      </c>
      <c r="G355" s="11">
        <v>69.371658849786996</v>
      </c>
      <c r="H355" s="10" t="s">
        <v>59</v>
      </c>
      <c r="I355" s="10" t="s">
        <v>59</v>
      </c>
      <c r="J355" s="10" t="s">
        <v>59</v>
      </c>
      <c r="K355" s="11">
        <v>67.493103186305603</v>
      </c>
      <c r="L355" s="10" t="s">
        <v>59</v>
      </c>
      <c r="M355" s="10" t="s">
        <v>59</v>
      </c>
      <c r="N355" s="11">
        <v>67.077893285303205</v>
      </c>
      <c r="O355" s="11">
        <v>67.077893285303205</v>
      </c>
      <c r="P355" s="10" t="s">
        <v>59</v>
      </c>
      <c r="Q355" s="11">
        <v>66.468376174815901</v>
      </c>
      <c r="R355" s="11">
        <v>63.826529247944002</v>
      </c>
      <c r="S355" s="11">
        <v>63.826529247944002</v>
      </c>
      <c r="T355" s="10" t="s">
        <v>59</v>
      </c>
      <c r="U355" s="10" t="s">
        <v>59</v>
      </c>
      <c r="V355" s="11">
        <v>59.415661123003801</v>
      </c>
      <c r="W355" s="11">
        <v>59.415661123003801</v>
      </c>
      <c r="X355" s="10" t="s">
        <v>59</v>
      </c>
      <c r="Y355" s="10" t="s">
        <v>59</v>
      </c>
      <c r="Z355" s="11">
        <v>53.923468833867901</v>
      </c>
      <c r="AA355" s="11">
        <v>53.923468833867901</v>
      </c>
      <c r="AB355" s="10" t="s">
        <v>59</v>
      </c>
      <c r="AC355" s="11">
        <v>52.432291070235102</v>
      </c>
      <c r="AD355" s="11">
        <v>59.906938577783897</v>
      </c>
      <c r="AE355" s="11">
        <v>59.906938577783897</v>
      </c>
      <c r="AF355" s="10" t="s">
        <v>59</v>
      </c>
      <c r="AG355" s="10" t="s">
        <v>59</v>
      </c>
      <c r="AH355" s="11">
        <v>59.4635957242157</v>
      </c>
      <c r="AI355" s="11">
        <v>59.4635957242157</v>
      </c>
      <c r="AJ355" s="10" t="s">
        <v>59</v>
      </c>
      <c r="AK355" s="10" t="s">
        <v>59</v>
      </c>
      <c r="AL355" s="11">
        <v>61.6049975011383</v>
      </c>
      <c r="AM355" s="11">
        <v>61.6049975011383</v>
      </c>
      <c r="AN355" s="10" t="s">
        <v>59</v>
      </c>
      <c r="AO355" s="10" t="s">
        <v>59</v>
      </c>
      <c r="AP355" s="11">
        <v>62.453059578187499</v>
      </c>
      <c r="AQ355" s="11">
        <v>62.453059578187499</v>
      </c>
      <c r="AR355" s="10" t="s">
        <v>59</v>
      </c>
      <c r="AS355" s="10" t="s">
        <v>59</v>
      </c>
      <c r="AT355" s="11">
        <v>65.427258517353806</v>
      </c>
      <c r="AU355" s="11">
        <v>65.427258517353806</v>
      </c>
      <c r="AV355" s="10" t="s">
        <v>59</v>
      </c>
      <c r="AW355" s="10" t="s">
        <v>59</v>
      </c>
      <c r="AX355" s="11">
        <v>74.711517308639202</v>
      </c>
      <c r="AY355" s="11">
        <v>74.711517308639202</v>
      </c>
      <c r="AZ355" s="10" t="s">
        <v>59</v>
      </c>
      <c r="BA355" s="10" t="s">
        <v>59</v>
      </c>
      <c r="BB355" s="11">
        <v>67.134188961816704</v>
      </c>
      <c r="BC355" s="11">
        <v>67.134188961816704</v>
      </c>
      <c r="BD355" s="10" t="s">
        <v>59</v>
      </c>
      <c r="BE355" s="10" t="s">
        <v>59</v>
      </c>
      <c r="BF355" s="6">
        <v>84.078592805827199</v>
      </c>
    </row>
    <row r="356" spans="1:58" x14ac:dyDescent="0.2">
      <c r="A356" s="8" t="s">
        <v>415</v>
      </c>
      <c r="B356" s="9">
        <v>10485958</v>
      </c>
      <c r="C356" s="18" t="s">
        <v>452</v>
      </c>
      <c r="D356" s="18"/>
      <c r="E356" s="19" t="s">
        <v>441</v>
      </c>
      <c r="F356" s="19" t="s">
        <v>446</v>
      </c>
      <c r="G356" s="11">
        <v>58.589661888922201</v>
      </c>
      <c r="H356" s="10" t="s">
        <v>59</v>
      </c>
      <c r="I356" s="10" t="s">
        <v>59</v>
      </c>
      <c r="J356" s="10" t="s">
        <v>59</v>
      </c>
      <c r="K356" s="11">
        <v>46.723645086490897</v>
      </c>
      <c r="L356" s="10" t="s">
        <v>59</v>
      </c>
      <c r="M356" s="10" t="s">
        <v>59</v>
      </c>
      <c r="N356" s="11">
        <v>52.911119161790403</v>
      </c>
      <c r="O356" s="11">
        <v>52.911119161790403</v>
      </c>
      <c r="P356" s="10" t="s">
        <v>59</v>
      </c>
      <c r="Q356" s="10" t="s">
        <v>59</v>
      </c>
      <c r="R356" s="11">
        <v>56.507432589783498</v>
      </c>
      <c r="S356" s="11">
        <v>56.507432589783498</v>
      </c>
      <c r="T356" s="10" t="s">
        <v>59</v>
      </c>
      <c r="U356" s="10" t="s">
        <v>59</v>
      </c>
      <c r="V356" s="11">
        <v>44.833155727788203</v>
      </c>
      <c r="W356" s="11">
        <v>44.833155727788203</v>
      </c>
      <c r="X356" s="10" t="s">
        <v>59</v>
      </c>
      <c r="Y356" s="10" t="s">
        <v>59</v>
      </c>
      <c r="Z356" s="11">
        <v>32.195494697306302</v>
      </c>
      <c r="AA356" s="11">
        <v>32.195494697306302</v>
      </c>
      <c r="AB356" s="10" t="s">
        <v>59</v>
      </c>
      <c r="AC356" s="10" t="s">
        <v>59</v>
      </c>
      <c r="AD356" s="11">
        <v>37.729130928304102</v>
      </c>
      <c r="AE356" s="11">
        <v>37.729130928304102</v>
      </c>
      <c r="AF356" s="10" t="s">
        <v>59</v>
      </c>
      <c r="AG356" s="10" t="s">
        <v>59</v>
      </c>
      <c r="AH356" s="10" t="s">
        <v>59</v>
      </c>
      <c r="AI356" s="10" t="s">
        <v>59</v>
      </c>
      <c r="AJ356" s="10" t="s">
        <v>59</v>
      </c>
      <c r="AK356" s="10" t="s">
        <v>59</v>
      </c>
      <c r="AL356" s="10" t="s">
        <v>59</v>
      </c>
      <c r="AM356" s="10" t="s">
        <v>59</v>
      </c>
      <c r="AN356" s="10" t="s">
        <v>59</v>
      </c>
      <c r="AO356" s="10" t="s">
        <v>59</v>
      </c>
      <c r="AP356" s="10" t="s">
        <v>59</v>
      </c>
      <c r="AQ356" s="10" t="s">
        <v>59</v>
      </c>
      <c r="AR356" s="10" t="s">
        <v>59</v>
      </c>
      <c r="AS356" s="10" t="s">
        <v>59</v>
      </c>
      <c r="AT356" s="10" t="s">
        <v>59</v>
      </c>
      <c r="AU356" s="10" t="s">
        <v>59</v>
      </c>
      <c r="AV356" s="10" t="s">
        <v>59</v>
      </c>
      <c r="AW356" s="10" t="s">
        <v>59</v>
      </c>
      <c r="AX356" s="10" t="s">
        <v>59</v>
      </c>
      <c r="AY356" s="10" t="s">
        <v>59</v>
      </c>
      <c r="AZ356" s="10" t="s">
        <v>59</v>
      </c>
      <c r="BA356" s="10" t="s">
        <v>59</v>
      </c>
      <c r="BB356" s="10" t="s">
        <v>59</v>
      </c>
      <c r="BC356" s="10" t="s">
        <v>59</v>
      </c>
      <c r="BD356" s="10" t="s">
        <v>59</v>
      </c>
      <c r="BE356" s="10" t="s">
        <v>59</v>
      </c>
      <c r="BF356" s="5" t="s">
        <v>59</v>
      </c>
    </row>
    <row r="357" spans="1:58" x14ac:dyDescent="0.2">
      <c r="A357" s="8" t="s">
        <v>416</v>
      </c>
      <c r="B357" s="9">
        <v>7364377</v>
      </c>
      <c r="C357" s="16" t="s">
        <v>453</v>
      </c>
      <c r="D357" s="16"/>
      <c r="E357" s="17" t="s">
        <v>441</v>
      </c>
      <c r="F357" s="17" t="s">
        <v>446</v>
      </c>
      <c r="G357" s="11">
        <v>86.436309739028601</v>
      </c>
      <c r="H357" s="11">
        <v>85.277631913856993</v>
      </c>
      <c r="I357" s="11">
        <v>85.807381345803606</v>
      </c>
      <c r="J357" s="11">
        <v>86.641480208477603</v>
      </c>
      <c r="K357" s="11">
        <v>88.246695252441796</v>
      </c>
      <c r="L357" s="11">
        <v>86.966622695763604</v>
      </c>
      <c r="M357" s="11">
        <v>85.997593037563604</v>
      </c>
      <c r="N357" s="11">
        <v>86.409431753916294</v>
      </c>
      <c r="O357" s="11">
        <v>87.164318742737507</v>
      </c>
      <c r="P357" s="11">
        <v>82.441593604641596</v>
      </c>
      <c r="Q357" s="11">
        <v>81.9063213166217</v>
      </c>
      <c r="R357" s="11">
        <v>80.706001447872296</v>
      </c>
      <c r="S357" s="11">
        <v>76.1029997124174</v>
      </c>
      <c r="T357" s="11">
        <v>78.592688882077795</v>
      </c>
      <c r="U357" s="10" t="s">
        <v>59</v>
      </c>
      <c r="V357" s="11">
        <v>82.692321982261006</v>
      </c>
      <c r="W357" s="11">
        <v>82.692321982261006</v>
      </c>
      <c r="X357" s="10" t="s">
        <v>59</v>
      </c>
      <c r="Y357" s="10" t="s">
        <v>59</v>
      </c>
      <c r="Z357" s="11">
        <v>83.342098589361598</v>
      </c>
      <c r="AA357" s="11">
        <v>83.342098589361598</v>
      </c>
      <c r="AB357" s="10" t="s">
        <v>59</v>
      </c>
      <c r="AC357" s="10" t="s">
        <v>59</v>
      </c>
      <c r="AD357" s="11">
        <v>85.496746904645505</v>
      </c>
      <c r="AE357" s="11">
        <v>85.496746904645505</v>
      </c>
      <c r="AF357" s="10" t="s">
        <v>59</v>
      </c>
      <c r="AG357" s="10" t="s">
        <v>59</v>
      </c>
      <c r="AH357" s="11">
        <v>84.597368081603605</v>
      </c>
      <c r="AI357" s="11">
        <v>84.597368081603605</v>
      </c>
      <c r="AJ357" s="10" t="s">
        <v>59</v>
      </c>
      <c r="AK357" s="10" t="s">
        <v>59</v>
      </c>
      <c r="AL357" s="11">
        <v>86.326936289306204</v>
      </c>
      <c r="AM357" s="11">
        <v>86.326936289306204</v>
      </c>
      <c r="AN357" s="10" t="s">
        <v>59</v>
      </c>
      <c r="AO357" s="10" t="s">
        <v>59</v>
      </c>
      <c r="AP357" s="11">
        <v>87.413102184604099</v>
      </c>
      <c r="AQ357" s="11">
        <v>87.413102184604099</v>
      </c>
      <c r="AR357" s="10" t="s">
        <v>59</v>
      </c>
      <c r="AS357" s="10" t="s">
        <v>59</v>
      </c>
      <c r="AT357" s="10" t="s">
        <v>59</v>
      </c>
      <c r="AU357" s="10" t="s">
        <v>59</v>
      </c>
      <c r="AV357" s="10" t="s">
        <v>59</v>
      </c>
      <c r="AW357" s="10" t="s">
        <v>59</v>
      </c>
      <c r="AX357" s="10" t="s">
        <v>59</v>
      </c>
      <c r="AY357" s="10" t="s">
        <v>59</v>
      </c>
      <c r="AZ357" s="10" t="s">
        <v>59</v>
      </c>
      <c r="BA357" s="10" t="s">
        <v>59</v>
      </c>
      <c r="BB357" s="10" t="s">
        <v>59</v>
      </c>
      <c r="BC357" s="10" t="s">
        <v>59</v>
      </c>
      <c r="BD357" s="10" t="s">
        <v>59</v>
      </c>
      <c r="BE357" s="10" t="s">
        <v>59</v>
      </c>
      <c r="BF357" s="5" t="s">
        <v>59</v>
      </c>
    </row>
    <row r="358" spans="1:58" x14ac:dyDescent="0.2">
      <c r="A358" s="8" t="s">
        <v>417</v>
      </c>
      <c r="B358" s="9">
        <v>4392503</v>
      </c>
      <c r="C358" s="16" t="s">
        <v>453</v>
      </c>
      <c r="D358" s="16"/>
      <c r="E358" s="17" t="s">
        <v>441</v>
      </c>
      <c r="F358" s="17" t="s">
        <v>446</v>
      </c>
      <c r="G358" s="11">
        <v>76.594986131522703</v>
      </c>
      <c r="H358" s="11">
        <v>75.414355988512895</v>
      </c>
      <c r="I358" s="11">
        <v>75.946652068228701</v>
      </c>
      <c r="J358" s="11">
        <v>72.690282227689806</v>
      </c>
      <c r="K358" s="11">
        <v>75.137381422041599</v>
      </c>
      <c r="L358" s="10" t="s">
        <v>59</v>
      </c>
      <c r="M358" s="10" t="s">
        <v>59</v>
      </c>
      <c r="N358" s="11">
        <v>69.599363646323198</v>
      </c>
      <c r="O358" s="11">
        <v>70.988978167476205</v>
      </c>
      <c r="P358" s="11">
        <v>70.678270332006704</v>
      </c>
      <c r="Q358" s="10" t="s">
        <v>59</v>
      </c>
      <c r="R358" s="11">
        <v>66.804248694748793</v>
      </c>
      <c r="S358" s="11">
        <v>67.923735101764507</v>
      </c>
      <c r="T358" s="11">
        <v>63.846228763527897</v>
      </c>
      <c r="U358" s="11">
        <v>63.2191967224473</v>
      </c>
      <c r="V358" s="11">
        <v>62.912699262432596</v>
      </c>
      <c r="W358" s="11">
        <v>63.964412940164202</v>
      </c>
      <c r="X358" s="11">
        <v>63.970433196144199</v>
      </c>
      <c r="Y358" s="11">
        <v>59.740982416504501</v>
      </c>
      <c r="Z358" s="11">
        <v>55.594116748582302</v>
      </c>
      <c r="AA358" s="11">
        <v>55.594116748582302</v>
      </c>
      <c r="AB358" s="11">
        <v>54.796068226701202</v>
      </c>
      <c r="AC358" s="11">
        <v>53.570310573975497</v>
      </c>
      <c r="AD358" s="11">
        <v>57.936041019127202</v>
      </c>
      <c r="AE358" s="11">
        <v>57.936041019127202</v>
      </c>
      <c r="AF358" s="10" t="s">
        <v>59</v>
      </c>
      <c r="AG358" s="11">
        <v>55.471314765044902</v>
      </c>
      <c r="AH358" s="11">
        <v>63.498837293527998</v>
      </c>
      <c r="AI358" s="11">
        <v>63.498837293527998</v>
      </c>
      <c r="AJ358" s="10" t="s">
        <v>59</v>
      </c>
      <c r="AK358" s="10" t="s">
        <v>59</v>
      </c>
      <c r="AL358" s="11">
        <v>67.595238177632197</v>
      </c>
      <c r="AM358" s="11">
        <v>67.595238177632197</v>
      </c>
      <c r="AN358" s="10" t="s">
        <v>59</v>
      </c>
      <c r="AO358" s="11">
        <v>69.070548113743101</v>
      </c>
      <c r="AP358" s="11">
        <v>74.221961969564404</v>
      </c>
      <c r="AQ358" s="11">
        <v>74.221961969564404</v>
      </c>
      <c r="AR358" s="10" t="s">
        <v>59</v>
      </c>
      <c r="AS358" s="10" t="s">
        <v>59</v>
      </c>
      <c r="AT358" s="11">
        <v>76.854014060865296</v>
      </c>
      <c r="AU358" s="11">
        <v>76.854014060865296</v>
      </c>
      <c r="AV358" s="10" t="s">
        <v>59</v>
      </c>
      <c r="AW358" s="10" t="s">
        <v>59</v>
      </c>
      <c r="AX358" s="11">
        <v>74.709995071599494</v>
      </c>
      <c r="AY358" s="11">
        <v>74.709995071599494</v>
      </c>
      <c r="AZ358" s="10" t="s">
        <v>59</v>
      </c>
      <c r="BA358" s="10" t="s">
        <v>59</v>
      </c>
      <c r="BB358" s="11">
        <v>75.896241038765893</v>
      </c>
      <c r="BC358" s="11">
        <v>75.896241038765893</v>
      </c>
      <c r="BD358" s="10" t="s">
        <v>59</v>
      </c>
      <c r="BE358" s="10" t="s">
        <v>59</v>
      </c>
      <c r="BF358" s="5" t="s">
        <v>59</v>
      </c>
    </row>
    <row r="359" spans="1:58" x14ac:dyDescent="0.2">
      <c r="A359" s="8" t="s">
        <v>418</v>
      </c>
      <c r="B359" s="9">
        <v>4659521</v>
      </c>
      <c r="C359" s="16" t="s">
        <v>452</v>
      </c>
      <c r="D359" s="16"/>
      <c r="E359" s="17" t="s">
        <v>441</v>
      </c>
      <c r="F359" s="17" t="s">
        <v>446</v>
      </c>
      <c r="G359" s="11">
        <v>84.085567389391599</v>
      </c>
      <c r="H359" s="11">
        <v>85.105424261679403</v>
      </c>
      <c r="I359" s="10" t="s">
        <v>59</v>
      </c>
      <c r="J359" s="11">
        <v>83.075387309036401</v>
      </c>
      <c r="K359" s="11">
        <v>82.474350762103199</v>
      </c>
      <c r="L359" s="10" t="s">
        <v>59</v>
      </c>
      <c r="M359" s="10" t="s">
        <v>59</v>
      </c>
      <c r="N359" s="11">
        <v>80.098029745036001</v>
      </c>
      <c r="O359" s="11">
        <v>80.098029745036001</v>
      </c>
      <c r="P359" s="10" t="s">
        <v>59</v>
      </c>
      <c r="Q359" s="10" t="s">
        <v>59</v>
      </c>
      <c r="R359" s="11">
        <v>83.793594733111703</v>
      </c>
      <c r="S359" s="11">
        <v>83.793594733111703</v>
      </c>
      <c r="T359" s="10" t="s">
        <v>59</v>
      </c>
      <c r="U359" s="10" t="s">
        <v>59</v>
      </c>
      <c r="V359" s="11">
        <v>83.459928130350406</v>
      </c>
      <c r="W359" s="11">
        <v>83.459928130350406</v>
      </c>
      <c r="X359" s="10" t="s">
        <v>59</v>
      </c>
      <c r="Y359" s="10" t="s">
        <v>59</v>
      </c>
      <c r="Z359" s="11">
        <v>83.927807889153797</v>
      </c>
      <c r="AA359" s="11">
        <v>83.927807889153797</v>
      </c>
      <c r="AB359" s="10" t="s">
        <v>59</v>
      </c>
      <c r="AC359" s="10" t="s">
        <v>59</v>
      </c>
      <c r="AD359" s="11">
        <v>84.663682484541596</v>
      </c>
      <c r="AE359" s="11">
        <v>84.663682484541596</v>
      </c>
      <c r="AF359" s="11">
        <v>85.588764926873097</v>
      </c>
      <c r="AG359" s="10" t="s">
        <v>59</v>
      </c>
      <c r="AH359" s="11">
        <v>82.539654568854402</v>
      </c>
      <c r="AI359" s="11">
        <v>82.539654568854402</v>
      </c>
      <c r="AJ359" s="10" t="s">
        <v>59</v>
      </c>
      <c r="AK359" s="10" t="s">
        <v>59</v>
      </c>
      <c r="AL359" s="11">
        <v>84.490849558960505</v>
      </c>
      <c r="AM359" s="11">
        <v>84.490849558960505</v>
      </c>
      <c r="AN359" s="10" t="s">
        <v>59</v>
      </c>
      <c r="AO359" s="10" t="s">
        <v>59</v>
      </c>
      <c r="AP359" s="11">
        <v>84.982362222494004</v>
      </c>
      <c r="AQ359" s="11">
        <v>84.982362222494004</v>
      </c>
      <c r="AR359" s="10" t="s">
        <v>59</v>
      </c>
      <c r="AS359" s="10" t="s">
        <v>59</v>
      </c>
      <c r="AT359" s="11">
        <v>85.905675751043503</v>
      </c>
      <c r="AU359" s="11">
        <v>85.905675751043503</v>
      </c>
      <c r="AV359" s="10" t="s">
        <v>59</v>
      </c>
      <c r="AW359" s="10" t="s">
        <v>59</v>
      </c>
      <c r="AX359" s="10" t="s">
        <v>59</v>
      </c>
      <c r="AY359" s="10" t="s">
        <v>59</v>
      </c>
      <c r="AZ359" s="10" t="s">
        <v>59</v>
      </c>
      <c r="BA359" s="10" t="s">
        <v>59</v>
      </c>
      <c r="BB359" s="10" t="s">
        <v>59</v>
      </c>
      <c r="BC359" s="10" t="s">
        <v>59</v>
      </c>
      <c r="BD359" s="10" t="s">
        <v>59</v>
      </c>
      <c r="BE359" s="10" t="s">
        <v>59</v>
      </c>
      <c r="BF359" s="5" t="s">
        <v>59</v>
      </c>
    </row>
    <row r="360" spans="1:58" x14ac:dyDescent="0.2">
      <c r="A360" s="8" t="s">
        <v>419</v>
      </c>
      <c r="B360" s="9">
        <v>6506246</v>
      </c>
      <c r="C360" s="16" t="s">
        <v>443</v>
      </c>
      <c r="D360" s="16" t="s">
        <v>610</v>
      </c>
      <c r="E360" s="17" t="s">
        <v>441</v>
      </c>
      <c r="F360" s="17" t="s">
        <v>446</v>
      </c>
      <c r="G360" s="11">
        <v>78.968555283862202</v>
      </c>
      <c r="H360" s="11">
        <v>77.830277311182698</v>
      </c>
      <c r="I360" s="11">
        <v>75.6309202552833</v>
      </c>
      <c r="J360" s="11">
        <v>76.297057998477001</v>
      </c>
      <c r="K360" s="11">
        <v>74.786844235559897</v>
      </c>
      <c r="L360" s="10" t="s">
        <v>59</v>
      </c>
      <c r="M360" s="11">
        <v>74.835029552161103</v>
      </c>
      <c r="N360" s="11">
        <v>71.458627575867496</v>
      </c>
      <c r="O360" s="11">
        <v>71.458627575867496</v>
      </c>
      <c r="P360" s="10" t="s">
        <v>59</v>
      </c>
      <c r="Q360" s="10" t="s">
        <v>59</v>
      </c>
      <c r="R360" s="11">
        <v>7.4710662491617903</v>
      </c>
      <c r="S360" s="11">
        <v>7.4710662491617903</v>
      </c>
      <c r="T360" s="10" t="s">
        <v>59</v>
      </c>
      <c r="U360" s="10" t="s">
        <v>59</v>
      </c>
      <c r="V360" s="11">
        <v>73.348879830418497</v>
      </c>
      <c r="W360" s="11">
        <v>73.348879830418497</v>
      </c>
      <c r="X360" s="10" t="s">
        <v>59</v>
      </c>
      <c r="Y360" s="10" t="s">
        <v>59</v>
      </c>
      <c r="Z360" s="11">
        <v>71.779025525718794</v>
      </c>
      <c r="AA360" s="11">
        <v>71.779025525718794</v>
      </c>
      <c r="AB360" s="10" t="s">
        <v>59</v>
      </c>
      <c r="AC360" s="10" t="s">
        <v>59</v>
      </c>
      <c r="AD360" s="11">
        <v>63.628011099211498</v>
      </c>
      <c r="AE360" s="11">
        <v>63.628011099211498</v>
      </c>
      <c r="AF360" s="10" t="s">
        <v>59</v>
      </c>
      <c r="AG360" s="10" t="s">
        <v>59</v>
      </c>
      <c r="AH360" s="11">
        <v>68.514035158387003</v>
      </c>
      <c r="AI360" s="11">
        <v>68.514035158387003</v>
      </c>
      <c r="AJ360" s="10" t="s">
        <v>59</v>
      </c>
      <c r="AK360" s="10" t="s">
        <v>59</v>
      </c>
      <c r="AL360" s="11">
        <v>71.730416550739207</v>
      </c>
      <c r="AM360" s="11">
        <v>71.730416550739207</v>
      </c>
      <c r="AN360" s="10" t="s">
        <v>59</v>
      </c>
      <c r="AO360" s="10" t="s">
        <v>59</v>
      </c>
      <c r="AP360" s="11">
        <v>82.441436740258595</v>
      </c>
      <c r="AQ360" s="11">
        <v>82.441436740258595</v>
      </c>
      <c r="AR360" s="10" t="s">
        <v>59</v>
      </c>
      <c r="AS360" s="10" t="s">
        <v>59</v>
      </c>
      <c r="AT360" s="11">
        <v>82.234758621048698</v>
      </c>
      <c r="AU360" s="11">
        <v>82.234758621048698</v>
      </c>
      <c r="AV360" s="10" t="s">
        <v>59</v>
      </c>
      <c r="AW360" s="10" t="s">
        <v>59</v>
      </c>
      <c r="AX360" s="11">
        <v>80.717043452374497</v>
      </c>
      <c r="AY360" s="11">
        <v>80.717043452374497</v>
      </c>
      <c r="AZ360" s="10" t="s">
        <v>59</v>
      </c>
      <c r="BA360" s="10" t="s">
        <v>59</v>
      </c>
      <c r="BB360" s="11">
        <v>85.751551810094199</v>
      </c>
      <c r="BC360" s="11">
        <v>85.751551810094199</v>
      </c>
      <c r="BD360" s="10" t="s">
        <v>59</v>
      </c>
      <c r="BE360" s="10" t="s">
        <v>59</v>
      </c>
      <c r="BF360" s="5" t="s">
        <v>59</v>
      </c>
    </row>
    <row r="361" spans="1:58" x14ac:dyDescent="0.2">
      <c r="A361" s="8" t="s">
        <v>420</v>
      </c>
      <c r="B361" s="9">
        <v>4390989</v>
      </c>
      <c r="C361" s="16" t="s">
        <v>452</v>
      </c>
      <c r="D361" s="16"/>
      <c r="E361" s="17" t="s">
        <v>441</v>
      </c>
      <c r="F361" s="17" t="s">
        <v>446</v>
      </c>
      <c r="G361" s="11">
        <v>72.950824584254704</v>
      </c>
      <c r="H361" s="11">
        <v>63.225217530931197</v>
      </c>
      <c r="I361" s="11">
        <v>62.857894754485798</v>
      </c>
      <c r="J361" s="10" t="s">
        <v>59</v>
      </c>
      <c r="K361" s="11">
        <v>70.221576045494899</v>
      </c>
      <c r="L361" s="10" t="s">
        <v>59</v>
      </c>
      <c r="M361" s="10" t="s">
        <v>59</v>
      </c>
      <c r="N361" s="11">
        <v>69.731662795525295</v>
      </c>
      <c r="O361" s="11">
        <v>69.731662795525295</v>
      </c>
      <c r="P361" s="10" t="s">
        <v>59</v>
      </c>
      <c r="Q361" s="10" t="s">
        <v>59</v>
      </c>
      <c r="R361" s="11">
        <v>67.6524279967133</v>
      </c>
      <c r="S361" s="11">
        <v>67.6524279967133</v>
      </c>
      <c r="T361" s="10" t="s">
        <v>59</v>
      </c>
      <c r="U361" s="10" t="s">
        <v>59</v>
      </c>
      <c r="V361" s="11">
        <v>66.315522883693106</v>
      </c>
      <c r="W361" s="11">
        <v>66.315522883693106</v>
      </c>
      <c r="X361" s="10" t="s">
        <v>59</v>
      </c>
      <c r="Y361" s="10" t="s">
        <v>59</v>
      </c>
      <c r="Z361" s="11">
        <v>68.770806707557099</v>
      </c>
      <c r="AA361" s="11">
        <v>68.770806707557099</v>
      </c>
      <c r="AB361" s="10" t="s">
        <v>59</v>
      </c>
      <c r="AC361" s="10" t="s">
        <v>59</v>
      </c>
      <c r="AD361" s="11">
        <v>66.278176509686006</v>
      </c>
      <c r="AE361" s="11">
        <v>66.278176509686006</v>
      </c>
      <c r="AF361" s="10" t="s">
        <v>59</v>
      </c>
      <c r="AG361" s="10" t="s">
        <v>59</v>
      </c>
      <c r="AH361" s="11">
        <v>72.766397443669106</v>
      </c>
      <c r="AI361" s="11">
        <v>72.766397443669106</v>
      </c>
      <c r="AJ361" s="10" t="s">
        <v>59</v>
      </c>
      <c r="AK361" s="10" t="s">
        <v>59</v>
      </c>
      <c r="AL361" s="11">
        <v>75.315164183654701</v>
      </c>
      <c r="AM361" s="11">
        <v>75.315164183654701</v>
      </c>
      <c r="AN361" s="10" t="s">
        <v>59</v>
      </c>
      <c r="AO361" s="10" t="s">
        <v>59</v>
      </c>
      <c r="AP361" s="11">
        <v>78.127010730059794</v>
      </c>
      <c r="AQ361" s="11">
        <v>78.127010730059794</v>
      </c>
      <c r="AR361" s="10" t="s">
        <v>59</v>
      </c>
      <c r="AS361" s="10" t="s">
        <v>59</v>
      </c>
      <c r="AT361" s="11">
        <v>76.330721371426307</v>
      </c>
      <c r="AU361" s="11">
        <v>76.330721371426307</v>
      </c>
      <c r="AV361" s="10" t="s">
        <v>59</v>
      </c>
      <c r="AW361" s="10" t="s">
        <v>59</v>
      </c>
      <c r="AX361" s="11">
        <v>80.913878003951098</v>
      </c>
      <c r="AY361" s="11">
        <v>80.913878003951098</v>
      </c>
      <c r="AZ361" s="10" t="s">
        <v>59</v>
      </c>
      <c r="BA361" s="10" t="s">
        <v>59</v>
      </c>
      <c r="BB361" s="11">
        <v>87.578909689343305</v>
      </c>
      <c r="BC361" s="11">
        <v>87.578909689343305</v>
      </c>
      <c r="BD361" s="10" t="s">
        <v>59</v>
      </c>
      <c r="BE361" s="10" t="s">
        <v>59</v>
      </c>
      <c r="BF361" s="5" t="s">
        <v>59</v>
      </c>
    </row>
    <row r="362" spans="1:58" x14ac:dyDescent="0.2">
      <c r="A362" s="8" t="s">
        <v>421</v>
      </c>
      <c r="B362" s="9">
        <v>4730699</v>
      </c>
      <c r="C362" s="16" t="s">
        <v>453</v>
      </c>
      <c r="D362" s="16"/>
      <c r="E362" s="17" t="s">
        <v>441</v>
      </c>
      <c r="F362" s="17" t="s">
        <v>446</v>
      </c>
      <c r="G362" s="11">
        <v>81.679925209148195</v>
      </c>
      <c r="H362" s="10" t="s">
        <v>59</v>
      </c>
      <c r="I362" s="11">
        <v>80.001967440607601</v>
      </c>
      <c r="J362" s="10" t="s">
        <v>59</v>
      </c>
      <c r="K362" s="11">
        <v>80.337710682276395</v>
      </c>
      <c r="L362" s="10" t="s">
        <v>59</v>
      </c>
      <c r="M362" s="10" t="s">
        <v>59</v>
      </c>
      <c r="N362" s="11">
        <v>79.0749357167048</v>
      </c>
      <c r="O362" s="11">
        <v>79.0749357167048</v>
      </c>
      <c r="P362" s="10" t="s">
        <v>59</v>
      </c>
      <c r="Q362" s="10" t="s">
        <v>59</v>
      </c>
      <c r="R362" s="11">
        <v>79.737476414139707</v>
      </c>
      <c r="S362" s="11">
        <v>79.737476414139707</v>
      </c>
      <c r="T362" s="10" t="s">
        <v>59</v>
      </c>
      <c r="U362" s="10" t="s">
        <v>59</v>
      </c>
      <c r="V362" s="11">
        <v>78.061127325063097</v>
      </c>
      <c r="W362" s="11">
        <v>78.061127325063097</v>
      </c>
      <c r="X362" s="10" t="s">
        <v>59</v>
      </c>
      <c r="Y362" s="10" t="s">
        <v>59</v>
      </c>
      <c r="Z362" s="11">
        <v>70.912596294403301</v>
      </c>
      <c r="AA362" s="11">
        <v>70.912596294403301</v>
      </c>
      <c r="AB362" s="10" t="s">
        <v>59</v>
      </c>
      <c r="AC362" s="10" t="s">
        <v>59</v>
      </c>
      <c r="AD362" s="11">
        <v>70.917222878627598</v>
      </c>
      <c r="AE362" s="11">
        <v>70.917222878627598</v>
      </c>
      <c r="AF362" s="10" t="s">
        <v>59</v>
      </c>
      <c r="AG362" s="10" t="s">
        <v>59</v>
      </c>
      <c r="AH362" s="11">
        <v>71.714868847094706</v>
      </c>
      <c r="AI362" s="11">
        <v>71.714868847094706</v>
      </c>
      <c r="AJ362" s="10" t="s">
        <v>59</v>
      </c>
      <c r="AK362" s="10" t="s">
        <v>59</v>
      </c>
      <c r="AL362" s="11">
        <v>70.199232468559003</v>
      </c>
      <c r="AM362" s="11">
        <v>70.199232468559003</v>
      </c>
      <c r="AN362" s="10" t="s">
        <v>59</v>
      </c>
      <c r="AO362" s="10" t="s">
        <v>59</v>
      </c>
      <c r="AP362" s="11">
        <v>79.668343419735507</v>
      </c>
      <c r="AQ362" s="11">
        <v>79.668343419735507</v>
      </c>
      <c r="AR362" s="10" t="s">
        <v>59</v>
      </c>
      <c r="AS362" s="10" t="s">
        <v>59</v>
      </c>
      <c r="AT362" s="11">
        <v>82.033639253064905</v>
      </c>
      <c r="AU362" s="11">
        <v>82.033639253064905</v>
      </c>
      <c r="AV362" s="10" t="s">
        <v>59</v>
      </c>
      <c r="AW362" s="10" t="s">
        <v>59</v>
      </c>
      <c r="AX362" s="10" t="s">
        <v>59</v>
      </c>
      <c r="AY362" s="10" t="s">
        <v>59</v>
      </c>
      <c r="AZ362" s="10" t="s">
        <v>59</v>
      </c>
      <c r="BA362" s="10" t="s">
        <v>59</v>
      </c>
      <c r="BB362" s="10" t="s">
        <v>59</v>
      </c>
      <c r="BC362" s="10" t="s">
        <v>59</v>
      </c>
      <c r="BD362" s="10" t="s">
        <v>59</v>
      </c>
      <c r="BE362" s="10" t="s">
        <v>59</v>
      </c>
      <c r="BF362" s="5" t="s">
        <v>59</v>
      </c>
    </row>
    <row r="363" spans="1:58" x14ac:dyDescent="0.2">
      <c r="A363" s="8" t="s">
        <v>422</v>
      </c>
      <c r="B363" s="9">
        <v>4332961</v>
      </c>
      <c r="C363" s="16" t="s">
        <v>453</v>
      </c>
      <c r="D363" s="16"/>
      <c r="E363" s="17" t="s">
        <v>441</v>
      </c>
      <c r="F363" s="17" t="s">
        <v>446</v>
      </c>
      <c r="G363" s="11">
        <v>80.140273125455806</v>
      </c>
      <c r="H363" s="11">
        <v>80.092895700780105</v>
      </c>
      <c r="I363" s="11">
        <v>79.370039025508603</v>
      </c>
      <c r="J363" s="11">
        <v>76.919194640543907</v>
      </c>
      <c r="K363" s="11">
        <v>77.507544897950595</v>
      </c>
      <c r="L363" s="10" t="s">
        <v>59</v>
      </c>
      <c r="M363" s="10" t="s">
        <v>59</v>
      </c>
      <c r="N363" s="11">
        <v>77.044234244093204</v>
      </c>
      <c r="O363" s="11">
        <v>77.044234244093204</v>
      </c>
      <c r="P363" s="10" t="s">
        <v>59</v>
      </c>
      <c r="Q363" s="10" t="s">
        <v>59</v>
      </c>
      <c r="R363" s="11">
        <v>77.363521240912405</v>
      </c>
      <c r="S363" s="11">
        <v>77.363521240912405</v>
      </c>
      <c r="T363" s="10" t="s">
        <v>59</v>
      </c>
      <c r="U363" s="10" t="s">
        <v>59</v>
      </c>
      <c r="V363" s="11">
        <v>76.366125105912801</v>
      </c>
      <c r="W363" s="11">
        <v>76.366125105912801</v>
      </c>
      <c r="X363" s="10" t="s">
        <v>59</v>
      </c>
      <c r="Y363" s="10" t="s">
        <v>59</v>
      </c>
      <c r="Z363" s="11">
        <v>76.549930202936196</v>
      </c>
      <c r="AA363" s="11">
        <v>76.549930202936196</v>
      </c>
      <c r="AB363" s="10" t="s">
        <v>59</v>
      </c>
      <c r="AC363" s="10" t="s">
        <v>59</v>
      </c>
      <c r="AD363" s="11">
        <v>71.333330703434797</v>
      </c>
      <c r="AE363" s="11">
        <v>71.333330703434797</v>
      </c>
      <c r="AF363" s="10" t="s">
        <v>59</v>
      </c>
      <c r="AG363" s="10" t="s">
        <v>59</v>
      </c>
      <c r="AH363" s="11">
        <v>73.445478688528496</v>
      </c>
      <c r="AI363" s="11">
        <v>73.445478688528496</v>
      </c>
      <c r="AJ363" s="10" t="s">
        <v>59</v>
      </c>
      <c r="AK363" s="10" t="s">
        <v>59</v>
      </c>
      <c r="AL363" s="11">
        <v>83.944088208954696</v>
      </c>
      <c r="AM363" s="11">
        <v>83.944088208954696</v>
      </c>
      <c r="AN363" s="10" t="s">
        <v>59</v>
      </c>
      <c r="AO363" s="10" t="s">
        <v>59</v>
      </c>
      <c r="AP363" s="11">
        <v>82.957216909333695</v>
      </c>
      <c r="AQ363" s="11">
        <v>82.957216909333695</v>
      </c>
      <c r="AR363" s="10" t="s">
        <v>59</v>
      </c>
      <c r="AS363" s="10" t="s">
        <v>59</v>
      </c>
      <c r="AT363" s="11">
        <v>86.891892469283107</v>
      </c>
      <c r="AU363" s="11">
        <v>86.891892469283107</v>
      </c>
      <c r="AV363" s="10" t="s">
        <v>59</v>
      </c>
      <c r="AW363" s="10" t="s">
        <v>59</v>
      </c>
      <c r="AX363" s="11">
        <v>90.149126139115594</v>
      </c>
      <c r="AY363" s="11">
        <v>90.149126139115594</v>
      </c>
      <c r="AZ363" s="10" t="s">
        <v>59</v>
      </c>
      <c r="BA363" s="10" t="s">
        <v>59</v>
      </c>
      <c r="BB363" s="11">
        <v>89.987947321998703</v>
      </c>
      <c r="BC363" s="11">
        <v>89.987947321998703</v>
      </c>
      <c r="BD363" s="10" t="s">
        <v>59</v>
      </c>
      <c r="BE363" s="10" t="s">
        <v>59</v>
      </c>
      <c r="BF363" s="6">
        <v>90.277187165988906</v>
      </c>
    </row>
    <row r="364" spans="1:58" x14ac:dyDescent="0.2">
      <c r="A364" s="8" t="s">
        <v>423</v>
      </c>
      <c r="B364" s="9">
        <v>4549610</v>
      </c>
      <c r="C364" s="14" t="s">
        <v>452</v>
      </c>
      <c r="D364" s="14"/>
      <c r="E364" s="15" t="s">
        <v>441</v>
      </c>
      <c r="F364" s="15" t="s">
        <v>446</v>
      </c>
      <c r="G364" s="11">
        <v>76.1764050947219</v>
      </c>
      <c r="H364" s="10" t="s">
        <v>59</v>
      </c>
      <c r="I364" s="10" t="s">
        <v>59</v>
      </c>
      <c r="J364" s="10" t="s">
        <v>59</v>
      </c>
      <c r="K364" s="10" t="s">
        <v>59</v>
      </c>
      <c r="L364" s="10" t="s">
        <v>59</v>
      </c>
      <c r="M364" s="10" t="s">
        <v>59</v>
      </c>
      <c r="N364" s="11">
        <v>73.843858470907804</v>
      </c>
      <c r="O364" s="11">
        <v>73.843858470907804</v>
      </c>
      <c r="P364" s="10" t="s">
        <v>59</v>
      </c>
      <c r="Q364" s="10" t="s">
        <v>59</v>
      </c>
      <c r="R364" s="11">
        <v>78.213520887218394</v>
      </c>
      <c r="S364" s="11">
        <v>78.213520887218394</v>
      </c>
      <c r="T364" s="10" t="s">
        <v>59</v>
      </c>
      <c r="U364" s="10" t="s">
        <v>59</v>
      </c>
      <c r="V364" s="11">
        <v>74.766736768023804</v>
      </c>
      <c r="W364" s="11">
        <v>74.766736768023804</v>
      </c>
      <c r="X364" s="10" t="s">
        <v>59</v>
      </c>
      <c r="Y364" s="10" t="s">
        <v>59</v>
      </c>
      <c r="Z364" s="11">
        <v>73.565030784875105</v>
      </c>
      <c r="AA364" s="11">
        <v>73.8409671413078</v>
      </c>
      <c r="AB364" s="10" t="s">
        <v>59</v>
      </c>
      <c r="AC364" s="10" t="s">
        <v>59</v>
      </c>
      <c r="AD364" s="11">
        <v>76.282232303779494</v>
      </c>
      <c r="AE364" s="11">
        <v>76.282232303779494</v>
      </c>
      <c r="AF364" s="10" t="s">
        <v>59</v>
      </c>
      <c r="AG364" s="10" t="s">
        <v>59</v>
      </c>
      <c r="AH364" s="11">
        <v>79.064474508047795</v>
      </c>
      <c r="AI364" s="11">
        <v>79.064474508047795</v>
      </c>
      <c r="AJ364" s="10" t="s">
        <v>59</v>
      </c>
      <c r="AK364" s="10" t="s">
        <v>59</v>
      </c>
      <c r="AL364" s="11">
        <v>77.230008512043497</v>
      </c>
      <c r="AM364" s="11">
        <v>79.244859541990095</v>
      </c>
      <c r="AN364" s="10" t="s">
        <v>59</v>
      </c>
      <c r="AO364" s="10" t="s">
        <v>59</v>
      </c>
      <c r="AP364" s="11">
        <v>79.937984215129802</v>
      </c>
      <c r="AQ364" s="11">
        <v>79.937984215129802</v>
      </c>
      <c r="AR364" s="10" t="s">
        <v>59</v>
      </c>
      <c r="AS364" s="10" t="s">
        <v>59</v>
      </c>
      <c r="AT364" s="11">
        <v>82.256748356952201</v>
      </c>
      <c r="AU364" s="11">
        <v>82.256748356952201</v>
      </c>
      <c r="AV364" s="10" t="s">
        <v>59</v>
      </c>
      <c r="AW364" s="10" t="s">
        <v>59</v>
      </c>
      <c r="AX364" s="11">
        <v>84.707877686480998</v>
      </c>
      <c r="AY364" s="11">
        <v>84.707877686480998</v>
      </c>
      <c r="AZ364" s="10" t="s">
        <v>59</v>
      </c>
      <c r="BA364" s="10" t="s">
        <v>59</v>
      </c>
      <c r="BB364" s="10" t="s">
        <v>59</v>
      </c>
      <c r="BC364" s="10" t="s">
        <v>59</v>
      </c>
      <c r="BD364" s="10" t="s">
        <v>59</v>
      </c>
      <c r="BE364" s="10" t="s">
        <v>59</v>
      </c>
      <c r="BF364" s="5" t="s">
        <v>59</v>
      </c>
    </row>
    <row r="365" spans="1:58" x14ac:dyDescent="0.2">
      <c r="A365" s="8" t="s">
        <v>424</v>
      </c>
      <c r="B365" s="9">
        <v>4813727</v>
      </c>
      <c r="C365" s="16" t="s">
        <v>443</v>
      </c>
      <c r="D365" s="16"/>
      <c r="E365" s="17" t="s">
        <v>454</v>
      </c>
      <c r="F365" s="17" t="s">
        <v>446</v>
      </c>
      <c r="G365" s="11">
        <v>29.801287394322301</v>
      </c>
      <c r="H365" s="10" t="s">
        <v>59</v>
      </c>
      <c r="I365" s="10" t="s">
        <v>59</v>
      </c>
      <c r="J365" s="11">
        <v>34.933633829547503</v>
      </c>
      <c r="K365" s="11">
        <v>34.933633829547503</v>
      </c>
      <c r="L365" s="10" t="s">
        <v>59</v>
      </c>
      <c r="M365" s="10" t="s">
        <v>59</v>
      </c>
      <c r="N365" s="11">
        <v>29.184136115444598</v>
      </c>
      <c r="O365" s="11">
        <v>29.184136115444598</v>
      </c>
      <c r="P365" s="10" t="s">
        <v>59</v>
      </c>
      <c r="Q365" s="10" t="s">
        <v>59</v>
      </c>
      <c r="R365" s="11">
        <v>37.049072586534301</v>
      </c>
      <c r="S365" s="11">
        <v>37.049072586534301</v>
      </c>
      <c r="T365" s="10" t="s">
        <v>59</v>
      </c>
      <c r="U365" s="10" t="s">
        <v>59</v>
      </c>
      <c r="V365" s="11">
        <v>25.635070152348</v>
      </c>
      <c r="W365" s="11">
        <v>25.635070152348</v>
      </c>
      <c r="X365" s="10" t="s">
        <v>59</v>
      </c>
      <c r="Y365" s="10" t="s">
        <v>59</v>
      </c>
      <c r="Z365" s="11">
        <v>20.600772612228599</v>
      </c>
      <c r="AA365" s="11">
        <v>20.600772612228599</v>
      </c>
      <c r="AB365" s="10" t="s">
        <v>59</v>
      </c>
      <c r="AC365" s="10" t="s">
        <v>59</v>
      </c>
      <c r="AD365" s="11">
        <v>20.456276522433001</v>
      </c>
      <c r="AE365" s="11">
        <v>20.456276522433001</v>
      </c>
      <c r="AF365" s="10" t="s">
        <v>59</v>
      </c>
      <c r="AG365" s="10" t="s">
        <v>59</v>
      </c>
      <c r="AH365" s="11">
        <v>21.674383084339599</v>
      </c>
      <c r="AI365" s="11">
        <v>21.674383084339599</v>
      </c>
      <c r="AJ365" s="10" t="s">
        <v>59</v>
      </c>
      <c r="AK365" s="10" t="s">
        <v>59</v>
      </c>
      <c r="AL365" s="10" t="s">
        <v>59</v>
      </c>
      <c r="AM365" s="10" t="s">
        <v>59</v>
      </c>
      <c r="AN365" s="10" t="s">
        <v>59</v>
      </c>
      <c r="AO365" s="10" t="s">
        <v>59</v>
      </c>
      <c r="AP365" s="10" t="s">
        <v>59</v>
      </c>
      <c r="AQ365" s="10" t="s">
        <v>59</v>
      </c>
      <c r="AR365" s="10" t="s">
        <v>59</v>
      </c>
      <c r="AS365" s="10" t="s">
        <v>59</v>
      </c>
      <c r="AT365" s="11">
        <v>38.513513513513502</v>
      </c>
      <c r="AU365" s="11">
        <v>38.513513513513502</v>
      </c>
      <c r="AV365" s="10" t="s">
        <v>59</v>
      </c>
      <c r="AW365" s="10" t="s">
        <v>59</v>
      </c>
      <c r="AX365" s="11">
        <v>52.830188679245303</v>
      </c>
      <c r="AY365" s="11">
        <v>52.830188679245303</v>
      </c>
      <c r="AZ365" s="10" t="s">
        <v>59</v>
      </c>
      <c r="BA365" s="10" t="s">
        <v>59</v>
      </c>
      <c r="BB365" s="10" t="s">
        <v>59</v>
      </c>
      <c r="BC365" s="10" t="s">
        <v>59</v>
      </c>
      <c r="BD365" s="10" t="s">
        <v>59</v>
      </c>
      <c r="BE365" s="10" t="s">
        <v>59</v>
      </c>
      <c r="BF365" s="5" t="s">
        <v>59</v>
      </c>
    </row>
    <row r="366" spans="1:58" ht="12.75" x14ac:dyDescent="0.2">
      <c r="A366" s="8" t="s">
        <v>425</v>
      </c>
      <c r="B366" s="9">
        <v>8439371</v>
      </c>
      <c r="C366" s="8" t="s">
        <v>439</v>
      </c>
      <c r="D366" s="8" t="s">
        <v>611</v>
      </c>
      <c r="E366" s="13" t="s">
        <v>441</v>
      </c>
      <c r="F366" s="13" t="s">
        <v>442</v>
      </c>
      <c r="G366" s="10" t="s">
        <v>59</v>
      </c>
      <c r="H366" s="10" t="s">
        <v>59</v>
      </c>
      <c r="I366" s="10" t="s">
        <v>59</v>
      </c>
      <c r="J366" s="10" t="s">
        <v>59</v>
      </c>
      <c r="K366" s="10" t="s">
        <v>59</v>
      </c>
      <c r="L366" s="10" t="s">
        <v>59</v>
      </c>
      <c r="M366" s="10" t="s">
        <v>59</v>
      </c>
      <c r="N366" s="10" t="s">
        <v>59</v>
      </c>
      <c r="O366" s="10" t="s">
        <v>59</v>
      </c>
      <c r="P366" s="10" t="s">
        <v>59</v>
      </c>
      <c r="Q366" s="10" t="s">
        <v>59</v>
      </c>
      <c r="R366" s="10" t="s">
        <v>59</v>
      </c>
      <c r="S366" s="10" t="s">
        <v>59</v>
      </c>
      <c r="T366" s="10" t="s">
        <v>59</v>
      </c>
      <c r="U366" s="10" t="s">
        <v>59</v>
      </c>
      <c r="V366" s="10" t="s">
        <v>59</v>
      </c>
      <c r="W366" s="10" t="s">
        <v>59</v>
      </c>
      <c r="X366" s="10" t="s">
        <v>59</v>
      </c>
      <c r="Y366" s="10" t="s">
        <v>59</v>
      </c>
      <c r="Z366" s="10" t="s">
        <v>59</v>
      </c>
      <c r="AA366" s="10" t="s">
        <v>59</v>
      </c>
      <c r="AB366" s="10" t="s">
        <v>59</v>
      </c>
      <c r="AC366" s="10" t="s">
        <v>59</v>
      </c>
      <c r="AD366" s="10" t="s">
        <v>59</v>
      </c>
      <c r="AE366" s="10" t="s">
        <v>59</v>
      </c>
      <c r="AF366" s="10" t="s">
        <v>59</v>
      </c>
      <c r="AG366" s="10" t="s">
        <v>59</v>
      </c>
      <c r="AH366" s="10" t="s">
        <v>59</v>
      </c>
      <c r="AI366" s="10" t="s">
        <v>59</v>
      </c>
      <c r="AJ366" s="10" t="s">
        <v>59</v>
      </c>
      <c r="AK366" s="10" t="s">
        <v>59</v>
      </c>
      <c r="AL366" s="10" t="s">
        <v>59</v>
      </c>
      <c r="AM366" s="10" t="s">
        <v>59</v>
      </c>
      <c r="AN366" s="10" t="s">
        <v>59</v>
      </c>
      <c r="AO366" s="10" t="s">
        <v>59</v>
      </c>
      <c r="AP366" s="10" t="s">
        <v>59</v>
      </c>
      <c r="AQ366" s="10" t="s">
        <v>59</v>
      </c>
      <c r="AR366" s="10" t="s">
        <v>59</v>
      </c>
      <c r="AS366" s="10" t="s">
        <v>59</v>
      </c>
      <c r="AT366" s="10" t="s">
        <v>59</v>
      </c>
      <c r="AU366" s="10" t="s">
        <v>59</v>
      </c>
      <c r="AV366" s="10" t="s">
        <v>59</v>
      </c>
      <c r="AW366" s="10" t="s">
        <v>59</v>
      </c>
      <c r="AX366" s="10" t="s">
        <v>59</v>
      </c>
      <c r="AY366" s="10" t="s">
        <v>59</v>
      </c>
      <c r="AZ366" s="10" t="s">
        <v>59</v>
      </c>
      <c r="BA366" s="10" t="s">
        <v>59</v>
      </c>
      <c r="BB366" s="10" t="s">
        <v>59</v>
      </c>
      <c r="BC366" s="10" t="s">
        <v>59</v>
      </c>
      <c r="BD366" s="10" t="s">
        <v>59</v>
      </c>
      <c r="BE366" s="10" t="s">
        <v>59</v>
      </c>
      <c r="BF366" s="5" t="s">
        <v>59</v>
      </c>
    </row>
    <row r="367" spans="1:58" ht="12.75" x14ac:dyDescent="0.2">
      <c r="A367" s="8" t="s">
        <v>426</v>
      </c>
      <c r="B367" s="9">
        <v>6211718</v>
      </c>
      <c r="C367" s="8" t="s">
        <v>488</v>
      </c>
      <c r="D367" s="8" t="s">
        <v>612</v>
      </c>
      <c r="E367" s="13" t="s">
        <v>441</v>
      </c>
      <c r="F367" s="13" t="s">
        <v>490</v>
      </c>
      <c r="G367" s="11">
        <v>0</v>
      </c>
      <c r="H367" s="11">
        <v>0</v>
      </c>
      <c r="I367" s="11">
        <v>0</v>
      </c>
      <c r="J367" s="10" t="s">
        <v>59</v>
      </c>
      <c r="K367" s="10" t="s">
        <v>59</v>
      </c>
      <c r="L367" s="11">
        <v>0</v>
      </c>
      <c r="M367" s="11">
        <v>0</v>
      </c>
      <c r="N367" s="10" t="s">
        <v>59</v>
      </c>
      <c r="O367" s="10" t="s">
        <v>59</v>
      </c>
      <c r="P367" s="10" t="s">
        <v>59</v>
      </c>
      <c r="Q367" s="10" t="s">
        <v>59</v>
      </c>
      <c r="R367" s="10" t="s">
        <v>59</v>
      </c>
      <c r="S367" s="10" t="s">
        <v>59</v>
      </c>
      <c r="T367" s="10" t="s">
        <v>59</v>
      </c>
      <c r="U367" s="10" t="s">
        <v>59</v>
      </c>
      <c r="V367" s="10" t="s">
        <v>59</v>
      </c>
      <c r="W367" s="10" t="s">
        <v>59</v>
      </c>
      <c r="X367" s="10" t="s">
        <v>59</v>
      </c>
      <c r="Y367" s="10" t="s">
        <v>59</v>
      </c>
      <c r="Z367" s="10" t="s">
        <v>59</v>
      </c>
      <c r="AA367" s="10" t="s">
        <v>59</v>
      </c>
      <c r="AB367" s="10" t="s">
        <v>59</v>
      </c>
      <c r="AC367" s="10" t="s">
        <v>59</v>
      </c>
      <c r="AD367" s="10" t="s">
        <v>59</v>
      </c>
      <c r="AE367" s="10" t="s">
        <v>59</v>
      </c>
      <c r="AF367" s="10" t="s">
        <v>59</v>
      </c>
      <c r="AG367" s="10" t="s">
        <v>59</v>
      </c>
      <c r="AH367" s="10" t="s">
        <v>59</v>
      </c>
      <c r="AI367" s="10" t="s">
        <v>59</v>
      </c>
      <c r="AJ367" s="10" t="s">
        <v>59</v>
      </c>
      <c r="AK367" s="10" t="s">
        <v>59</v>
      </c>
      <c r="AL367" s="10" t="s">
        <v>59</v>
      </c>
      <c r="AM367" s="10" t="s">
        <v>59</v>
      </c>
      <c r="AN367" s="10" t="s">
        <v>59</v>
      </c>
      <c r="AO367" s="10" t="s">
        <v>59</v>
      </c>
      <c r="AP367" s="10" t="s">
        <v>59</v>
      </c>
      <c r="AQ367" s="10" t="s">
        <v>59</v>
      </c>
      <c r="AR367" s="10" t="s">
        <v>59</v>
      </c>
      <c r="AS367" s="10" t="s">
        <v>59</v>
      </c>
      <c r="AT367" s="10" t="s">
        <v>59</v>
      </c>
      <c r="AU367" s="10" t="s">
        <v>59</v>
      </c>
      <c r="AV367" s="10" t="s">
        <v>59</v>
      </c>
      <c r="AW367" s="10" t="s">
        <v>59</v>
      </c>
      <c r="AX367" s="10" t="s">
        <v>59</v>
      </c>
      <c r="AY367" s="10" t="s">
        <v>59</v>
      </c>
      <c r="AZ367" s="10" t="s">
        <v>59</v>
      </c>
      <c r="BA367" s="10" t="s">
        <v>59</v>
      </c>
      <c r="BB367" s="10" t="s">
        <v>59</v>
      </c>
      <c r="BC367" s="10" t="s">
        <v>59</v>
      </c>
      <c r="BD367" s="10" t="s">
        <v>59</v>
      </c>
      <c r="BE367" s="10" t="s">
        <v>59</v>
      </c>
      <c r="BF367" s="10" t="s">
        <v>59</v>
      </c>
    </row>
    <row r="368" spans="1:58" ht="12.75" x14ac:dyDescent="0.2">
      <c r="A368" s="8" t="s">
        <v>427</v>
      </c>
      <c r="B368" s="9">
        <v>29249034</v>
      </c>
      <c r="C368" s="8" t="s">
        <v>486</v>
      </c>
      <c r="D368" s="8"/>
      <c r="E368" s="13" t="s">
        <v>441</v>
      </c>
      <c r="F368" s="13" t="s">
        <v>442</v>
      </c>
      <c r="G368" s="10" t="s">
        <v>59</v>
      </c>
      <c r="H368" s="10" t="s">
        <v>59</v>
      </c>
      <c r="I368" s="10" t="s">
        <v>59</v>
      </c>
      <c r="J368" s="10" t="s">
        <v>59</v>
      </c>
      <c r="K368" s="10" t="s">
        <v>59</v>
      </c>
      <c r="L368" s="10" t="s">
        <v>59</v>
      </c>
      <c r="M368" s="10" t="s">
        <v>59</v>
      </c>
      <c r="N368" s="10" t="s">
        <v>59</v>
      </c>
      <c r="O368" s="10" t="s">
        <v>59</v>
      </c>
      <c r="P368" s="10" t="s">
        <v>59</v>
      </c>
      <c r="Q368" s="10" t="s">
        <v>59</v>
      </c>
      <c r="R368" s="10" t="s">
        <v>59</v>
      </c>
      <c r="S368" s="10" t="s">
        <v>59</v>
      </c>
      <c r="T368" s="10" t="s">
        <v>59</v>
      </c>
      <c r="U368" s="10" t="s">
        <v>59</v>
      </c>
      <c r="V368" s="10" t="s">
        <v>59</v>
      </c>
      <c r="W368" s="10" t="s">
        <v>59</v>
      </c>
      <c r="X368" s="10" t="s">
        <v>59</v>
      </c>
      <c r="Y368" s="10" t="s">
        <v>59</v>
      </c>
      <c r="Z368" s="10" t="s">
        <v>59</v>
      </c>
      <c r="AA368" s="10" t="s">
        <v>59</v>
      </c>
      <c r="AB368" s="10" t="s">
        <v>59</v>
      </c>
      <c r="AC368" s="10" t="s">
        <v>59</v>
      </c>
      <c r="AD368" s="10" t="s">
        <v>59</v>
      </c>
      <c r="AE368" s="10" t="s">
        <v>59</v>
      </c>
      <c r="AF368" s="10" t="s">
        <v>59</v>
      </c>
      <c r="AG368" s="10" t="s">
        <v>59</v>
      </c>
      <c r="AH368" s="10" t="s">
        <v>59</v>
      </c>
      <c r="AI368" s="10" t="s">
        <v>59</v>
      </c>
      <c r="AJ368" s="10" t="s">
        <v>59</v>
      </c>
      <c r="AK368" s="10" t="s">
        <v>59</v>
      </c>
      <c r="AL368" s="10" t="s">
        <v>59</v>
      </c>
      <c r="AM368" s="10" t="s">
        <v>59</v>
      </c>
      <c r="AN368" s="10" t="s">
        <v>59</v>
      </c>
      <c r="AO368" s="10" t="s">
        <v>59</v>
      </c>
      <c r="AP368" s="10" t="s">
        <v>59</v>
      </c>
      <c r="AQ368" s="10" t="s">
        <v>59</v>
      </c>
      <c r="AR368" s="10" t="s">
        <v>59</v>
      </c>
      <c r="AS368" s="10" t="s">
        <v>59</v>
      </c>
      <c r="AT368" s="10" t="s">
        <v>59</v>
      </c>
      <c r="AU368" s="10" t="s">
        <v>59</v>
      </c>
      <c r="AV368" s="10" t="s">
        <v>59</v>
      </c>
      <c r="AW368" s="10" t="s">
        <v>59</v>
      </c>
      <c r="AX368" s="10" t="s">
        <v>59</v>
      </c>
      <c r="AY368" s="10" t="s">
        <v>59</v>
      </c>
      <c r="AZ368" s="10" t="s">
        <v>59</v>
      </c>
      <c r="BA368" s="10" t="s">
        <v>59</v>
      </c>
      <c r="BB368" s="10" t="s">
        <v>59</v>
      </c>
      <c r="BC368" s="10" t="s">
        <v>59</v>
      </c>
      <c r="BD368" s="10" t="s">
        <v>59</v>
      </c>
      <c r="BE368" s="10" t="s">
        <v>59</v>
      </c>
      <c r="BF368" s="5" t="s">
        <v>59</v>
      </c>
    </row>
    <row r="369" spans="1:58" ht="12.75" x14ac:dyDescent="0.2">
      <c r="A369" s="8" t="s">
        <v>428</v>
      </c>
      <c r="B369" s="9">
        <v>5293456</v>
      </c>
      <c r="C369" s="8" t="s">
        <v>494</v>
      </c>
      <c r="D369" s="8" t="s">
        <v>613</v>
      </c>
      <c r="E369" s="13" t="s">
        <v>441</v>
      </c>
      <c r="F369" s="13" t="s">
        <v>448</v>
      </c>
      <c r="G369" s="10" t="s">
        <v>59</v>
      </c>
      <c r="H369" s="10" t="s">
        <v>59</v>
      </c>
      <c r="I369" s="10" t="s">
        <v>59</v>
      </c>
      <c r="J369" s="10" t="s">
        <v>59</v>
      </c>
      <c r="K369" s="10" t="s">
        <v>59</v>
      </c>
      <c r="L369" s="10" t="s">
        <v>59</v>
      </c>
      <c r="M369" s="10" t="s">
        <v>59</v>
      </c>
      <c r="N369" s="10" t="s">
        <v>59</v>
      </c>
      <c r="O369" s="10" t="s">
        <v>59</v>
      </c>
      <c r="P369" s="10" t="s">
        <v>59</v>
      </c>
      <c r="Q369" s="10" t="s">
        <v>59</v>
      </c>
      <c r="R369" s="10" t="s">
        <v>59</v>
      </c>
      <c r="S369" s="10" t="s">
        <v>59</v>
      </c>
      <c r="T369" s="10" t="s">
        <v>59</v>
      </c>
      <c r="U369" s="10" t="s">
        <v>59</v>
      </c>
      <c r="V369" s="10" t="s">
        <v>59</v>
      </c>
      <c r="W369" s="10" t="s">
        <v>59</v>
      </c>
      <c r="X369" s="10" t="s">
        <v>59</v>
      </c>
      <c r="Y369" s="10" t="s">
        <v>59</v>
      </c>
      <c r="Z369" s="10" t="s">
        <v>59</v>
      </c>
      <c r="AA369" s="10" t="s">
        <v>59</v>
      </c>
      <c r="AB369" s="10" t="s">
        <v>59</v>
      </c>
      <c r="AC369" s="10" t="s">
        <v>59</v>
      </c>
      <c r="AD369" s="10" t="s">
        <v>59</v>
      </c>
      <c r="AE369" s="10" t="s">
        <v>59</v>
      </c>
      <c r="AF369" s="10" t="s">
        <v>59</v>
      </c>
      <c r="AG369" s="10" t="s">
        <v>59</v>
      </c>
      <c r="AH369" s="10" t="s">
        <v>59</v>
      </c>
      <c r="AI369" s="10" t="s">
        <v>59</v>
      </c>
      <c r="AJ369" s="10" t="s">
        <v>59</v>
      </c>
      <c r="AK369" s="10" t="s">
        <v>59</v>
      </c>
      <c r="AL369" s="10" t="s">
        <v>59</v>
      </c>
      <c r="AM369" s="10" t="s">
        <v>59</v>
      </c>
      <c r="AN369" s="10" t="s">
        <v>59</v>
      </c>
      <c r="AO369" s="10" t="s">
        <v>59</v>
      </c>
      <c r="AP369" s="10" t="s">
        <v>59</v>
      </c>
      <c r="AQ369" s="10" t="s">
        <v>59</v>
      </c>
      <c r="AR369" s="10" t="s">
        <v>59</v>
      </c>
      <c r="AS369" s="10" t="s">
        <v>59</v>
      </c>
      <c r="AT369" s="10" t="s">
        <v>59</v>
      </c>
      <c r="AU369" s="10" t="s">
        <v>59</v>
      </c>
      <c r="AV369" s="10" t="s">
        <v>59</v>
      </c>
      <c r="AW369" s="10" t="s">
        <v>59</v>
      </c>
      <c r="AX369" s="10" t="s">
        <v>59</v>
      </c>
      <c r="AY369" s="10" t="s">
        <v>59</v>
      </c>
      <c r="AZ369" s="10" t="s">
        <v>59</v>
      </c>
      <c r="BA369" s="10" t="s">
        <v>59</v>
      </c>
      <c r="BB369" s="10" t="s">
        <v>59</v>
      </c>
      <c r="BC369" s="10" t="s">
        <v>59</v>
      </c>
      <c r="BD369" s="10" t="s">
        <v>59</v>
      </c>
      <c r="BE369" s="10" t="s">
        <v>59</v>
      </c>
      <c r="BF369" s="5" t="s">
        <v>59</v>
      </c>
    </row>
    <row r="370" spans="1:58" ht="12.75" x14ac:dyDescent="0.2">
      <c r="A370" s="8" t="s">
        <v>429</v>
      </c>
      <c r="B370" s="9">
        <v>4440073</v>
      </c>
      <c r="C370" s="8" t="s">
        <v>463</v>
      </c>
      <c r="D370" s="8"/>
      <c r="E370" s="13" t="s">
        <v>441</v>
      </c>
      <c r="F370" s="13" t="s">
        <v>451</v>
      </c>
      <c r="G370" s="10" t="s">
        <v>59</v>
      </c>
      <c r="H370" s="10" t="s">
        <v>59</v>
      </c>
      <c r="I370" s="10" t="s">
        <v>59</v>
      </c>
      <c r="J370" s="10" t="s">
        <v>59</v>
      </c>
      <c r="K370" s="10" t="s">
        <v>59</v>
      </c>
      <c r="L370" s="10" t="s">
        <v>59</v>
      </c>
      <c r="M370" s="10" t="s">
        <v>59</v>
      </c>
      <c r="N370" s="10" t="s">
        <v>59</v>
      </c>
      <c r="O370" s="10" t="s">
        <v>59</v>
      </c>
      <c r="P370" s="10" t="s">
        <v>59</v>
      </c>
      <c r="Q370" s="10" t="s">
        <v>59</v>
      </c>
      <c r="R370" s="10" t="s">
        <v>59</v>
      </c>
      <c r="S370" s="10" t="s">
        <v>59</v>
      </c>
      <c r="T370" s="10" t="s">
        <v>59</v>
      </c>
      <c r="U370" s="10" t="s">
        <v>59</v>
      </c>
      <c r="V370" s="10" t="s">
        <v>59</v>
      </c>
      <c r="W370" s="10" t="s">
        <v>59</v>
      </c>
      <c r="X370" s="10" t="s">
        <v>59</v>
      </c>
      <c r="Y370" s="10" t="s">
        <v>59</v>
      </c>
      <c r="Z370" s="10" t="s">
        <v>59</v>
      </c>
      <c r="AA370" s="10" t="s">
        <v>59</v>
      </c>
      <c r="AB370" s="10" t="s">
        <v>59</v>
      </c>
      <c r="AC370" s="10" t="s">
        <v>59</v>
      </c>
      <c r="AD370" s="10" t="s">
        <v>59</v>
      </c>
      <c r="AE370" s="10" t="s">
        <v>59</v>
      </c>
      <c r="AF370" s="10" t="s">
        <v>59</v>
      </c>
      <c r="AG370" s="10" t="s">
        <v>59</v>
      </c>
      <c r="AH370" s="10" t="s">
        <v>59</v>
      </c>
      <c r="AI370" s="10" t="s">
        <v>59</v>
      </c>
      <c r="AJ370" s="10" t="s">
        <v>59</v>
      </c>
      <c r="AK370" s="10" t="s">
        <v>59</v>
      </c>
      <c r="AL370" s="10" t="s">
        <v>59</v>
      </c>
      <c r="AM370" s="10" t="s">
        <v>59</v>
      </c>
      <c r="AN370" s="10" t="s">
        <v>59</v>
      </c>
      <c r="AO370" s="10" t="s">
        <v>59</v>
      </c>
      <c r="AP370" s="10" t="s">
        <v>59</v>
      </c>
      <c r="AQ370" s="10" t="s">
        <v>59</v>
      </c>
      <c r="AR370" s="10" t="s">
        <v>59</v>
      </c>
      <c r="AS370" s="10" t="s">
        <v>59</v>
      </c>
      <c r="AT370" s="10" t="s">
        <v>59</v>
      </c>
      <c r="AU370" s="10" t="s">
        <v>59</v>
      </c>
      <c r="AV370" s="10" t="s">
        <v>59</v>
      </c>
      <c r="AW370" s="10" t="s">
        <v>59</v>
      </c>
      <c r="AX370" s="10" t="s">
        <v>59</v>
      </c>
      <c r="AY370" s="10" t="s">
        <v>59</v>
      </c>
      <c r="AZ370" s="10" t="s">
        <v>59</v>
      </c>
      <c r="BA370" s="10" t="s">
        <v>59</v>
      </c>
      <c r="BB370" s="10" t="s">
        <v>59</v>
      </c>
      <c r="BC370" s="10" t="s">
        <v>59</v>
      </c>
      <c r="BD370" s="10" t="s">
        <v>59</v>
      </c>
      <c r="BE370" s="10" t="s">
        <v>59</v>
      </c>
      <c r="BF370" s="10" t="s">
        <v>59</v>
      </c>
    </row>
    <row r="371" spans="1:58" ht="12.75" x14ac:dyDescent="0.2">
      <c r="A371" s="8" t="s">
        <v>430</v>
      </c>
      <c r="B371" s="9">
        <v>4408835</v>
      </c>
      <c r="C371" s="8" t="s">
        <v>536</v>
      </c>
      <c r="D371" s="8"/>
      <c r="E371" s="13" t="s">
        <v>441</v>
      </c>
      <c r="F371" s="13" t="s">
        <v>451</v>
      </c>
      <c r="G371" s="10" t="s">
        <v>59</v>
      </c>
      <c r="H371" s="10" t="s">
        <v>59</v>
      </c>
      <c r="I371" s="10" t="s">
        <v>59</v>
      </c>
      <c r="J371" s="10" t="s">
        <v>59</v>
      </c>
      <c r="K371" s="10" t="s">
        <v>59</v>
      </c>
      <c r="L371" s="10" t="s">
        <v>59</v>
      </c>
      <c r="M371" s="10" t="s">
        <v>59</v>
      </c>
      <c r="N371" s="10" t="s">
        <v>59</v>
      </c>
      <c r="O371" s="10" t="s">
        <v>59</v>
      </c>
      <c r="P371" s="10" t="s">
        <v>59</v>
      </c>
      <c r="Q371" s="10" t="s">
        <v>59</v>
      </c>
      <c r="R371" s="10" t="s">
        <v>59</v>
      </c>
      <c r="S371" s="10" t="s">
        <v>59</v>
      </c>
      <c r="T371" s="10" t="s">
        <v>59</v>
      </c>
      <c r="U371" s="10" t="s">
        <v>59</v>
      </c>
      <c r="V371" s="10" t="s">
        <v>59</v>
      </c>
      <c r="W371" s="10" t="s">
        <v>59</v>
      </c>
      <c r="X371" s="10" t="s">
        <v>59</v>
      </c>
      <c r="Y371" s="10" t="s">
        <v>59</v>
      </c>
      <c r="Z371" s="10" t="s">
        <v>59</v>
      </c>
      <c r="AA371" s="10" t="s">
        <v>59</v>
      </c>
      <c r="AB371" s="10" t="s">
        <v>59</v>
      </c>
      <c r="AC371" s="10" t="s">
        <v>59</v>
      </c>
      <c r="AD371" s="10" t="s">
        <v>59</v>
      </c>
      <c r="AE371" s="10" t="s">
        <v>59</v>
      </c>
      <c r="AF371" s="10" t="s">
        <v>59</v>
      </c>
      <c r="AG371" s="10" t="s">
        <v>59</v>
      </c>
      <c r="AH371" s="10" t="s">
        <v>59</v>
      </c>
      <c r="AI371" s="10" t="s">
        <v>59</v>
      </c>
      <c r="AJ371" s="10" t="s">
        <v>59</v>
      </c>
      <c r="AK371" s="10" t="s">
        <v>59</v>
      </c>
      <c r="AL371" s="10" t="s">
        <v>59</v>
      </c>
      <c r="AM371" s="10" t="s">
        <v>59</v>
      </c>
      <c r="AN371" s="10" t="s">
        <v>59</v>
      </c>
      <c r="AO371" s="10" t="s">
        <v>59</v>
      </c>
      <c r="AP371" s="10" t="s">
        <v>59</v>
      </c>
      <c r="AQ371" s="10" t="s">
        <v>59</v>
      </c>
      <c r="AR371" s="10" t="s">
        <v>59</v>
      </c>
      <c r="AS371" s="10" t="s">
        <v>59</v>
      </c>
      <c r="AT371" s="10" t="s">
        <v>59</v>
      </c>
      <c r="AU371" s="10" t="s">
        <v>59</v>
      </c>
      <c r="AV371" s="10" t="s">
        <v>59</v>
      </c>
      <c r="AW371" s="10" t="s">
        <v>59</v>
      </c>
      <c r="AX371" s="10" t="s">
        <v>59</v>
      </c>
      <c r="AY371" s="10" t="s">
        <v>59</v>
      </c>
      <c r="AZ371" s="10" t="s">
        <v>59</v>
      </c>
      <c r="BA371" s="10" t="s">
        <v>59</v>
      </c>
      <c r="BB371" s="10" t="s">
        <v>59</v>
      </c>
      <c r="BC371" s="10" t="s">
        <v>59</v>
      </c>
      <c r="BD371" s="10" t="s">
        <v>59</v>
      </c>
      <c r="BE371" s="10" t="s">
        <v>59</v>
      </c>
      <c r="BF371" s="10" t="s">
        <v>59</v>
      </c>
    </row>
    <row r="372" spans="1:58" x14ac:dyDescent="0.2">
      <c r="A372" s="8" t="s">
        <v>431</v>
      </c>
      <c r="B372" s="9">
        <v>4813310</v>
      </c>
      <c r="C372" s="16" t="s">
        <v>443</v>
      </c>
      <c r="D372" s="16" t="s">
        <v>614</v>
      </c>
      <c r="E372" s="17" t="s">
        <v>450</v>
      </c>
      <c r="F372" s="17" t="s">
        <v>446</v>
      </c>
      <c r="G372" s="11">
        <v>63.709498115692902</v>
      </c>
      <c r="H372" s="11">
        <v>65.129677773359603</v>
      </c>
      <c r="I372" s="10" t="s">
        <v>59</v>
      </c>
      <c r="J372" s="11">
        <v>59.316897292513801</v>
      </c>
      <c r="K372" s="11">
        <v>59.316897292513801</v>
      </c>
      <c r="L372" s="10" t="s">
        <v>59</v>
      </c>
      <c r="M372" s="10" t="s">
        <v>59</v>
      </c>
      <c r="N372" s="11">
        <v>56.944082397196397</v>
      </c>
      <c r="O372" s="11">
        <v>56.944082397196397</v>
      </c>
      <c r="P372" s="11">
        <v>58.255220587592198</v>
      </c>
      <c r="Q372" s="11">
        <v>58.540496969241403</v>
      </c>
      <c r="R372" s="11">
        <v>60.372730217070597</v>
      </c>
      <c r="S372" s="11">
        <v>54.900654765040798</v>
      </c>
      <c r="T372" s="11">
        <v>61.360060604043099</v>
      </c>
      <c r="U372" s="11">
        <v>62.1561481425369</v>
      </c>
      <c r="V372" s="11">
        <v>61.613761746914101</v>
      </c>
      <c r="W372" s="11">
        <v>56.3123833125454</v>
      </c>
      <c r="X372" s="11">
        <v>59.2444410772382</v>
      </c>
      <c r="Y372" s="10" t="s">
        <v>59</v>
      </c>
      <c r="Z372" s="11">
        <v>58.7575214540676</v>
      </c>
      <c r="AA372" s="11">
        <v>58.7575214540676</v>
      </c>
      <c r="AB372" s="10" t="s">
        <v>59</v>
      </c>
      <c r="AC372" s="10" t="s">
        <v>59</v>
      </c>
      <c r="AD372" s="11">
        <v>56.654106437159903</v>
      </c>
      <c r="AE372" s="11">
        <v>56.654106437159903</v>
      </c>
      <c r="AF372" s="10" t="s">
        <v>59</v>
      </c>
      <c r="AG372" s="10" t="s">
        <v>59</v>
      </c>
      <c r="AH372" s="11">
        <v>67.241441118491807</v>
      </c>
      <c r="AI372" s="11">
        <v>67.241441118491807</v>
      </c>
      <c r="AJ372" s="10" t="s">
        <v>59</v>
      </c>
      <c r="AK372" s="10" t="s">
        <v>59</v>
      </c>
      <c r="AL372" s="11">
        <v>79.071386256088701</v>
      </c>
      <c r="AM372" s="11">
        <v>79.071386256088701</v>
      </c>
      <c r="AN372" s="10" t="s">
        <v>59</v>
      </c>
      <c r="AO372" s="10" t="s">
        <v>59</v>
      </c>
      <c r="AP372" s="11">
        <v>79.952560529455397</v>
      </c>
      <c r="AQ372" s="11">
        <v>79.952560529455397</v>
      </c>
      <c r="AR372" s="10" t="s">
        <v>59</v>
      </c>
      <c r="AS372" s="10" t="s">
        <v>59</v>
      </c>
      <c r="AT372" s="10" t="s">
        <v>59</v>
      </c>
      <c r="AU372" s="10" t="s">
        <v>59</v>
      </c>
      <c r="AV372" s="10" t="s">
        <v>59</v>
      </c>
      <c r="AW372" s="10" t="s">
        <v>59</v>
      </c>
      <c r="AX372" s="10" t="s">
        <v>59</v>
      </c>
      <c r="AY372" s="10" t="s">
        <v>59</v>
      </c>
      <c r="AZ372" s="10" t="s">
        <v>59</v>
      </c>
      <c r="BA372" s="10" t="s">
        <v>59</v>
      </c>
      <c r="BB372" s="10" t="s">
        <v>59</v>
      </c>
      <c r="BC372" s="10" t="s">
        <v>59</v>
      </c>
      <c r="BD372" s="10" t="s">
        <v>59</v>
      </c>
      <c r="BE372" s="10" t="s">
        <v>59</v>
      </c>
      <c r="BF372" s="5" t="s">
        <v>59</v>
      </c>
    </row>
    <row r="373" spans="1:58" ht="12.75" x14ac:dyDescent="0.2">
      <c r="A373" s="8" t="s">
        <v>432</v>
      </c>
      <c r="B373" s="9">
        <v>4380527</v>
      </c>
      <c r="C373" s="8" t="s">
        <v>615</v>
      </c>
      <c r="D373" s="8"/>
      <c r="E373" s="13" t="s">
        <v>450</v>
      </c>
      <c r="F373" s="13" t="s">
        <v>451</v>
      </c>
      <c r="G373" s="10" t="s">
        <v>59</v>
      </c>
      <c r="H373" s="10" t="s">
        <v>59</v>
      </c>
      <c r="I373" s="10" t="s">
        <v>59</v>
      </c>
      <c r="J373" s="10" t="s">
        <v>59</v>
      </c>
      <c r="K373" s="10" t="s">
        <v>59</v>
      </c>
      <c r="L373" s="10" t="s">
        <v>59</v>
      </c>
      <c r="M373" s="10" t="s">
        <v>59</v>
      </c>
      <c r="N373" s="10" t="s">
        <v>59</v>
      </c>
      <c r="O373" s="10" t="s">
        <v>59</v>
      </c>
      <c r="P373" s="10" t="s">
        <v>59</v>
      </c>
      <c r="Q373" s="10" t="s">
        <v>59</v>
      </c>
      <c r="R373" s="10" t="s">
        <v>59</v>
      </c>
      <c r="S373" s="10" t="s">
        <v>59</v>
      </c>
      <c r="T373" s="10" t="s">
        <v>59</v>
      </c>
      <c r="U373" s="10" t="s">
        <v>59</v>
      </c>
      <c r="V373" s="10" t="s">
        <v>59</v>
      </c>
      <c r="W373" s="10" t="s">
        <v>59</v>
      </c>
      <c r="X373" s="10" t="s">
        <v>59</v>
      </c>
      <c r="Y373" s="10" t="s">
        <v>59</v>
      </c>
      <c r="Z373" s="10" t="s">
        <v>59</v>
      </c>
      <c r="AA373" s="10" t="s">
        <v>59</v>
      </c>
      <c r="AB373" s="10" t="s">
        <v>59</v>
      </c>
      <c r="AC373" s="10" t="s">
        <v>59</v>
      </c>
      <c r="AD373" s="10" t="s">
        <v>59</v>
      </c>
      <c r="AE373" s="10" t="s">
        <v>59</v>
      </c>
      <c r="AF373" s="10" t="s">
        <v>59</v>
      </c>
      <c r="AG373" s="10" t="s">
        <v>59</v>
      </c>
      <c r="AH373" s="10" t="s">
        <v>59</v>
      </c>
      <c r="AI373" s="10" t="s">
        <v>59</v>
      </c>
      <c r="AJ373" s="10" t="s">
        <v>59</v>
      </c>
      <c r="AK373" s="10" t="s">
        <v>59</v>
      </c>
      <c r="AL373" s="10" t="s">
        <v>59</v>
      </c>
      <c r="AM373" s="10" t="s">
        <v>59</v>
      </c>
      <c r="AN373" s="10" t="s">
        <v>59</v>
      </c>
      <c r="AO373" s="10" t="s">
        <v>59</v>
      </c>
      <c r="AP373" s="10" t="s">
        <v>59</v>
      </c>
      <c r="AQ373" s="10" t="s">
        <v>59</v>
      </c>
      <c r="AR373" s="10" t="s">
        <v>59</v>
      </c>
      <c r="AS373" s="10" t="s">
        <v>59</v>
      </c>
      <c r="AT373" s="10" t="s">
        <v>59</v>
      </c>
      <c r="AU373" s="10" t="s">
        <v>59</v>
      </c>
      <c r="AV373" s="10" t="s">
        <v>59</v>
      </c>
      <c r="AW373" s="10" t="s">
        <v>59</v>
      </c>
      <c r="AX373" s="10" t="s">
        <v>59</v>
      </c>
      <c r="AY373" s="10" t="s">
        <v>59</v>
      </c>
      <c r="AZ373" s="10" t="s">
        <v>59</v>
      </c>
      <c r="BA373" s="10" t="s">
        <v>59</v>
      </c>
      <c r="BB373" s="10" t="s">
        <v>59</v>
      </c>
      <c r="BC373" s="10" t="s">
        <v>59</v>
      </c>
      <c r="BD373" s="10" t="s">
        <v>59</v>
      </c>
      <c r="BE373" s="10" t="s">
        <v>59</v>
      </c>
      <c r="BF373" s="10" t="s">
        <v>59</v>
      </c>
    </row>
    <row r="374" spans="1:58" x14ac:dyDescent="0.2">
      <c r="A374" s="8" t="s">
        <v>433</v>
      </c>
      <c r="B374" s="9">
        <v>4729900</v>
      </c>
      <c r="C374" s="16" t="s">
        <v>529</v>
      </c>
      <c r="D374" s="16"/>
      <c r="E374" s="17" t="s">
        <v>441</v>
      </c>
      <c r="F374" s="17" t="s">
        <v>446</v>
      </c>
      <c r="G374" s="11">
        <v>71.993483743224303</v>
      </c>
      <c r="H374" s="11">
        <v>76.6393394206289</v>
      </c>
      <c r="I374" s="11">
        <v>78.592275751203204</v>
      </c>
      <c r="J374" s="11">
        <v>78.084045147900397</v>
      </c>
      <c r="K374" s="11">
        <v>78.084045147900397</v>
      </c>
      <c r="L374" s="10" t="s">
        <v>59</v>
      </c>
      <c r="M374" s="10" t="s">
        <v>59</v>
      </c>
      <c r="N374" s="11">
        <v>77.680827368603801</v>
      </c>
      <c r="O374" s="11">
        <v>77.680827368603801</v>
      </c>
      <c r="P374" s="11">
        <v>77.647519965704703</v>
      </c>
      <c r="Q374" s="10" t="s">
        <v>59</v>
      </c>
      <c r="R374" s="11">
        <v>75.155473076800902</v>
      </c>
      <c r="S374" s="11">
        <v>75.276229141281107</v>
      </c>
      <c r="T374" s="11">
        <v>73.657006083586893</v>
      </c>
      <c r="U374" s="10" t="s">
        <v>59</v>
      </c>
      <c r="V374" s="11">
        <v>71.525016225205405</v>
      </c>
      <c r="W374" s="11">
        <v>71.525016225205405</v>
      </c>
      <c r="X374" s="11">
        <v>72.697572911936902</v>
      </c>
      <c r="Y374" s="11">
        <v>72.944496169510003</v>
      </c>
      <c r="Z374" s="11">
        <v>74.4238227289446</v>
      </c>
      <c r="AA374" s="11">
        <v>69.806302397691098</v>
      </c>
      <c r="AB374" s="11">
        <v>70.326661948338</v>
      </c>
      <c r="AC374" s="10" t="s">
        <v>59</v>
      </c>
      <c r="AD374" s="11">
        <v>70.281685930423805</v>
      </c>
      <c r="AE374" s="11">
        <v>68.500410345873107</v>
      </c>
      <c r="AF374" s="11">
        <v>73.230678157801606</v>
      </c>
      <c r="AG374" s="10" t="s">
        <v>59</v>
      </c>
      <c r="AH374" s="11">
        <v>77.4873184594299</v>
      </c>
      <c r="AI374" s="11">
        <v>77.4873184594299</v>
      </c>
      <c r="AJ374" s="10" t="s">
        <v>59</v>
      </c>
      <c r="AK374" s="10" t="s">
        <v>59</v>
      </c>
      <c r="AL374" s="11">
        <v>76.332484337122807</v>
      </c>
      <c r="AM374" s="11">
        <v>76.332484337122807</v>
      </c>
      <c r="AN374" s="10" t="s">
        <v>59</v>
      </c>
      <c r="AO374" s="10" t="s">
        <v>59</v>
      </c>
      <c r="AP374" s="11">
        <v>81.092080673084993</v>
      </c>
      <c r="AQ374" s="11">
        <v>81.092080673084993</v>
      </c>
      <c r="AR374" s="10" t="s">
        <v>59</v>
      </c>
      <c r="AS374" s="10" t="s">
        <v>59</v>
      </c>
      <c r="AT374" s="11">
        <v>77.108283646032106</v>
      </c>
      <c r="AU374" s="11">
        <v>77.108283646032106</v>
      </c>
      <c r="AV374" s="10" t="s">
        <v>59</v>
      </c>
      <c r="AW374" s="10" t="s">
        <v>59</v>
      </c>
      <c r="AX374" s="10" t="s">
        <v>59</v>
      </c>
      <c r="AY374" s="10" t="s">
        <v>59</v>
      </c>
      <c r="AZ374" s="10" t="s">
        <v>59</v>
      </c>
      <c r="BA374" s="10" t="s">
        <v>59</v>
      </c>
      <c r="BB374" s="10" t="s">
        <v>59</v>
      </c>
      <c r="BC374" s="10" t="s">
        <v>59</v>
      </c>
      <c r="BD374" s="10" t="s">
        <v>59</v>
      </c>
      <c r="BE374" s="10" t="s">
        <v>59</v>
      </c>
      <c r="BF374" s="5" t="s">
        <v>59</v>
      </c>
    </row>
    <row r="375" spans="1:58" ht="12.75" x14ac:dyDescent="0.2">
      <c r="A375" s="8" t="s">
        <v>434</v>
      </c>
      <c r="B375" s="9">
        <v>4649944</v>
      </c>
      <c r="C375" s="8">
        <v>6719</v>
      </c>
      <c r="D375" s="8" t="s">
        <v>616</v>
      </c>
      <c r="E375" s="13" t="s">
        <v>441</v>
      </c>
      <c r="F375" s="13" t="s">
        <v>518</v>
      </c>
      <c r="G375" s="11">
        <v>0</v>
      </c>
      <c r="H375" s="11">
        <v>0</v>
      </c>
      <c r="I375" s="11">
        <v>0</v>
      </c>
      <c r="J375" s="10" t="s">
        <v>59</v>
      </c>
      <c r="K375" s="10" t="s">
        <v>59</v>
      </c>
      <c r="L375" s="11">
        <v>0</v>
      </c>
      <c r="M375" s="11">
        <v>0</v>
      </c>
      <c r="N375" s="10" t="s">
        <v>59</v>
      </c>
      <c r="O375" s="10" t="s">
        <v>59</v>
      </c>
      <c r="P375" s="11">
        <v>0</v>
      </c>
      <c r="Q375" s="11">
        <v>0</v>
      </c>
      <c r="R375" s="10" t="s">
        <v>59</v>
      </c>
      <c r="S375" s="10" t="s">
        <v>59</v>
      </c>
      <c r="T375" s="10" t="s">
        <v>59</v>
      </c>
      <c r="U375" s="11">
        <v>0</v>
      </c>
      <c r="V375" s="10" t="s">
        <v>59</v>
      </c>
      <c r="W375" s="10" t="s">
        <v>59</v>
      </c>
      <c r="X375" s="10" t="s">
        <v>59</v>
      </c>
      <c r="Y375" s="10" t="s">
        <v>59</v>
      </c>
      <c r="Z375" s="10" t="s">
        <v>59</v>
      </c>
      <c r="AA375" s="10" t="s">
        <v>59</v>
      </c>
      <c r="AB375" s="10" t="s">
        <v>59</v>
      </c>
      <c r="AC375" s="10" t="s">
        <v>59</v>
      </c>
      <c r="AD375" s="10" t="s">
        <v>59</v>
      </c>
      <c r="AE375" s="10" t="s">
        <v>59</v>
      </c>
      <c r="AF375" s="10" t="s">
        <v>59</v>
      </c>
      <c r="AG375" s="10" t="s">
        <v>59</v>
      </c>
      <c r="AH375" s="10" t="s">
        <v>59</v>
      </c>
      <c r="AI375" s="10" t="s">
        <v>59</v>
      </c>
      <c r="AJ375" s="10" t="s">
        <v>59</v>
      </c>
      <c r="AK375" s="10" t="s">
        <v>59</v>
      </c>
      <c r="AL375" s="10" t="s">
        <v>59</v>
      </c>
      <c r="AM375" s="10" t="s">
        <v>59</v>
      </c>
      <c r="AN375" s="10" t="s">
        <v>59</v>
      </c>
      <c r="AO375" s="10" t="s">
        <v>59</v>
      </c>
      <c r="AP375" s="10" t="s">
        <v>59</v>
      </c>
      <c r="AQ375" s="10" t="s">
        <v>59</v>
      </c>
      <c r="AR375" s="10" t="s">
        <v>59</v>
      </c>
      <c r="AS375" s="10" t="s">
        <v>59</v>
      </c>
      <c r="AT375" s="10" t="s">
        <v>59</v>
      </c>
      <c r="AU375" s="10" t="s">
        <v>59</v>
      </c>
      <c r="AV375" s="10" t="s">
        <v>59</v>
      </c>
      <c r="AW375" s="10" t="s">
        <v>59</v>
      </c>
      <c r="AX375" s="10" t="s">
        <v>59</v>
      </c>
      <c r="AY375" s="10" t="s">
        <v>59</v>
      </c>
      <c r="AZ375" s="10" t="s">
        <v>59</v>
      </c>
      <c r="BA375" s="10" t="s">
        <v>59</v>
      </c>
      <c r="BB375" s="10" t="s">
        <v>59</v>
      </c>
      <c r="BC375" s="10" t="s">
        <v>59</v>
      </c>
      <c r="BD375" s="10" t="s">
        <v>59</v>
      </c>
      <c r="BE375" s="10" t="s">
        <v>59</v>
      </c>
      <c r="BF375" s="10" t="s">
        <v>59</v>
      </c>
    </row>
  </sheetData>
  <autoFilter ref="A1:BF375" xr:uid="{00000000-0009-0000-0000-000001000000}"/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2023-12-17T19:08:35Z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{A3BC80BD-C6A0-4220-B247-2CAD392D33EF}</vt:lpwstr>
  </property>
</Properties>
</file>