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-Study II\PhD\Queens PhD Program\7-R Projects\4-Thesis-Quarto_Book\"/>
    </mc:Choice>
  </mc:AlternateContent>
  <xr:revisionPtr revIDLastSave="0" documentId="13_ncr:1_{D00B9BDF-D2F6-420C-B2DC-3E82F235292F}" xr6:coauthVersionLast="47" xr6:coauthVersionMax="47" xr10:uidLastSave="{00000000-0000-0000-0000-000000000000}"/>
  <bookViews>
    <workbookView xWindow="-120" yWindow="-120" windowWidth="20730" windowHeight="11160" activeTab="1" xr2:uid="{A6B69876-EA00-46DE-B41E-3E289E313E72}"/>
  </bookViews>
  <sheets>
    <sheet name="Sheet1" sheetId="1" r:id="rId1"/>
    <sheet name="Sheet2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2" l="1"/>
  <c r="G42" i="2"/>
  <c r="G41" i="2"/>
  <c r="G40" i="2"/>
  <c r="G39" i="2"/>
  <c r="G38" i="2"/>
  <c r="G37" i="2"/>
  <c r="G36" i="2"/>
  <c r="G35" i="2"/>
  <c r="G33" i="2"/>
  <c r="G32" i="2"/>
  <c r="G31" i="2"/>
  <c r="G30" i="2"/>
  <c r="G29" i="2"/>
  <c r="G27" i="2"/>
  <c r="G26" i="2"/>
  <c r="G25" i="2"/>
  <c r="G24" i="2"/>
  <c r="G23" i="2"/>
  <c r="G19" i="2"/>
  <c r="G18" i="2"/>
  <c r="G17" i="2"/>
  <c r="G16" i="2"/>
  <c r="G15" i="2"/>
  <c r="G14" i="2"/>
  <c r="G13" i="2"/>
  <c r="G12" i="2"/>
  <c r="G11" i="2"/>
  <c r="G10" i="2"/>
  <c r="G9" i="2"/>
  <c r="G7" i="2"/>
  <c r="G6" i="2"/>
  <c r="F1" i="2"/>
  <c r="E3" i="2"/>
  <c r="E7" i="2" s="1"/>
</calcChain>
</file>

<file path=xl/sharedStrings.xml><?xml version="1.0" encoding="utf-8"?>
<sst xmlns="http://schemas.openxmlformats.org/spreadsheetml/2006/main" count="59" uniqueCount="43">
  <si>
    <t>Categories (by the most recent year)</t>
  </si>
  <si>
    <t>Chinese banks</t>
  </si>
  <si>
    <t>Listed banks</t>
  </si>
  <si>
    <t>Non-listed banks</t>
  </si>
  <si>
    <t>Listed in Mainland</t>
  </si>
  <si>
    <t>Listed in HongKong</t>
  </si>
  <si>
    <t>Local government holding</t>
  </si>
  <si>
    <t>Joint-stock</t>
  </si>
  <si>
    <t>Foreign joint-stock</t>
  </si>
  <si>
    <t>Foreign-owned banks</t>
  </si>
  <si>
    <t>Big Six</t>
  </si>
  <si>
    <t>National banks</t>
  </si>
  <si>
    <t>Regional banks</t>
  </si>
  <si>
    <t>City banks</t>
  </si>
  <si>
    <t>Corporation banks</t>
  </si>
  <si>
    <t>Rural commercial banks</t>
  </si>
  <si>
    <t>Foreign banks</t>
  </si>
  <si>
    <t>Banks</t>
  </si>
  <si>
    <t>Subsectors</t>
  </si>
  <si>
    <t>Total Number</t>
  </si>
  <si>
    <t>Public Offering</t>
  </si>
  <si>
    <t>Places Listed</t>
  </si>
  <si>
    <t>Other than Big Six</t>
  </si>
  <si>
    <t>State-Owned</t>
  </si>
  <si>
    <t>Number of Insititutions</t>
  </si>
  <si>
    <t>Insurance Companies</t>
  </si>
  <si>
    <t>State-owned</t>
  </si>
  <si>
    <t xml:space="preserve">Joint-stock </t>
  </si>
  <si>
    <t xml:space="preserve">Foreign Joint-Stock </t>
  </si>
  <si>
    <t xml:space="preserve">Private </t>
  </si>
  <si>
    <t>Securities Firms</t>
  </si>
  <si>
    <t xml:space="preserve">State-owned </t>
  </si>
  <si>
    <t xml:space="preserve">Local government holding </t>
  </si>
  <si>
    <t>Foreign Joint-Stock</t>
  </si>
  <si>
    <t>Private</t>
  </si>
  <si>
    <t>Trust Companies</t>
  </si>
  <si>
    <t>Foreign Owned</t>
  </si>
  <si>
    <t>Specialty Lending Companies</t>
  </si>
  <si>
    <t>Foreign bank subsidiaries</t>
  </si>
  <si>
    <t>Ownership Structures</t>
  </si>
  <si>
    <t>Sovereign</t>
  </si>
  <si>
    <r>
      <t>Peer group 1-</t>
    </r>
    <r>
      <rPr>
        <b/>
        <sz val="10"/>
        <rFont val="Corbel"/>
        <family val="2"/>
      </rPr>
      <t>Ownership Structures</t>
    </r>
  </si>
  <si>
    <r>
      <t>Peer group 2-</t>
    </r>
    <r>
      <rPr>
        <b/>
        <sz val="10"/>
        <rFont val="Corbel"/>
        <family val="2"/>
      </rPr>
      <t>Bank Types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</si>
</sst>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 x14ac:knownFonts="1">
    <font>
      <sz val="11"/>
      <color theme="1"/>
      <name val="Calibri"/>
      <family val="2"/>
      <scheme val="minor"/>
    </font>
    <font>
      <sz val="11"/>
      <name val="Corbel"/>
      <family val="2"/>
    </font>
    <font>
      <b/>
      <sz val="10"/>
      <name val="Corbel"/>
      <family val="2"/>
    </font>
    <font>
      <sz val="10"/>
      <name val="Corbel"/>
      <family val="2"/>
    </font>
    <font>
      <sz val="10"/>
      <color theme="1"/>
      <name val="Calibri"/>
      <family val="2"/>
      <scheme val="minor"/>
    </font>
    <font>
      <i/>
      <sz val="10"/>
      <name val="Corbel"/>
      <family val="2"/>
    </font>
    <font>
      <sz val="10"/>
      <color theme="1"/>
      <name val="Corbe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left" vertical="center"/>
    </xf>
    <xf numFmtId="164" fontId="6" fillId="0" borderId="1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E31D0-BC59-4D6D-9618-606B488216F8}">
  <dimension ref="A1"/>
  <sheetViews>
    <sheetView showGridLines="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48" sqref="B48"/>
    </sheetView>
  </sheetViews>
  <sheetFormatPr defaultColWidth="31.85546875" defaultRowHeight="15" x14ac:dyDescent="0.25"/>
  <cols>
    <col min="1" max="1" width="14.28515625" style="1" customWidth="1"/>
    <col min="2" max="2" width="16.42578125" style="1" customWidth="1"/>
    <col min="3" max="3" width="14" style="1" customWidth="1"/>
    <col min="4" max="4" width="16.85546875" style="1" customWidth="1"/>
    <col min="5" max="5" width="12.140625" style="1" bestFit="1" customWidth="1"/>
    <col min="6" max="6" width="4.140625" style="1" bestFit="1" customWidth="1"/>
    <col min="7" max="7" width="9.5703125" style="1" customWidth="1"/>
    <col min="8" max="8" width="16.5703125" style="1" customWidth="1"/>
    <col min="9" max="257" width="31.85546875" style="1"/>
    <col min="258" max="258" width="16.42578125" style="1" customWidth="1"/>
    <col min="259" max="259" width="23.28515625" style="1" customWidth="1"/>
    <col min="260" max="260" width="17.85546875" style="1" customWidth="1"/>
    <col min="261" max="261" width="40.42578125" style="1" customWidth="1"/>
    <col min="262" max="513" width="31.85546875" style="1"/>
    <col min="514" max="514" width="16.42578125" style="1" customWidth="1"/>
    <col min="515" max="515" width="23.28515625" style="1" customWidth="1"/>
    <col min="516" max="516" width="17.85546875" style="1" customWidth="1"/>
    <col min="517" max="517" width="40.42578125" style="1" customWidth="1"/>
    <col min="518" max="769" width="31.85546875" style="1"/>
    <col min="770" max="770" width="16.42578125" style="1" customWidth="1"/>
    <col min="771" max="771" width="23.28515625" style="1" customWidth="1"/>
    <col min="772" max="772" width="17.85546875" style="1" customWidth="1"/>
    <col min="773" max="773" width="40.42578125" style="1" customWidth="1"/>
    <col min="774" max="1025" width="31.85546875" style="1"/>
    <col min="1026" max="1026" width="16.42578125" style="1" customWidth="1"/>
    <col min="1027" max="1027" width="23.28515625" style="1" customWidth="1"/>
    <col min="1028" max="1028" width="17.85546875" style="1" customWidth="1"/>
    <col min="1029" max="1029" width="40.42578125" style="1" customWidth="1"/>
    <col min="1030" max="1281" width="31.85546875" style="1"/>
    <col min="1282" max="1282" width="16.42578125" style="1" customWidth="1"/>
    <col min="1283" max="1283" width="23.28515625" style="1" customWidth="1"/>
    <col min="1284" max="1284" width="17.85546875" style="1" customWidth="1"/>
    <col min="1285" max="1285" width="40.42578125" style="1" customWidth="1"/>
    <col min="1286" max="1537" width="31.85546875" style="1"/>
    <col min="1538" max="1538" width="16.42578125" style="1" customWidth="1"/>
    <col min="1539" max="1539" width="23.28515625" style="1" customWidth="1"/>
    <col min="1540" max="1540" width="17.85546875" style="1" customWidth="1"/>
    <col min="1541" max="1541" width="40.42578125" style="1" customWidth="1"/>
    <col min="1542" max="1793" width="31.85546875" style="1"/>
    <col min="1794" max="1794" width="16.42578125" style="1" customWidth="1"/>
    <col min="1795" max="1795" width="23.28515625" style="1" customWidth="1"/>
    <col min="1796" max="1796" width="17.85546875" style="1" customWidth="1"/>
    <col min="1797" max="1797" width="40.42578125" style="1" customWidth="1"/>
    <col min="1798" max="2049" width="31.85546875" style="1"/>
    <col min="2050" max="2050" width="16.42578125" style="1" customWidth="1"/>
    <col min="2051" max="2051" width="23.28515625" style="1" customWidth="1"/>
    <col min="2052" max="2052" width="17.85546875" style="1" customWidth="1"/>
    <col min="2053" max="2053" width="40.42578125" style="1" customWidth="1"/>
    <col min="2054" max="2305" width="31.85546875" style="1"/>
    <col min="2306" max="2306" width="16.42578125" style="1" customWidth="1"/>
    <col min="2307" max="2307" width="23.28515625" style="1" customWidth="1"/>
    <col min="2308" max="2308" width="17.85546875" style="1" customWidth="1"/>
    <col min="2309" max="2309" width="40.42578125" style="1" customWidth="1"/>
    <col min="2310" max="2561" width="31.85546875" style="1"/>
    <col min="2562" max="2562" width="16.42578125" style="1" customWidth="1"/>
    <col min="2563" max="2563" width="23.28515625" style="1" customWidth="1"/>
    <col min="2564" max="2564" width="17.85546875" style="1" customWidth="1"/>
    <col min="2565" max="2565" width="40.42578125" style="1" customWidth="1"/>
    <col min="2566" max="2817" width="31.85546875" style="1"/>
    <col min="2818" max="2818" width="16.42578125" style="1" customWidth="1"/>
    <col min="2819" max="2819" width="23.28515625" style="1" customWidth="1"/>
    <col min="2820" max="2820" width="17.85546875" style="1" customWidth="1"/>
    <col min="2821" max="2821" width="40.42578125" style="1" customWidth="1"/>
    <col min="2822" max="3073" width="31.85546875" style="1"/>
    <col min="3074" max="3074" width="16.42578125" style="1" customWidth="1"/>
    <col min="3075" max="3075" width="23.28515625" style="1" customWidth="1"/>
    <col min="3076" max="3076" width="17.85546875" style="1" customWidth="1"/>
    <col min="3077" max="3077" width="40.42578125" style="1" customWidth="1"/>
    <col min="3078" max="3329" width="31.85546875" style="1"/>
    <col min="3330" max="3330" width="16.42578125" style="1" customWidth="1"/>
    <col min="3331" max="3331" width="23.28515625" style="1" customWidth="1"/>
    <col min="3332" max="3332" width="17.85546875" style="1" customWidth="1"/>
    <col min="3333" max="3333" width="40.42578125" style="1" customWidth="1"/>
    <col min="3334" max="3585" width="31.85546875" style="1"/>
    <col min="3586" max="3586" width="16.42578125" style="1" customWidth="1"/>
    <col min="3587" max="3587" width="23.28515625" style="1" customWidth="1"/>
    <col min="3588" max="3588" width="17.85546875" style="1" customWidth="1"/>
    <col min="3589" max="3589" width="40.42578125" style="1" customWidth="1"/>
    <col min="3590" max="3841" width="31.85546875" style="1"/>
    <col min="3842" max="3842" width="16.42578125" style="1" customWidth="1"/>
    <col min="3843" max="3843" width="23.28515625" style="1" customWidth="1"/>
    <col min="3844" max="3844" width="17.85546875" style="1" customWidth="1"/>
    <col min="3845" max="3845" width="40.42578125" style="1" customWidth="1"/>
    <col min="3846" max="4097" width="31.85546875" style="1"/>
    <col min="4098" max="4098" width="16.42578125" style="1" customWidth="1"/>
    <col min="4099" max="4099" width="23.28515625" style="1" customWidth="1"/>
    <col min="4100" max="4100" width="17.85546875" style="1" customWidth="1"/>
    <col min="4101" max="4101" width="40.42578125" style="1" customWidth="1"/>
    <col min="4102" max="4353" width="31.85546875" style="1"/>
    <col min="4354" max="4354" width="16.42578125" style="1" customWidth="1"/>
    <col min="4355" max="4355" width="23.28515625" style="1" customWidth="1"/>
    <col min="4356" max="4356" width="17.85546875" style="1" customWidth="1"/>
    <col min="4357" max="4357" width="40.42578125" style="1" customWidth="1"/>
    <col min="4358" max="4609" width="31.85546875" style="1"/>
    <col min="4610" max="4610" width="16.42578125" style="1" customWidth="1"/>
    <col min="4611" max="4611" width="23.28515625" style="1" customWidth="1"/>
    <col min="4612" max="4612" width="17.85546875" style="1" customWidth="1"/>
    <col min="4613" max="4613" width="40.42578125" style="1" customWidth="1"/>
    <col min="4614" max="4865" width="31.85546875" style="1"/>
    <col min="4866" max="4866" width="16.42578125" style="1" customWidth="1"/>
    <col min="4867" max="4867" width="23.28515625" style="1" customWidth="1"/>
    <col min="4868" max="4868" width="17.85546875" style="1" customWidth="1"/>
    <col min="4869" max="4869" width="40.42578125" style="1" customWidth="1"/>
    <col min="4870" max="5121" width="31.85546875" style="1"/>
    <col min="5122" max="5122" width="16.42578125" style="1" customWidth="1"/>
    <col min="5123" max="5123" width="23.28515625" style="1" customWidth="1"/>
    <col min="5124" max="5124" width="17.85546875" style="1" customWidth="1"/>
    <col min="5125" max="5125" width="40.42578125" style="1" customWidth="1"/>
    <col min="5126" max="5377" width="31.85546875" style="1"/>
    <col min="5378" max="5378" width="16.42578125" style="1" customWidth="1"/>
    <col min="5379" max="5379" width="23.28515625" style="1" customWidth="1"/>
    <col min="5380" max="5380" width="17.85546875" style="1" customWidth="1"/>
    <col min="5381" max="5381" width="40.42578125" style="1" customWidth="1"/>
    <col min="5382" max="5633" width="31.85546875" style="1"/>
    <col min="5634" max="5634" width="16.42578125" style="1" customWidth="1"/>
    <col min="5635" max="5635" width="23.28515625" style="1" customWidth="1"/>
    <col min="5636" max="5636" width="17.85546875" style="1" customWidth="1"/>
    <col min="5637" max="5637" width="40.42578125" style="1" customWidth="1"/>
    <col min="5638" max="5889" width="31.85546875" style="1"/>
    <col min="5890" max="5890" width="16.42578125" style="1" customWidth="1"/>
    <col min="5891" max="5891" width="23.28515625" style="1" customWidth="1"/>
    <col min="5892" max="5892" width="17.85546875" style="1" customWidth="1"/>
    <col min="5893" max="5893" width="40.42578125" style="1" customWidth="1"/>
    <col min="5894" max="6145" width="31.85546875" style="1"/>
    <col min="6146" max="6146" width="16.42578125" style="1" customWidth="1"/>
    <col min="6147" max="6147" width="23.28515625" style="1" customWidth="1"/>
    <col min="6148" max="6148" width="17.85546875" style="1" customWidth="1"/>
    <col min="6149" max="6149" width="40.42578125" style="1" customWidth="1"/>
    <col min="6150" max="6401" width="31.85546875" style="1"/>
    <col min="6402" max="6402" width="16.42578125" style="1" customWidth="1"/>
    <col min="6403" max="6403" width="23.28515625" style="1" customWidth="1"/>
    <col min="6404" max="6404" width="17.85546875" style="1" customWidth="1"/>
    <col min="6405" max="6405" width="40.42578125" style="1" customWidth="1"/>
    <col min="6406" max="6657" width="31.85546875" style="1"/>
    <col min="6658" max="6658" width="16.42578125" style="1" customWidth="1"/>
    <col min="6659" max="6659" width="23.28515625" style="1" customWidth="1"/>
    <col min="6660" max="6660" width="17.85546875" style="1" customWidth="1"/>
    <col min="6661" max="6661" width="40.42578125" style="1" customWidth="1"/>
    <col min="6662" max="6913" width="31.85546875" style="1"/>
    <col min="6914" max="6914" width="16.42578125" style="1" customWidth="1"/>
    <col min="6915" max="6915" width="23.28515625" style="1" customWidth="1"/>
    <col min="6916" max="6916" width="17.85546875" style="1" customWidth="1"/>
    <col min="6917" max="6917" width="40.42578125" style="1" customWidth="1"/>
    <col min="6918" max="7169" width="31.85546875" style="1"/>
    <col min="7170" max="7170" width="16.42578125" style="1" customWidth="1"/>
    <col min="7171" max="7171" width="23.28515625" style="1" customWidth="1"/>
    <col min="7172" max="7172" width="17.85546875" style="1" customWidth="1"/>
    <col min="7173" max="7173" width="40.42578125" style="1" customWidth="1"/>
    <col min="7174" max="7425" width="31.85546875" style="1"/>
    <col min="7426" max="7426" width="16.42578125" style="1" customWidth="1"/>
    <col min="7427" max="7427" width="23.28515625" style="1" customWidth="1"/>
    <col min="7428" max="7428" width="17.85546875" style="1" customWidth="1"/>
    <col min="7429" max="7429" width="40.42578125" style="1" customWidth="1"/>
    <col min="7430" max="7681" width="31.85546875" style="1"/>
    <col min="7682" max="7682" width="16.42578125" style="1" customWidth="1"/>
    <col min="7683" max="7683" width="23.28515625" style="1" customWidth="1"/>
    <col min="7684" max="7684" width="17.85546875" style="1" customWidth="1"/>
    <col min="7685" max="7685" width="40.42578125" style="1" customWidth="1"/>
    <col min="7686" max="7937" width="31.85546875" style="1"/>
    <col min="7938" max="7938" width="16.42578125" style="1" customWidth="1"/>
    <col min="7939" max="7939" width="23.28515625" style="1" customWidth="1"/>
    <col min="7940" max="7940" width="17.85546875" style="1" customWidth="1"/>
    <col min="7941" max="7941" width="40.42578125" style="1" customWidth="1"/>
    <col min="7942" max="8193" width="31.85546875" style="1"/>
    <col min="8194" max="8194" width="16.42578125" style="1" customWidth="1"/>
    <col min="8195" max="8195" width="23.28515625" style="1" customWidth="1"/>
    <col min="8196" max="8196" width="17.85546875" style="1" customWidth="1"/>
    <col min="8197" max="8197" width="40.42578125" style="1" customWidth="1"/>
    <col min="8198" max="8449" width="31.85546875" style="1"/>
    <col min="8450" max="8450" width="16.42578125" style="1" customWidth="1"/>
    <col min="8451" max="8451" width="23.28515625" style="1" customWidth="1"/>
    <col min="8452" max="8452" width="17.85546875" style="1" customWidth="1"/>
    <col min="8453" max="8453" width="40.42578125" style="1" customWidth="1"/>
    <col min="8454" max="8705" width="31.85546875" style="1"/>
    <col min="8706" max="8706" width="16.42578125" style="1" customWidth="1"/>
    <col min="8707" max="8707" width="23.28515625" style="1" customWidth="1"/>
    <col min="8708" max="8708" width="17.85546875" style="1" customWidth="1"/>
    <col min="8709" max="8709" width="40.42578125" style="1" customWidth="1"/>
    <col min="8710" max="8961" width="31.85546875" style="1"/>
    <col min="8962" max="8962" width="16.42578125" style="1" customWidth="1"/>
    <col min="8963" max="8963" width="23.28515625" style="1" customWidth="1"/>
    <col min="8964" max="8964" width="17.85546875" style="1" customWidth="1"/>
    <col min="8965" max="8965" width="40.42578125" style="1" customWidth="1"/>
    <col min="8966" max="9217" width="31.85546875" style="1"/>
    <col min="9218" max="9218" width="16.42578125" style="1" customWidth="1"/>
    <col min="9219" max="9219" width="23.28515625" style="1" customWidth="1"/>
    <col min="9220" max="9220" width="17.85546875" style="1" customWidth="1"/>
    <col min="9221" max="9221" width="40.42578125" style="1" customWidth="1"/>
    <col min="9222" max="9473" width="31.85546875" style="1"/>
    <col min="9474" max="9474" width="16.42578125" style="1" customWidth="1"/>
    <col min="9475" max="9475" width="23.28515625" style="1" customWidth="1"/>
    <col min="9476" max="9476" width="17.85546875" style="1" customWidth="1"/>
    <col min="9477" max="9477" width="40.42578125" style="1" customWidth="1"/>
    <col min="9478" max="9729" width="31.85546875" style="1"/>
    <col min="9730" max="9730" width="16.42578125" style="1" customWidth="1"/>
    <col min="9731" max="9731" width="23.28515625" style="1" customWidth="1"/>
    <col min="9732" max="9732" width="17.85546875" style="1" customWidth="1"/>
    <col min="9733" max="9733" width="40.42578125" style="1" customWidth="1"/>
    <col min="9734" max="9985" width="31.85546875" style="1"/>
    <col min="9986" max="9986" width="16.42578125" style="1" customWidth="1"/>
    <col min="9987" max="9987" width="23.28515625" style="1" customWidth="1"/>
    <col min="9988" max="9988" width="17.85546875" style="1" customWidth="1"/>
    <col min="9989" max="9989" width="40.42578125" style="1" customWidth="1"/>
    <col min="9990" max="10241" width="31.85546875" style="1"/>
    <col min="10242" max="10242" width="16.42578125" style="1" customWidth="1"/>
    <col min="10243" max="10243" width="23.28515625" style="1" customWidth="1"/>
    <col min="10244" max="10244" width="17.85546875" style="1" customWidth="1"/>
    <col min="10245" max="10245" width="40.42578125" style="1" customWidth="1"/>
    <col min="10246" max="10497" width="31.85546875" style="1"/>
    <col min="10498" max="10498" width="16.42578125" style="1" customWidth="1"/>
    <col min="10499" max="10499" width="23.28515625" style="1" customWidth="1"/>
    <col min="10500" max="10500" width="17.85546875" style="1" customWidth="1"/>
    <col min="10501" max="10501" width="40.42578125" style="1" customWidth="1"/>
    <col min="10502" max="10753" width="31.85546875" style="1"/>
    <col min="10754" max="10754" width="16.42578125" style="1" customWidth="1"/>
    <col min="10755" max="10755" width="23.28515625" style="1" customWidth="1"/>
    <col min="10756" max="10756" width="17.85546875" style="1" customWidth="1"/>
    <col min="10757" max="10757" width="40.42578125" style="1" customWidth="1"/>
    <col min="10758" max="11009" width="31.85546875" style="1"/>
    <col min="11010" max="11010" width="16.42578125" style="1" customWidth="1"/>
    <col min="11011" max="11011" width="23.28515625" style="1" customWidth="1"/>
    <col min="11012" max="11012" width="17.85546875" style="1" customWidth="1"/>
    <col min="11013" max="11013" width="40.42578125" style="1" customWidth="1"/>
    <col min="11014" max="11265" width="31.85546875" style="1"/>
    <col min="11266" max="11266" width="16.42578125" style="1" customWidth="1"/>
    <col min="11267" max="11267" width="23.28515625" style="1" customWidth="1"/>
    <col min="11268" max="11268" width="17.85546875" style="1" customWidth="1"/>
    <col min="11269" max="11269" width="40.42578125" style="1" customWidth="1"/>
    <col min="11270" max="11521" width="31.85546875" style="1"/>
    <col min="11522" max="11522" width="16.42578125" style="1" customWidth="1"/>
    <col min="11523" max="11523" width="23.28515625" style="1" customWidth="1"/>
    <col min="11524" max="11524" width="17.85546875" style="1" customWidth="1"/>
    <col min="11525" max="11525" width="40.42578125" style="1" customWidth="1"/>
    <col min="11526" max="11777" width="31.85546875" style="1"/>
    <col min="11778" max="11778" width="16.42578125" style="1" customWidth="1"/>
    <col min="11779" max="11779" width="23.28515625" style="1" customWidth="1"/>
    <col min="11780" max="11780" width="17.85546875" style="1" customWidth="1"/>
    <col min="11781" max="11781" width="40.42578125" style="1" customWidth="1"/>
    <col min="11782" max="12033" width="31.85546875" style="1"/>
    <col min="12034" max="12034" width="16.42578125" style="1" customWidth="1"/>
    <col min="12035" max="12035" width="23.28515625" style="1" customWidth="1"/>
    <col min="12036" max="12036" width="17.85546875" style="1" customWidth="1"/>
    <col min="12037" max="12037" width="40.42578125" style="1" customWidth="1"/>
    <col min="12038" max="12289" width="31.85546875" style="1"/>
    <col min="12290" max="12290" width="16.42578125" style="1" customWidth="1"/>
    <col min="12291" max="12291" width="23.28515625" style="1" customWidth="1"/>
    <col min="12292" max="12292" width="17.85546875" style="1" customWidth="1"/>
    <col min="12293" max="12293" width="40.42578125" style="1" customWidth="1"/>
    <col min="12294" max="12545" width="31.85546875" style="1"/>
    <col min="12546" max="12546" width="16.42578125" style="1" customWidth="1"/>
    <col min="12547" max="12547" width="23.28515625" style="1" customWidth="1"/>
    <col min="12548" max="12548" width="17.85546875" style="1" customWidth="1"/>
    <col min="12549" max="12549" width="40.42578125" style="1" customWidth="1"/>
    <col min="12550" max="12801" width="31.85546875" style="1"/>
    <col min="12802" max="12802" width="16.42578125" style="1" customWidth="1"/>
    <col min="12803" max="12803" width="23.28515625" style="1" customWidth="1"/>
    <col min="12804" max="12804" width="17.85546875" style="1" customWidth="1"/>
    <col min="12805" max="12805" width="40.42578125" style="1" customWidth="1"/>
    <col min="12806" max="13057" width="31.85546875" style="1"/>
    <col min="13058" max="13058" width="16.42578125" style="1" customWidth="1"/>
    <col min="13059" max="13059" width="23.28515625" style="1" customWidth="1"/>
    <col min="13060" max="13060" width="17.85546875" style="1" customWidth="1"/>
    <col min="13061" max="13061" width="40.42578125" style="1" customWidth="1"/>
    <col min="13062" max="13313" width="31.85546875" style="1"/>
    <col min="13314" max="13314" width="16.42578125" style="1" customWidth="1"/>
    <col min="13315" max="13315" width="23.28515625" style="1" customWidth="1"/>
    <col min="13316" max="13316" width="17.85546875" style="1" customWidth="1"/>
    <col min="13317" max="13317" width="40.42578125" style="1" customWidth="1"/>
    <col min="13318" max="13569" width="31.85546875" style="1"/>
    <col min="13570" max="13570" width="16.42578125" style="1" customWidth="1"/>
    <col min="13571" max="13571" width="23.28515625" style="1" customWidth="1"/>
    <col min="13572" max="13572" width="17.85546875" style="1" customWidth="1"/>
    <col min="13573" max="13573" width="40.42578125" style="1" customWidth="1"/>
    <col min="13574" max="13825" width="31.85546875" style="1"/>
    <col min="13826" max="13826" width="16.42578125" style="1" customWidth="1"/>
    <col min="13827" max="13827" width="23.28515625" style="1" customWidth="1"/>
    <col min="13828" max="13828" width="17.85546875" style="1" customWidth="1"/>
    <col min="13829" max="13829" width="40.42578125" style="1" customWidth="1"/>
    <col min="13830" max="14081" width="31.85546875" style="1"/>
    <col min="14082" max="14082" width="16.42578125" style="1" customWidth="1"/>
    <col min="14083" max="14083" width="23.28515625" style="1" customWidth="1"/>
    <col min="14084" max="14084" width="17.85546875" style="1" customWidth="1"/>
    <col min="14085" max="14085" width="40.42578125" style="1" customWidth="1"/>
    <col min="14086" max="14337" width="31.85546875" style="1"/>
    <col min="14338" max="14338" width="16.42578125" style="1" customWidth="1"/>
    <col min="14339" max="14339" width="23.28515625" style="1" customWidth="1"/>
    <col min="14340" max="14340" width="17.85546875" style="1" customWidth="1"/>
    <col min="14341" max="14341" width="40.42578125" style="1" customWidth="1"/>
    <col min="14342" max="14593" width="31.85546875" style="1"/>
    <col min="14594" max="14594" width="16.42578125" style="1" customWidth="1"/>
    <col min="14595" max="14595" width="23.28515625" style="1" customWidth="1"/>
    <col min="14596" max="14596" width="17.85546875" style="1" customWidth="1"/>
    <col min="14597" max="14597" width="40.42578125" style="1" customWidth="1"/>
    <col min="14598" max="14849" width="31.85546875" style="1"/>
    <col min="14850" max="14850" width="16.42578125" style="1" customWidth="1"/>
    <col min="14851" max="14851" width="23.28515625" style="1" customWidth="1"/>
    <col min="14852" max="14852" width="17.85546875" style="1" customWidth="1"/>
    <col min="14853" max="14853" width="40.42578125" style="1" customWidth="1"/>
    <col min="14854" max="15105" width="31.85546875" style="1"/>
    <col min="15106" max="15106" width="16.42578125" style="1" customWidth="1"/>
    <col min="15107" max="15107" width="23.28515625" style="1" customWidth="1"/>
    <col min="15108" max="15108" width="17.85546875" style="1" customWidth="1"/>
    <col min="15109" max="15109" width="40.42578125" style="1" customWidth="1"/>
    <col min="15110" max="15361" width="31.85546875" style="1"/>
    <col min="15362" max="15362" width="16.42578125" style="1" customWidth="1"/>
    <col min="15363" max="15363" width="23.28515625" style="1" customWidth="1"/>
    <col min="15364" max="15364" width="17.85546875" style="1" customWidth="1"/>
    <col min="15365" max="15365" width="40.42578125" style="1" customWidth="1"/>
    <col min="15366" max="15617" width="31.85546875" style="1"/>
    <col min="15618" max="15618" width="16.42578125" style="1" customWidth="1"/>
    <col min="15619" max="15619" width="23.28515625" style="1" customWidth="1"/>
    <col min="15620" max="15620" width="17.85546875" style="1" customWidth="1"/>
    <col min="15621" max="15621" width="40.42578125" style="1" customWidth="1"/>
    <col min="15622" max="15873" width="31.85546875" style="1"/>
    <col min="15874" max="15874" width="16.42578125" style="1" customWidth="1"/>
    <col min="15875" max="15875" width="23.28515625" style="1" customWidth="1"/>
    <col min="15876" max="15876" width="17.85546875" style="1" customWidth="1"/>
    <col min="15877" max="15877" width="40.42578125" style="1" customWidth="1"/>
    <col min="15878" max="16129" width="31.85546875" style="1"/>
    <col min="16130" max="16130" width="16.42578125" style="1" customWidth="1"/>
    <col min="16131" max="16131" width="23.28515625" style="1" customWidth="1"/>
    <col min="16132" max="16132" width="17.85546875" style="1" customWidth="1"/>
    <col min="16133" max="16133" width="40.42578125" style="1" customWidth="1"/>
    <col min="16134" max="16384" width="31.85546875" style="1"/>
  </cols>
  <sheetData>
    <row r="1" s="1" customFormat="1" ht="45" customHeight="1" x14ac:dyDescent="0.25"/>
  </sheetData>
  <pageMargins left="0.7" right="0.7" top="0.75" bottom="0.75" header="0.3" footer="0.3"/>
  <pageSetup paperSize="9" orientation="portrait" horizontalDpi="300" verticalDpi="300" r:id="rId1"/>
  <rowBreaks count="1" manualBreakCount="1">
    <brk id="10" max="16383" man="1"/>
  </rowBreaks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F1AB-F16A-437E-BD87-89D99AFA7B00}">
  <dimension ref="A1:G44"/>
  <sheetViews>
    <sheetView tabSelected="1" workbookViewId="0">
      <pane ySplit="1" topLeftCell="A25" activePane="bottomLeft" state="frozen"/>
      <selection pane="bottomLeft" activeCell="G22" sqref="G22"/>
    </sheetView>
  </sheetViews>
  <sheetFormatPr defaultRowHeight="12.75" x14ac:dyDescent="0.25"/>
  <cols>
    <col min="1" max="1" width="14.140625" style="10" customWidth="1"/>
    <col min="2" max="2" width="13.140625" style="10" customWidth="1"/>
    <col min="3" max="3" width="11.28515625" style="10" bestFit="1" customWidth="1"/>
    <col min="4" max="4" width="9.5703125" style="10" bestFit="1" customWidth="1"/>
    <col min="5" max="5" width="10.7109375" style="10" bestFit="1" customWidth="1"/>
    <col min="6" max="6" width="4.28515625" style="10" bestFit="1" customWidth="1"/>
    <col min="7" max="16384" width="9.140625" style="10"/>
  </cols>
  <sheetData>
    <row r="1" spans="1:7" ht="25.5" x14ac:dyDescent="0.25">
      <c r="A1" s="2" t="s">
        <v>18</v>
      </c>
      <c r="B1" s="25" t="s">
        <v>0</v>
      </c>
      <c r="C1" s="25"/>
      <c r="D1" s="25"/>
      <c r="E1" s="2" t="s">
        <v>24</v>
      </c>
      <c r="F1" s="3">
        <f>E2+E24+E29+E35+E41</f>
        <v>341</v>
      </c>
    </row>
    <row r="2" spans="1:7" x14ac:dyDescent="0.25">
      <c r="A2" s="12" t="s">
        <v>17</v>
      </c>
      <c r="B2" s="24" t="s">
        <v>19</v>
      </c>
      <c r="C2" s="24"/>
      <c r="D2" s="24"/>
      <c r="E2" s="4">
        <v>231</v>
      </c>
      <c r="F2" s="5"/>
      <c r="G2" s="10">
        <v>231</v>
      </c>
    </row>
    <row r="3" spans="1:7" x14ac:dyDescent="0.25">
      <c r="A3" s="12"/>
      <c r="B3" s="21" t="s">
        <v>40</v>
      </c>
      <c r="C3" s="19" t="s">
        <v>1</v>
      </c>
      <c r="D3" s="19"/>
      <c r="E3" s="5">
        <f>E2-E4</f>
        <v>198</v>
      </c>
      <c r="F3" s="5"/>
      <c r="G3" s="10">
        <v>198</v>
      </c>
    </row>
    <row r="4" spans="1:7" x14ac:dyDescent="0.25">
      <c r="A4" s="12"/>
      <c r="B4" s="22"/>
      <c r="C4" s="23" t="s">
        <v>38</v>
      </c>
      <c r="D4" s="23"/>
      <c r="E4" s="6">
        <v>33</v>
      </c>
      <c r="F4" s="5"/>
      <c r="G4" s="10">
        <v>33</v>
      </c>
    </row>
    <row r="5" spans="1:7" x14ac:dyDescent="0.25">
      <c r="A5" s="12"/>
      <c r="B5" s="20" t="s">
        <v>20</v>
      </c>
      <c r="C5" s="7"/>
      <c r="D5" s="7"/>
      <c r="E5" s="7"/>
      <c r="F5" s="5"/>
    </row>
    <row r="6" spans="1:7" x14ac:dyDescent="0.25">
      <c r="A6" s="12"/>
      <c r="B6" s="21"/>
      <c r="C6" s="19" t="s">
        <v>2</v>
      </c>
      <c r="D6" s="19"/>
      <c r="E6" s="5">
        <v>50</v>
      </c>
      <c r="F6" s="5"/>
      <c r="G6" s="10">
        <f>E6</f>
        <v>50</v>
      </c>
    </row>
    <row r="7" spans="1:7" x14ac:dyDescent="0.25">
      <c r="A7" s="12"/>
      <c r="B7" s="22"/>
      <c r="C7" s="23" t="s">
        <v>3</v>
      </c>
      <c r="D7" s="23"/>
      <c r="E7" s="6">
        <f>E3-E6</f>
        <v>148</v>
      </c>
      <c r="F7" s="5"/>
      <c r="G7" s="10">
        <f>E7</f>
        <v>148</v>
      </c>
    </row>
    <row r="8" spans="1:7" x14ac:dyDescent="0.25">
      <c r="A8" s="12"/>
      <c r="B8" s="20" t="s">
        <v>21</v>
      </c>
      <c r="C8" s="7"/>
      <c r="D8" s="7"/>
      <c r="E8" s="7"/>
      <c r="F8" s="5"/>
    </row>
    <row r="9" spans="1:7" x14ac:dyDescent="0.25">
      <c r="A9" s="12"/>
      <c r="B9" s="21"/>
      <c r="C9" s="19" t="s">
        <v>4</v>
      </c>
      <c r="D9" s="19"/>
      <c r="E9" s="5">
        <v>36</v>
      </c>
      <c r="F9" s="5"/>
      <c r="G9" s="10">
        <f>E9</f>
        <v>36</v>
      </c>
    </row>
    <row r="10" spans="1:7" x14ac:dyDescent="0.25">
      <c r="A10" s="12"/>
      <c r="B10" s="22"/>
      <c r="C10" s="23" t="s">
        <v>5</v>
      </c>
      <c r="D10" s="23"/>
      <c r="E10" s="6">
        <v>15</v>
      </c>
      <c r="F10" s="5"/>
      <c r="G10" s="10">
        <f>E10</f>
        <v>15</v>
      </c>
    </row>
    <row r="11" spans="1:7" x14ac:dyDescent="0.25">
      <c r="A11" s="12"/>
      <c r="B11" s="21" t="s">
        <v>41</v>
      </c>
      <c r="C11" s="19" t="s">
        <v>23</v>
      </c>
      <c r="D11" s="5" t="s">
        <v>10</v>
      </c>
      <c r="E11" s="5">
        <v>6</v>
      </c>
      <c r="F11" s="5"/>
      <c r="G11" s="10">
        <f>E11</f>
        <v>6</v>
      </c>
    </row>
    <row r="12" spans="1:7" ht="25.5" x14ac:dyDescent="0.25">
      <c r="A12" s="12"/>
      <c r="B12" s="21"/>
      <c r="C12" s="19"/>
      <c r="D12" s="5" t="s">
        <v>22</v>
      </c>
      <c r="E12" s="5">
        <v>8</v>
      </c>
      <c r="F12" s="5"/>
      <c r="G12" s="10">
        <f>E12</f>
        <v>8</v>
      </c>
    </row>
    <row r="13" spans="1:7" x14ac:dyDescent="0.25">
      <c r="A13" s="12"/>
      <c r="B13" s="21"/>
      <c r="C13" s="19" t="s">
        <v>6</v>
      </c>
      <c r="D13" s="19"/>
      <c r="E13" s="5">
        <v>58</v>
      </c>
      <c r="F13" s="5"/>
      <c r="G13" s="10">
        <f>E13</f>
        <v>58</v>
      </c>
    </row>
    <row r="14" spans="1:7" x14ac:dyDescent="0.25">
      <c r="A14" s="12"/>
      <c r="B14" s="21"/>
      <c r="C14" s="19" t="s">
        <v>7</v>
      </c>
      <c r="D14" s="19"/>
      <c r="E14" s="5">
        <v>114</v>
      </c>
      <c r="F14" s="5"/>
      <c r="G14" s="10">
        <f>E14</f>
        <v>114</v>
      </c>
    </row>
    <row r="15" spans="1:7" x14ac:dyDescent="0.25">
      <c r="A15" s="12"/>
      <c r="B15" s="21"/>
      <c r="C15" s="19" t="s">
        <v>8</v>
      </c>
      <c r="D15" s="19"/>
      <c r="E15" s="5">
        <v>12</v>
      </c>
      <c r="F15" s="5"/>
      <c r="G15" s="10">
        <f>E15</f>
        <v>12</v>
      </c>
    </row>
    <row r="16" spans="1:7" x14ac:dyDescent="0.25">
      <c r="A16" s="12"/>
      <c r="B16" s="22"/>
      <c r="C16" s="23" t="s">
        <v>9</v>
      </c>
      <c r="D16" s="23"/>
      <c r="E16" s="6">
        <v>33</v>
      </c>
      <c r="F16" s="5"/>
      <c r="G16" s="10">
        <f>E16</f>
        <v>33</v>
      </c>
    </row>
    <row r="17" spans="1:7" x14ac:dyDescent="0.25">
      <c r="A17" s="12"/>
      <c r="B17" s="21" t="s">
        <v>42</v>
      </c>
      <c r="C17" s="19" t="s">
        <v>10</v>
      </c>
      <c r="D17" s="19"/>
      <c r="E17" s="5">
        <v>6</v>
      </c>
      <c r="F17" s="5"/>
      <c r="G17" s="10">
        <f>E17</f>
        <v>6</v>
      </c>
    </row>
    <row r="18" spans="1:7" x14ac:dyDescent="0.25">
      <c r="A18" s="12"/>
      <c r="B18" s="21"/>
      <c r="C18" s="19" t="s">
        <v>11</v>
      </c>
      <c r="D18" s="19"/>
      <c r="E18" s="5">
        <v>12</v>
      </c>
      <c r="F18" s="5"/>
      <c r="G18" s="10">
        <f>E18</f>
        <v>12</v>
      </c>
    </row>
    <row r="19" spans="1:7" x14ac:dyDescent="0.25">
      <c r="A19" s="12"/>
      <c r="B19" s="21"/>
      <c r="C19" s="19" t="s">
        <v>12</v>
      </c>
      <c r="D19" s="19"/>
      <c r="E19" s="5">
        <v>14</v>
      </c>
      <c r="F19" s="5"/>
      <c r="G19" s="10">
        <f>E19+E20+E21</f>
        <v>110</v>
      </c>
    </row>
    <row r="20" spans="1:7" x14ac:dyDescent="0.25">
      <c r="A20" s="12"/>
      <c r="B20" s="21"/>
      <c r="C20" s="19" t="s">
        <v>13</v>
      </c>
      <c r="D20" s="19"/>
      <c r="E20" s="5">
        <v>83</v>
      </c>
      <c r="F20" s="5"/>
    </row>
    <row r="21" spans="1:7" x14ac:dyDescent="0.25">
      <c r="A21" s="12"/>
      <c r="B21" s="21"/>
      <c r="C21" s="19" t="s">
        <v>14</v>
      </c>
      <c r="D21" s="19"/>
      <c r="E21" s="5">
        <v>13</v>
      </c>
      <c r="F21" s="5"/>
    </row>
    <row r="22" spans="1:7" x14ac:dyDescent="0.25">
      <c r="A22" s="12"/>
      <c r="B22" s="21"/>
      <c r="C22" s="19" t="s">
        <v>15</v>
      </c>
      <c r="D22" s="19"/>
      <c r="E22" s="5">
        <v>70</v>
      </c>
      <c r="F22" s="5"/>
      <c r="G22" s="10">
        <v>70</v>
      </c>
    </row>
    <row r="23" spans="1:7" x14ac:dyDescent="0.25">
      <c r="A23" s="13"/>
      <c r="B23" s="22"/>
      <c r="C23" s="23" t="s">
        <v>16</v>
      </c>
      <c r="D23" s="23"/>
      <c r="E23" s="6">
        <v>33</v>
      </c>
      <c r="F23" s="5"/>
      <c r="G23" s="10">
        <f>E23</f>
        <v>33</v>
      </c>
    </row>
    <row r="24" spans="1:7" x14ac:dyDescent="0.25">
      <c r="A24" s="12" t="s">
        <v>25</v>
      </c>
      <c r="B24" s="24" t="s">
        <v>19</v>
      </c>
      <c r="C24" s="24"/>
      <c r="D24" s="24"/>
      <c r="E24" s="4">
        <v>37</v>
      </c>
      <c r="F24" s="5"/>
      <c r="G24" s="10">
        <f>E24</f>
        <v>37</v>
      </c>
    </row>
    <row r="25" spans="1:7" x14ac:dyDescent="0.25">
      <c r="A25" s="12"/>
      <c r="B25" s="12" t="s">
        <v>39</v>
      </c>
      <c r="C25" s="15" t="s">
        <v>26</v>
      </c>
      <c r="D25" s="15"/>
      <c r="E25" s="5">
        <v>19</v>
      </c>
      <c r="F25" s="5"/>
      <c r="G25" s="10">
        <f>E25</f>
        <v>19</v>
      </c>
    </row>
    <row r="26" spans="1:7" x14ac:dyDescent="0.25">
      <c r="A26" s="12"/>
      <c r="B26" s="12"/>
      <c r="C26" s="15" t="s">
        <v>27</v>
      </c>
      <c r="D26" s="15"/>
      <c r="E26" s="5">
        <v>11</v>
      </c>
      <c r="F26" s="5"/>
      <c r="G26" s="10">
        <f>E26+E28</f>
        <v>14</v>
      </c>
    </row>
    <row r="27" spans="1:7" x14ac:dyDescent="0.25">
      <c r="A27" s="12"/>
      <c r="B27" s="12"/>
      <c r="C27" s="15" t="s">
        <v>28</v>
      </c>
      <c r="D27" s="15"/>
      <c r="E27" s="5">
        <v>4</v>
      </c>
      <c r="F27" s="5"/>
      <c r="G27" s="10">
        <f>E27</f>
        <v>4</v>
      </c>
    </row>
    <row r="28" spans="1:7" x14ac:dyDescent="0.25">
      <c r="A28" s="13"/>
      <c r="B28" s="13"/>
      <c r="C28" s="16" t="s">
        <v>29</v>
      </c>
      <c r="D28" s="16"/>
      <c r="E28" s="6">
        <v>3</v>
      </c>
      <c r="F28" s="5"/>
    </row>
    <row r="29" spans="1:7" x14ac:dyDescent="0.25">
      <c r="A29" s="11" t="s">
        <v>30</v>
      </c>
      <c r="B29" s="14" t="s">
        <v>19</v>
      </c>
      <c r="C29" s="14"/>
      <c r="D29" s="14"/>
      <c r="E29" s="8">
        <v>44</v>
      </c>
      <c r="F29" s="5"/>
      <c r="G29" s="10">
        <f>E29</f>
        <v>44</v>
      </c>
    </row>
    <row r="30" spans="1:7" x14ac:dyDescent="0.25">
      <c r="A30" s="12"/>
      <c r="B30" s="12" t="s">
        <v>39</v>
      </c>
      <c r="C30" s="15" t="s">
        <v>31</v>
      </c>
      <c r="D30" s="15"/>
      <c r="E30" s="5">
        <v>7</v>
      </c>
      <c r="F30" s="5"/>
      <c r="G30" s="10">
        <f>E30</f>
        <v>7</v>
      </c>
    </row>
    <row r="31" spans="1:7" x14ac:dyDescent="0.25">
      <c r="A31" s="12"/>
      <c r="B31" s="12"/>
      <c r="C31" s="15" t="s">
        <v>32</v>
      </c>
      <c r="D31" s="15"/>
      <c r="E31" s="5">
        <v>15</v>
      </c>
      <c r="F31" s="5"/>
      <c r="G31" s="10">
        <f>E31</f>
        <v>15</v>
      </c>
    </row>
    <row r="32" spans="1:7" x14ac:dyDescent="0.25">
      <c r="A32" s="12"/>
      <c r="B32" s="12"/>
      <c r="C32" s="15" t="s">
        <v>7</v>
      </c>
      <c r="D32" s="15"/>
      <c r="E32" s="5">
        <v>18</v>
      </c>
      <c r="F32" s="5"/>
      <c r="G32" s="10">
        <f>E32+E34</f>
        <v>20</v>
      </c>
    </row>
    <row r="33" spans="1:7" x14ac:dyDescent="0.25">
      <c r="A33" s="12"/>
      <c r="B33" s="12"/>
      <c r="C33" s="15" t="s">
        <v>33</v>
      </c>
      <c r="D33" s="15"/>
      <c r="E33" s="5">
        <v>2</v>
      </c>
      <c r="F33" s="5"/>
      <c r="G33" s="10">
        <f>E33</f>
        <v>2</v>
      </c>
    </row>
    <row r="34" spans="1:7" x14ac:dyDescent="0.25">
      <c r="A34" s="13"/>
      <c r="B34" s="13"/>
      <c r="C34" s="16" t="s">
        <v>34</v>
      </c>
      <c r="D34" s="16"/>
      <c r="E34" s="6">
        <v>2</v>
      </c>
      <c r="F34" s="5"/>
    </row>
    <row r="35" spans="1:7" x14ac:dyDescent="0.25">
      <c r="A35" s="11" t="s">
        <v>35</v>
      </c>
      <c r="B35" s="14" t="s">
        <v>19</v>
      </c>
      <c r="C35" s="14"/>
      <c r="D35" s="14"/>
      <c r="E35" s="8">
        <v>23</v>
      </c>
      <c r="F35" s="5"/>
      <c r="G35" s="10">
        <f>E35</f>
        <v>23</v>
      </c>
    </row>
    <row r="36" spans="1:7" x14ac:dyDescent="0.25">
      <c r="A36" s="12"/>
      <c r="B36" s="12" t="s">
        <v>39</v>
      </c>
      <c r="C36" s="15" t="s">
        <v>26</v>
      </c>
      <c r="D36" s="15"/>
      <c r="E36" s="5">
        <v>5</v>
      </c>
      <c r="F36" s="5"/>
      <c r="G36" s="10">
        <f>E36</f>
        <v>5</v>
      </c>
    </row>
    <row r="37" spans="1:7" x14ac:dyDescent="0.25">
      <c r="A37" s="12"/>
      <c r="B37" s="12"/>
      <c r="C37" s="15" t="s">
        <v>6</v>
      </c>
      <c r="D37" s="15"/>
      <c r="E37" s="5">
        <v>7</v>
      </c>
      <c r="F37" s="5"/>
      <c r="G37" s="10">
        <f>E37</f>
        <v>7</v>
      </c>
    </row>
    <row r="38" spans="1:7" x14ac:dyDescent="0.25">
      <c r="A38" s="12"/>
      <c r="B38" s="12"/>
      <c r="C38" s="15" t="s">
        <v>7</v>
      </c>
      <c r="D38" s="15"/>
      <c r="E38" s="5">
        <v>7</v>
      </c>
      <c r="F38" s="5"/>
      <c r="G38" s="10">
        <f>E38</f>
        <v>7</v>
      </c>
    </row>
    <row r="39" spans="1:7" x14ac:dyDescent="0.25">
      <c r="A39" s="12"/>
      <c r="B39" s="12"/>
      <c r="C39" s="15" t="s">
        <v>33</v>
      </c>
      <c r="D39" s="15"/>
      <c r="E39" s="5">
        <v>3</v>
      </c>
      <c r="F39" s="5"/>
      <c r="G39" s="10">
        <f>E39</f>
        <v>3</v>
      </c>
    </row>
    <row r="40" spans="1:7" x14ac:dyDescent="0.25">
      <c r="A40" s="13"/>
      <c r="B40" s="13"/>
      <c r="C40" s="16" t="s">
        <v>36</v>
      </c>
      <c r="D40" s="16"/>
      <c r="E40" s="6">
        <v>1</v>
      </c>
      <c r="F40" s="5"/>
      <c r="G40" s="10">
        <f>E40</f>
        <v>1</v>
      </c>
    </row>
    <row r="41" spans="1:7" x14ac:dyDescent="0.25">
      <c r="A41" s="11" t="s">
        <v>37</v>
      </c>
      <c r="B41" s="14" t="s">
        <v>19</v>
      </c>
      <c r="C41" s="14"/>
      <c r="D41" s="14"/>
      <c r="E41" s="8">
        <v>6</v>
      </c>
      <c r="F41" s="5"/>
      <c r="G41" s="10">
        <f>E41</f>
        <v>6</v>
      </c>
    </row>
    <row r="42" spans="1:7" x14ac:dyDescent="0.25">
      <c r="A42" s="12"/>
      <c r="B42" s="12" t="s">
        <v>39</v>
      </c>
      <c r="C42" s="15" t="s">
        <v>23</v>
      </c>
      <c r="D42" s="15"/>
      <c r="E42" s="5">
        <v>2</v>
      </c>
      <c r="F42" s="5"/>
      <c r="G42" s="10">
        <f>E42</f>
        <v>2</v>
      </c>
    </row>
    <row r="43" spans="1:7" x14ac:dyDescent="0.25">
      <c r="A43" s="12"/>
      <c r="B43" s="12"/>
      <c r="C43" s="15" t="s">
        <v>7</v>
      </c>
      <c r="D43" s="15"/>
      <c r="E43" s="5">
        <v>2</v>
      </c>
      <c r="F43" s="5"/>
      <c r="G43" s="10">
        <f>E43+E44</f>
        <v>4</v>
      </c>
    </row>
    <row r="44" spans="1:7" ht="13.5" thickBot="1" x14ac:dyDescent="0.3">
      <c r="A44" s="17"/>
      <c r="B44" s="17"/>
      <c r="C44" s="18" t="s">
        <v>34</v>
      </c>
      <c r="D44" s="18"/>
      <c r="E44" s="9">
        <v>2</v>
      </c>
      <c r="F44" s="5"/>
    </row>
  </sheetData>
  <mergeCells count="55">
    <mergeCell ref="B17:B23"/>
    <mergeCell ref="B1:D1"/>
    <mergeCell ref="C3:D3"/>
    <mergeCell ref="C4:D4"/>
    <mergeCell ref="C6:D6"/>
    <mergeCell ref="C7:D7"/>
    <mergeCell ref="B3:B4"/>
    <mergeCell ref="B5:B7"/>
    <mergeCell ref="B2:D2"/>
    <mergeCell ref="B11:B16"/>
    <mergeCell ref="C10:D10"/>
    <mergeCell ref="C13:D13"/>
    <mergeCell ref="C14:D14"/>
    <mergeCell ref="C15:D15"/>
    <mergeCell ref="C16:D16"/>
    <mergeCell ref="C11:C12"/>
    <mergeCell ref="A41:A44"/>
    <mergeCell ref="C9:D9"/>
    <mergeCell ref="B8:B10"/>
    <mergeCell ref="C17:D17"/>
    <mergeCell ref="C18:D18"/>
    <mergeCell ref="C19:D19"/>
    <mergeCell ref="C20:D20"/>
    <mergeCell ref="C21:D21"/>
    <mergeCell ref="B25:B28"/>
    <mergeCell ref="C25:D25"/>
    <mergeCell ref="C26:D26"/>
    <mergeCell ref="C27:D27"/>
    <mergeCell ref="C28:D28"/>
    <mergeCell ref="C22:D22"/>
    <mergeCell ref="C23:D23"/>
    <mergeCell ref="B24:D24"/>
    <mergeCell ref="C30:D30"/>
    <mergeCell ref="C31:D31"/>
    <mergeCell ref="C32:D32"/>
    <mergeCell ref="B42:B44"/>
    <mergeCell ref="C42:D42"/>
    <mergeCell ref="C43:D43"/>
    <mergeCell ref="C44:D44"/>
    <mergeCell ref="A35:A40"/>
    <mergeCell ref="A29:A34"/>
    <mergeCell ref="A24:A28"/>
    <mergeCell ref="A2:A23"/>
    <mergeCell ref="B41:D41"/>
    <mergeCell ref="B35:D35"/>
    <mergeCell ref="B36:B40"/>
    <mergeCell ref="C36:D36"/>
    <mergeCell ref="C37:D37"/>
    <mergeCell ref="C38:D38"/>
    <mergeCell ref="C33:D33"/>
    <mergeCell ref="C34:D34"/>
    <mergeCell ref="C39:D39"/>
    <mergeCell ref="C40:D40"/>
    <mergeCell ref="B29:D29"/>
    <mergeCell ref="B30:B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Veronica Zhang</cp:lastModifiedBy>
  <dcterms:created xsi:type="dcterms:W3CDTF">2020-07-06T16:02:41Z</dcterms:created>
  <dcterms:modified xsi:type="dcterms:W3CDTF">2024-01-17T22:27:21Z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{149B2E74-1446-4924-8220-100B17BF3028}</vt:lpwstr>
  </property>
</Properties>
</file>