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wnloads\PQ\S17\DashboardData\"/>
    </mc:Choice>
  </mc:AlternateContent>
  <xr:revisionPtr revIDLastSave="0" documentId="13_ncr:1_{9CCED747-45D4-4A38-B5D9-518CA66238B0}" xr6:coauthVersionLast="47" xr6:coauthVersionMax="47" xr10:uidLastSave="{00000000-0000-0000-0000-000000000000}"/>
  <bookViews>
    <workbookView xWindow="-120" yWindow="-120" windowWidth="20730" windowHeight="11160" xr2:uid="{4EDC4144-CF02-4BA0-8F0C-5455A1A1E290}"/>
  </bookViews>
  <sheets>
    <sheet name="Dashboard" sheetId="4" r:id="rId1"/>
    <sheet name="Calculation" sheetId="2" r:id="rId2"/>
    <sheet name="Draft" sheetId="3" r:id="rId3"/>
    <sheet name="Instructions" sheetId="5" r:id="rId4"/>
  </sheets>
  <definedNames>
    <definedName name="Срез_ProductGroup">#N/A</definedName>
  </definedNames>
  <calcPr calcId="191029"/>
  <pivotCaches>
    <pivotCache cacheId="282" r:id="rId5"/>
    <pivotCache cacheId="285" r:id="rId6"/>
    <pivotCache cacheId="288" r:id="rId7"/>
    <pivotCache cacheId="291" r:id="rId8"/>
    <pivotCache cacheId="294" r:id="rId9"/>
    <pivotCache cacheId="297" r:id="rId10"/>
    <pivotCache cacheId="300" r:id="rId11"/>
    <pivotCache cacheId="303" r:id="rId12"/>
  </pivotCaches>
  <extLst>
    <ext xmlns:x14="http://schemas.microsoft.com/office/spreadsheetml/2009/9/main" uri="{876F7934-8845-4945-9796-88D515C7AA90}">
      <x14:pivotCaches>
        <pivotCache cacheId="281" r:id="rId13"/>
      </x14:pivotCaches>
    </ext>
    <ext xmlns:x14="http://schemas.microsoft.com/office/spreadsheetml/2009/9/main" uri="{BBE1A952-AA13-448e-AADC-164F8A28A991}">
      <x14:slicerCaches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sterProduct_ac94d1af-8904-47da-828d-1fa57ba2534b" name="MasterProduct" connection="Запрос — MasterProduct"/>
          <x15:modelTable id="MasterCustomer_7ffe1207-a66f-48ed-9c04-962eb44de1d3" name="MasterCustomer" connection="Запрос — MasterCustomer"/>
          <x15:modelTable id="MasterSalesEmp_66445adb-4da6-4be3-993c-624e80e77222" name="MasterSalesEmp" connection="Запрос — MasterSalesEmp"/>
          <x15:modelTable id="SalesData_aa7d697e-711f-40b0-b2fe-3129442a920c" name="SalesData" connection="Запрос — SalesData"/>
          <x15:modelTable id="DateInfo_5ee54050-4bae-405c-bbc2-6758e88b692a" name="DateInfo" connection="Запрос — DateInfo"/>
        </x15:modelTables>
        <x15:modelRelationships>
          <x15:modelRelationship fromTable="SalesData" fromColumn="CustomerID" toTable="MasterCustomer" toColumn="CustomerID"/>
          <x15:modelRelationship fromTable="SalesData" fromColumn="SalespersonPersonID" toTable="MasterSalesEmp" toColumn="PersonID"/>
          <x15:modelRelationship fromTable="SalesData" fromColumn="ProductItemID" toTable="MasterProduct" toColumn="ProductItemID"/>
          <x15:modelRelationship fromTable="SalesData" fromColumn="OrderDate" toTable="DateInfo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ateInfo" columnName="Начало месяца" columnId="Начало месяца">
                <x16:calculatedTimeColumn columnName="Начало месяца (Индекс месяца)" columnId="Начало месяца (Индекс месяца)" contentType="monthsindex" isSelected="1"/>
                <x16:calculatedTimeColumn columnName="Начало месяца (Месяц)" columnId="Начало месяца (Месяц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6" i="2" l="1"/>
  <c r="B16" i="4"/>
  <c r="C16" i="4"/>
  <c r="D16" i="4"/>
  <c r="E16" i="4" s="1"/>
  <c r="B17" i="4"/>
  <c r="C17" i="4"/>
  <c r="D17" i="4"/>
  <c r="B18" i="4"/>
  <c r="C18" i="4"/>
  <c r="E18" i="4" s="1"/>
  <c r="D18" i="4"/>
  <c r="B19" i="4"/>
  <c r="C19" i="4"/>
  <c r="D19" i="4"/>
  <c r="B20" i="4"/>
  <c r="C20" i="4"/>
  <c r="D20" i="4"/>
  <c r="B21" i="4"/>
  <c r="C21" i="4"/>
  <c r="D21" i="4"/>
  <c r="B22" i="4"/>
  <c r="C22" i="4"/>
  <c r="E22" i="4" s="1"/>
  <c r="D22" i="4"/>
  <c r="D14" i="4"/>
  <c r="C14" i="4"/>
  <c r="H10" i="2"/>
  <c r="I10" i="2"/>
  <c r="H11" i="2"/>
  <c r="I11" i="2"/>
  <c r="H12" i="2"/>
  <c r="I12" i="2"/>
  <c r="H13" i="2"/>
  <c r="I13" i="2"/>
  <c r="A16" i="2"/>
  <c r="B16" i="2"/>
  <c r="C16" i="2"/>
  <c r="A3" i="2"/>
  <c r="E19" i="4" l="1"/>
  <c r="E20" i="4"/>
  <c r="E21" i="4"/>
  <c r="E1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F2CF7F-D094-4B90-BC5E-48F0D9384024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4DD84A1-3097-41B5-AB51-9DCD872A0535}" name="Запрос — DateInfo" description="Соединение с запросом &quot;DateInfo&quot; в книге." type="100" refreshedVersion="7" minRefreshableVersion="5">
    <extLst>
      <ext xmlns:x15="http://schemas.microsoft.com/office/spreadsheetml/2010/11/main" uri="{DE250136-89BD-433C-8126-D09CA5730AF9}">
        <x15:connection id="fcea7192-f22b-43d3-8a57-683a8d666786"/>
      </ext>
    </extLst>
  </connection>
  <connection id="3" xr16:uid="{24077000-BD14-4B46-84D0-B7513605E49F}" name="Запрос — MasterCustomer" description="Соединение с запросом &quot;MasterCustomer&quot; в книге." type="100" refreshedVersion="7" minRefreshableVersion="5">
    <extLst>
      <ext xmlns:x15="http://schemas.microsoft.com/office/spreadsheetml/2010/11/main" uri="{DE250136-89BD-433C-8126-D09CA5730AF9}">
        <x15:connection id="f8b4523a-7c38-4a5a-89f4-dec7454599c9"/>
      </ext>
    </extLst>
  </connection>
  <connection id="4" xr16:uid="{2A1E4272-766B-419C-A19C-940423CFFE36}" keepAlive="1" name="Запрос — MasterDataConnection" description="Соединение с запросом &quot;MasterDataConnection&quot; в книге." type="5" refreshedVersion="0" background="1">
    <dbPr connection="Provider=Microsoft.Mashup.OleDb.1;Data Source=$Workbook$;Location=MasterDataConnection;Extended Properties=&quot;&quot;" command="SELECT * FROM [MasterDataConnection]"/>
  </connection>
  <connection id="5" xr16:uid="{0A757D89-0473-4AB5-BBBE-163EE56E36AA}" name="Запрос — MasterProduct" description="Соединение с запросом &quot;MasterProduct&quot; в книге." type="100" refreshedVersion="7" minRefreshableVersion="5">
    <extLst>
      <ext xmlns:x15="http://schemas.microsoft.com/office/spreadsheetml/2010/11/main" uri="{DE250136-89BD-433C-8126-D09CA5730AF9}">
        <x15:connection id="73a0a45d-818e-4298-b415-6aa14133e068"/>
      </ext>
    </extLst>
  </connection>
  <connection id="6" xr16:uid="{AD942DB7-66DD-4578-BC20-7FCDBBDE1C12}" name="Запрос — MasterSalesEmp" description="Соединение с запросом &quot;MasterSalesEmp&quot; в книге." type="100" refreshedVersion="7" minRefreshableVersion="5">
    <extLst>
      <ext xmlns:x15="http://schemas.microsoft.com/office/spreadsheetml/2010/11/main" uri="{DE250136-89BD-433C-8126-D09CA5730AF9}">
        <x15:connection id="0dfe7cc8-cb22-4619-b8cc-25462823a6b3"/>
      </ext>
    </extLst>
  </connection>
  <connection id="7" xr16:uid="{CA22A5C1-00FA-40AF-84E8-2B2700DE6CA3}" name="Запрос — SalesData" description="Соединение с запросом &quot;SalesData&quot; в книге." type="100" refreshedVersion="7" minRefreshableVersion="5">
    <extLst>
      <ext xmlns:x15="http://schemas.microsoft.com/office/spreadsheetml/2010/11/main" uri="{DE250136-89BD-433C-8126-D09CA5730AF9}">
        <x15:connection id="bbdc1d78-ffbc-47db-9369-c7783f7925a4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DateInfo].[MonthFlag].&amp;[Latest]}"/>
    <s v="{[DateInfo].[MonthFlag].&amp;[Previous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<sst xmlns="http://schemas.openxmlformats.org/spreadsheetml/2006/main" count="76" uniqueCount="47">
  <si>
    <t>Cat 1</t>
  </si>
  <si>
    <t>Cat 2</t>
  </si>
  <si>
    <t>Cat 3</t>
  </si>
  <si>
    <t>Cat 4</t>
  </si>
  <si>
    <t>Cat 5</t>
  </si>
  <si>
    <t>Calculations for Dashboard</t>
  </si>
  <si>
    <t>Latest</t>
  </si>
  <si>
    <t>Previous</t>
  </si>
  <si>
    <t>Общий итог</t>
  </si>
  <si>
    <t>April</t>
  </si>
  <si>
    <t>Название месяца</t>
  </si>
  <si>
    <t>MonthFlag</t>
  </si>
  <si>
    <t>Сумма по столбцу SalesValue</t>
  </si>
  <si>
    <t>FullName</t>
  </si>
  <si>
    <t>Amy Trefl</t>
  </si>
  <si>
    <t>Anthony Grosse</t>
  </si>
  <si>
    <t>Archer Lamble</t>
  </si>
  <si>
    <t>Hudson Hollinworth</t>
  </si>
  <si>
    <t>Hudson Onslow</t>
  </si>
  <si>
    <t>Jack Potter</t>
  </si>
  <si>
    <t>Kayla Woodcock</t>
  </si>
  <si>
    <t>Lily Code</t>
  </si>
  <si>
    <t>Sophia Hinton</t>
  </si>
  <si>
    <t>Taj Shand</t>
  </si>
  <si>
    <t>Sales Overview</t>
  </si>
  <si>
    <t>Top 3 Sales Managers</t>
  </si>
  <si>
    <t>Sales by Product Category</t>
  </si>
  <si>
    <t>ProductGroup</t>
  </si>
  <si>
    <t>Chocolate</t>
  </si>
  <si>
    <t>Clothing</t>
  </si>
  <si>
    <t>Mug</t>
  </si>
  <si>
    <t>Packaging</t>
  </si>
  <si>
    <t>Special</t>
  </si>
  <si>
    <t>Toy</t>
  </si>
  <si>
    <t>USB</t>
  </si>
  <si>
    <t xml:space="preserve"> </t>
  </si>
  <si>
    <t>Sales by Month</t>
  </si>
  <si>
    <t>Начало месяца</t>
  </si>
  <si>
    <t>Top 5 Sales Manager By Product Group</t>
  </si>
  <si>
    <t>Top 5 Sales Customers By Product Group</t>
  </si>
  <si>
    <t>CustomerName</t>
  </si>
  <si>
    <t>Eugen Agafitei</t>
  </si>
  <si>
    <t>Tailspin Toys (Brown City, MI)</t>
  </si>
  <si>
    <t>Tailspin Toys (Marcell, MN)</t>
  </si>
  <si>
    <t>Wingtip Toys (Cape Neddick, ME)</t>
  </si>
  <si>
    <t>Tailspin Toys (Jemison, AL)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</si>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</sst>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* #,##0.00\ &quot;р.&quot;_-;\-* #,##0.00\ &quot;р.&quot;_-;_-* &quot;-&quot;??\ &quot;р.&quot;_-;_-@_-"/>
    <numFmt numFmtId="164" formatCode="0.0%"/>
    <numFmt numFmtId="165" formatCode="_-[$$-409]* #,##0.00_ ;_-[$$-409]* \-#,##0.00\ ;_-[$$-409]* &quot;-&quot;??_ ;_-@_ "/>
    <numFmt numFmtId="166" formatCode="_-[$$-409]* #,##0_ ;_-[$$-409]* \-#,##0\ ;_-[$$-409]* &quot;-&quot;_ ;_-@_ "/>
    <numFmt numFmtId="169" formatCode="@\ &quot;*&quot;"/>
  </numFmts>
  <fonts count="7" x14ac:knownFonts="1">
    <font>
      <sz val="12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9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rgb="FFFFFFFF"/>
      <name val="Arial"/>
      <family val="2"/>
      <charset val="204"/>
      <scheme val="minor"/>
    </font>
    <font>
      <b/>
      <sz val="10"/>
      <color theme="1"/>
      <name val="Arial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24997711111789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638E6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9">
    <xf numFmtId="0" fontId="0" fillId="0" borderId="0" xfId="0"/>
    <xf numFmtId="0" fontId="0" fillId="0" borderId="1" xfId="0" applyBorder="1"/>
    <xf numFmtId="0" fontId="1" fillId="0" borderId="0" xfId="1"/>
    <xf numFmtId="0" fontId="2" fillId="0" borderId="0" xfId="1" applyFont="1"/>
    <xf numFmtId="0" fontId="3" fillId="0" borderId="0" xfId="1" applyFont="1" applyAlignment="1">
      <alignment horizontal="right"/>
    </xf>
    <xf numFmtId="0" fontId="0" fillId="0" borderId="0" xfId="0" pivotButton="1"/>
    <xf numFmtId="0" fontId="0" fillId="0" borderId="0" xfId="0" applyNumberFormat="1"/>
    <xf numFmtId="9" fontId="0" fillId="0" borderId="0" xfId="3" applyFont="1"/>
    <xf numFmtId="164" fontId="0" fillId="0" borderId="0" xfId="3" applyNumberFormat="1" applyFont="1"/>
    <xf numFmtId="3" fontId="0" fillId="0" borderId="0" xfId="0" applyNumberFormat="1"/>
    <xf numFmtId="165" fontId="0" fillId="0" borderId="0" xfId="2" applyNumberFormat="1" applyFont="1"/>
    <xf numFmtId="164" fontId="5" fillId="2" borderId="0" xfId="3" applyNumberFormat="1" applyFont="1" applyFill="1" applyBorder="1"/>
    <xf numFmtId="166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6" fillId="0" borderId="0" xfId="0" applyFont="1" applyAlignment="1">
      <alignment horizontal="right"/>
    </xf>
    <xf numFmtId="14" fontId="0" fillId="0" borderId="0" xfId="0" applyNumberFormat="1"/>
    <xf numFmtId="169" fontId="0" fillId="0" borderId="0" xfId="0" applyNumberFormat="1"/>
  </cellXfs>
  <cellStyles count="4">
    <cellStyle name="Normal 2" xfId="1" xr:uid="{66D55E9F-D282-44FF-9436-4C199A4FCD3C}"/>
    <cellStyle name="Денежный" xfId="2" builtinId="4"/>
    <cellStyle name="Обычный" xfId="0" builtinId="0"/>
    <cellStyle name="Процентный" xfId="3" builtinId="5"/>
  </cellStyles>
  <dxfs count="44">
    <dxf>
      <numFmt numFmtId="168" formatCode="#,##0.00,,&quot; M&quot;"/>
    </dxf>
    <dxf>
      <numFmt numFmtId="3" formatCode="#,##0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8" formatCode="#,##0.00,,&quot; M&quot;"/>
    </dxf>
    <dxf>
      <numFmt numFmtId="3" formatCode="#,##0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34" formatCode="_-* #,##0.00\ &quot;р.&quot;_-;\-* #,##0.00\ &quot;р.&quot;_-;_-* &quot;-&quot;??\ &quot;р.&quot;_-;_-@_-"/>
    </dxf>
    <dxf>
      <numFmt numFmtId="166" formatCode="_-[$$-409]* #,##0_ ;_-[$$-409]* \-#,##0\ ;_-[$$-409]* &quot;-&quot;_ ;_-@_ "/>
    </dxf>
    <dxf>
      <numFmt numFmtId="34" formatCode="_-* #,##0.00\ &quot;р.&quot;_-;\-* #,##0.00\ &quot;р.&quot;_-;_-* &quot;-&quot;??\ &quot;р.&quot;_-;_-@_-"/>
    </dxf>
    <dxf>
      <numFmt numFmtId="166" formatCode="_-[$$-409]* #,##0_ ;_-[$$-409]* \-#,##0\ ;_-[$$-409]* &quot;-&quot;_ ;_-@_ "/>
    </dxf>
    <dxf>
      <numFmt numFmtId="166" formatCode="_-[$$-409]* #,##0_ ;_-[$$-409]* \-#,##0\ ;_-[$$-409]* &quot;-&quot;_ ;_-@_ "/>
    </dxf>
    <dxf>
      <numFmt numFmtId="3" formatCode="#,##0"/>
    </dxf>
    <dxf>
      <numFmt numFmtId="168" formatCode="#,##0.00,,&quot; M&quot;"/>
    </dxf>
  </dxfs>
  <tableStyles count="1" defaultTableStyle="TableStyleMedium2" defaultPivotStyle="PivotStyleLight16">
    <tableStyle name="SlicerNoBorder" pivot="0" table="0" count="10" xr9:uid="{AD2D8B71-86A5-46D4-965F-CB3D7537A454}">
      <tableStyleElement type="wholeTable" dxfId="23"/>
      <tableStyleElement type="headerRow" dxfId="22"/>
    </tableStyle>
  </tableStyles>
  <colors>
    <mruColors>
      <color rgb="FF27384D"/>
      <color rgb="FF638E68"/>
      <color rgb="FFFFFFFF"/>
      <color rgb="FF87B9B8"/>
      <color rgb="FF589897"/>
      <color rgb="FF008080"/>
      <color rgb="FF3B6564"/>
      <color rgb="FFE2E7E7"/>
      <color rgb="FF353737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NoBord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9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6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microsoft.com/office/2007/relationships/slicerCache" Target="slicerCaches/slicerCache1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[Dashboard_v1.xlsx]Calculation!Сводная таблица7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31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rgbClr val="27384D"/>
            </a:solidFill>
            <a:ln w="317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1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rgbClr val="27384D"/>
            </a:solidFill>
            <a:ln w="317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1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rgbClr val="27384D"/>
            </a:solidFill>
            <a:ln w="317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rgbClr val="27384D"/>
            </a:solidFill>
            <a:ln w="317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Calculation!$F$27</c:f>
              <c:strCache>
                <c:ptCount val="1"/>
                <c:pt idx="0">
                  <c:v>Итог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27384D"/>
              </a:solidFill>
              <a:ln w="3175">
                <a:solidFill>
                  <a:schemeClr val="accent1"/>
                </a:solidFill>
              </a:ln>
              <a:effectLst/>
            </c:spPr>
          </c:marker>
          <c:cat>
            <c:strRef>
              <c:f>Calculation!$E$28:$E$33</c:f>
              <c:strCache>
                <c:ptCount val="5"/>
                <c:pt idx="0">
                  <c:v>01.01.2020</c:v>
                </c:pt>
                <c:pt idx="1">
                  <c:v>01.02.2020</c:v>
                </c:pt>
                <c:pt idx="2">
                  <c:v>01.03.2020</c:v>
                </c:pt>
                <c:pt idx="3">
                  <c:v>01.04.2020</c:v>
                </c:pt>
                <c:pt idx="4">
                  <c:v>01.05.2020</c:v>
                </c:pt>
              </c:strCache>
            </c:strRef>
          </c:cat>
          <c:val>
            <c:numRef>
              <c:f>Calculation!$F$28:$F$33</c:f>
              <c:numCache>
                <c:formatCode>#,##0</c:formatCode>
                <c:ptCount val="5"/>
                <c:pt idx="0">
                  <c:v>4665723</c:v>
                </c:pt>
                <c:pt idx="1">
                  <c:v>4158923</c:v>
                </c:pt>
                <c:pt idx="2">
                  <c:v>4862132</c:v>
                </c:pt>
                <c:pt idx="3">
                  <c:v>4802968</c:v>
                </c:pt>
                <c:pt idx="4">
                  <c:v>5187471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0-4C93-968E-114BFBE67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5077432"/>
        <c:axId val="1055079400"/>
      </c:lineChart>
      <c:catAx>
        <c:axId val="105507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5079400"/>
        <c:crosses val="autoZero"/>
        <c:auto val="1"/>
        <c:lblAlgn val="ctr"/>
        <c:lblOffset val="100"/>
        <c:noMultiLvlLbl val="0"/>
      </c:catAx>
      <c:valAx>
        <c:axId val="105507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5077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[Dashboard_v1.xlsx]Calculation!Сводная таблица8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Calculation!$B$41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Calculation!$A$42:$A$47</c:f>
              <c:strCache>
                <c:ptCount val="5"/>
                <c:pt idx="0">
                  <c:v>Tailspin Toys (Jemison, AL)</c:v>
                </c:pt>
                <c:pt idx="1">
                  <c:v>Eugen Agafitei</c:v>
                </c:pt>
                <c:pt idx="2">
                  <c:v>Tailspin Toys (Brown City, MI)</c:v>
                </c:pt>
                <c:pt idx="3">
                  <c:v>Wingtip Toys (Cape Neddick, ME)</c:v>
                </c:pt>
                <c:pt idx="4">
                  <c:v>Tailspin Toys (Marcell, MN)</c:v>
                </c:pt>
              </c:strCache>
            </c:strRef>
          </c:cat>
          <c:val>
            <c:numRef>
              <c:f>Calculation!$B$42:$B$47</c:f>
              <c:numCache>
                <c:formatCode>_-[$$-409]* #\ ##0_ ;_-[$$-409]* \-#\ ##0\ ;_-[$$-409]* "-"_ ;_-@_ </c:formatCode>
                <c:ptCount val="5"/>
                <c:pt idx="0">
                  <c:v>7494</c:v>
                </c:pt>
                <c:pt idx="1">
                  <c:v>8268</c:v>
                </c:pt>
                <c:pt idx="2">
                  <c:v>8332</c:v>
                </c:pt>
                <c:pt idx="3">
                  <c:v>9524</c:v>
                </c:pt>
                <c:pt idx="4">
                  <c:v>9920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C-4C8E-8542-5837FAFC3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593079488"/>
        <c:axId val="74669319"/>
      </c:barChart>
      <c:catAx>
        <c:axId val="59307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669319"/>
        <c:crosses val="autoZero"/>
        <c:auto val="1"/>
        <c:lblAlgn val="ctr"/>
        <c:lblOffset val="100"/>
        <c:noMultiLvlLbl val="0"/>
      </c:catAx>
      <c:valAx>
        <c:axId val="74669319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crossAx val="59307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[Dashboard_v1.xlsx]Calculation!Сводная таблица9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Calculation!$F$41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Calculation!$E$42:$E$47</c:f>
              <c:strCache>
                <c:ptCount val="5"/>
                <c:pt idx="0">
                  <c:v>Lily Code</c:v>
                </c:pt>
                <c:pt idx="1">
                  <c:v>Taj Shand</c:v>
                </c:pt>
                <c:pt idx="2">
                  <c:v>Kayla Woodcock</c:v>
                </c:pt>
                <c:pt idx="3">
                  <c:v>Jack Potter</c:v>
                </c:pt>
                <c:pt idx="4">
                  <c:v>Amy Trefl</c:v>
                </c:pt>
              </c:strCache>
            </c:strRef>
          </c:cat>
          <c:val>
            <c:numRef>
              <c:f>Calculation!$F$42:$F$47</c:f>
              <c:numCache>
                <c:formatCode>_-[$$-409]* #\ ##0_ ;_-[$$-409]* \-#\ ##0\ ;_-[$$-409]* "-"_ ;_-@_ </c:formatCode>
                <c:ptCount val="5"/>
                <c:pt idx="0">
                  <c:v>106898</c:v>
                </c:pt>
                <c:pt idx="1">
                  <c:v>120366</c:v>
                </c:pt>
                <c:pt idx="2">
                  <c:v>127985</c:v>
                </c:pt>
                <c:pt idx="3">
                  <c:v>130061</c:v>
                </c:pt>
                <c:pt idx="4">
                  <c:v>134129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0-4014-8419-7096EBEB3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593079488"/>
        <c:axId val="74669319"/>
      </c:barChart>
      <c:catAx>
        <c:axId val="59307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669319"/>
        <c:crosses val="autoZero"/>
        <c:auto val="1"/>
        <c:lblAlgn val="ctr"/>
        <c:lblOffset val="100"/>
        <c:noMultiLvlLbl val="0"/>
      </c:catAx>
      <c:valAx>
        <c:axId val="74669319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crossAx val="593079488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emf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357188</xdr:colOff>
      <xdr:row>2</xdr:row>
      <xdr:rowOff>109538</xdr:rowOff>
    </xdr:from>
    <xdr:to>
      <xdr:col>6</xdr:col>
      <xdr:colOff>406719</xdr:colOff>
      <xdr:row>10</xdr:row>
      <xdr:rowOff>133350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8A73E75F-905B-4CDA-80D8-E51E811C626F}"/>
            </a:ext>
          </a:extLst>
        </xdr:cNvPr>
        <xdr:cNvSpPr/>
      </xdr:nvSpPr>
      <xdr:spPr>
        <a:xfrm flipH="1">
          <a:off x="4433888" y="490538"/>
          <a:ext cx="49531" cy="154781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0</xdr:col>
      <xdr:colOff>57150</xdr:colOff>
      <xdr:row>10</xdr:row>
      <xdr:rowOff>176211</xdr:rowOff>
    </xdr:from>
    <xdr:to>
      <xdr:col>11</xdr:col>
      <xdr:colOff>757237</xdr:colOff>
      <xdr:row>11</xdr:row>
      <xdr:rowOff>171449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17C03AE5-C541-49E9-AD11-B0205C4FBC03}"/>
            </a:ext>
          </a:extLst>
        </xdr:cNvPr>
        <xdr:cNvSpPr/>
      </xdr:nvSpPr>
      <xdr:spPr>
        <a:xfrm flipH="1" flipV="1">
          <a:off x="57150" y="2081211"/>
          <a:ext cx="9082087" cy="185738"/>
        </a:xfrm>
        <a:prstGeom prst="rect">
          <a:avLst/>
        </a:prstGeom>
        <a:solidFill>
          <a:srgbClr val="E2E7E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0</xdr:col>
      <xdr:colOff>114300</xdr:colOff>
      <xdr:row>0</xdr:row>
      <xdr:rowOff>85725</xdr:rowOff>
    </xdr:from>
    <xdr:to>
      <xdr:col>11</xdr:col>
      <xdr:colOff>647700</xdr:colOff>
      <xdr:row>2</xdr:row>
      <xdr:rowOff>0</xdr:rowOff>
    </xdr:to>
    <xdr:sp macro="" textlink="Calculation!A3">
      <xdr:nvSpPr>
        <xdr:cNvPr id="2" name="Прямоугольник: скругленные углы 1">
          <a:extLst>
            <a:ext uri="{FF2B5EF4-FFF2-40B4-BE49-F238E27FC236}">
              <a16:creationId xmlns:a16="http://schemas.microsoft.com/office/drawing/2014/main" id="{6C99BBC8-828E-4554-A951-CFDCD14B364B}"/>
            </a:ext>
          </a:extLst>
        </xdr:cNvPr>
        <xdr:cNvSpPr/>
      </xdr:nvSpPr>
      <xdr:spPr>
        <a:xfrm>
          <a:off x="114300" y="85725"/>
          <a:ext cx="8915400" cy="295275"/>
        </a:xfrm>
        <a:prstGeom prst="roundRect">
          <a:avLst/>
        </a:prstGeom>
        <a:solidFill>
          <a:srgbClr val="27384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8F5BA75-2A33-4361-8189-3B7091032E3C}" type="TxLink">
            <a:rPr lang="en-US" sz="1200" b="0" i="0" u="none" strike="noStrike">
              <a:solidFill>
                <a:srgbClr val="FFFFFF"/>
              </a:solidFill>
              <a:latin typeface="Arial"/>
              <a:cs typeface="Arial"/>
            </a:rPr>
            <a:t>Sales Overview for May</a:t>
          </a:fld>
          <a:endParaRPr lang="ru-RU" sz="1100" b="1">
            <a:solidFill>
              <a:srgbClr val="FFFFFF"/>
            </a:solidFill>
          </a:endParaRPr>
        </a:p>
      </xdr:txBody>
    </xdr:sp>
    <xdr:clientData/>
  </xdr:twoCellAnchor>
  <xdr:twoCellAnchor editAs="oneCell">
    <xdr:from>
      <xdr:col>0</xdr:col>
      <xdr:colOff>142874</xdr:colOff>
      <xdr:row>2</xdr:row>
      <xdr:rowOff>171450</xdr:rowOff>
    </xdr:from>
    <xdr:to>
      <xdr:col>6</xdr:col>
      <xdr:colOff>314325</xdr:colOff>
      <xdr:row>6</xdr:row>
      <xdr:rowOff>171450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D2BB8113-4F5C-45A7-A8DD-A2B1DFEA8479}"/>
            </a:ext>
          </a:extLst>
        </xdr:cNvPr>
        <xdr:cNvGrpSpPr/>
      </xdr:nvGrpSpPr>
      <xdr:grpSpPr>
        <a:xfrm>
          <a:off x="142874" y="552450"/>
          <a:ext cx="4248151" cy="762000"/>
          <a:chOff x="142874" y="552450"/>
          <a:chExt cx="4248151" cy="762000"/>
        </a:xfrm>
      </xdr:grpSpPr>
      <xdr:grpSp>
        <xdr:nvGrpSpPr>
          <xdr:cNvPr id="9" name="Группа 8">
            <a:extLst>
              <a:ext uri="{FF2B5EF4-FFF2-40B4-BE49-F238E27FC236}">
                <a16:creationId xmlns:a16="http://schemas.microsoft.com/office/drawing/2014/main" id="{6A718C74-4203-4A7F-AF49-A347ED4E6B39}"/>
              </a:ext>
            </a:extLst>
          </xdr:cNvPr>
          <xdr:cNvGrpSpPr/>
        </xdr:nvGrpSpPr>
        <xdr:grpSpPr>
          <a:xfrm>
            <a:off x="219074" y="1028700"/>
            <a:ext cx="2505075" cy="285750"/>
            <a:chOff x="219074" y="1028700"/>
            <a:chExt cx="2505075" cy="285750"/>
          </a:xfrm>
        </xdr:grpSpPr>
        <xdr:sp macro="" textlink="">
          <xdr:nvSpPr>
            <xdr:cNvPr id="6" name="Прямоугольник: скругленные углы 5">
              <a:extLst>
                <a:ext uri="{FF2B5EF4-FFF2-40B4-BE49-F238E27FC236}">
                  <a16:creationId xmlns:a16="http://schemas.microsoft.com/office/drawing/2014/main" id="{1B446468-D22B-4E5E-84B4-6D025630E349}"/>
                </a:ext>
              </a:extLst>
            </xdr:cNvPr>
            <xdr:cNvSpPr/>
          </xdr:nvSpPr>
          <xdr:spPr>
            <a:xfrm>
              <a:off x="219074" y="1028700"/>
              <a:ext cx="2505075" cy="285750"/>
            </a:xfrm>
            <a:prstGeom prst="roundRect">
              <a:avLst/>
            </a:prstGeom>
            <a:solidFill>
              <a:srgbClr val="638E68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  <xdr:sp macro="" textlink="Calculation!D7">
          <xdr:nvSpPr>
            <xdr:cNvPr id="22" name="TextBox 21">
              <a:extLst>
                <a:ext uri="{FF2B5EF4-FFF2-40B4-BE49-F238E27FC236}">
                  <a16:creationId xmlns:a16="http://schemas.microsoft.com/office/drawing/2014/main" id="{196C752E-5AFA-4298-9514-00C189133534}"/>
                </a:ext>
              </a:extLst>
            </xdr:cNvPr>
            <xdr:cNvSpPr txBox="1"/>
          </xdr:nvSpPr>
          <xdr:spPr>
            <a:xfrm>
              <a:off x="409573" y="1076325"/>
              <a:ext cx="800102" cy="228600"/>
            </a:xfrm>
            <a:prstGeom prst="rect">
              <a:avLst/>
            </a:prstGeom>
            <a:solidFill>
              <a:srgbClr val="638E68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AC6D3A53-23D9-4620-85BB-15D22D819B55}" type="TxLink">
                <a:rPr lang="en-US" sz="1200" b="1" i="0" u="none" strike="noStrike">
                  <a:solidFill>
                    <a:schemeClr val="bg1"/>
                  </a:solidFill>
                  <a:latin typeface="Arial"/>
                  <a:cs typeface="Arial"/>
                </a:rPr>
                <a:t>April</a:t>
              </a:fld>
              <a:endParaRPr lang="ru-RU" sz="1100" b="1">
                <a:solidFill>
                  <a:schemeClr val="bg1"/>
                </a:solidFill>
              </a:endParaRPr>
            </a:p>
          </xdr:txBody>
        </xdr:sp>
        <xdr:sp macro="" textlink="Calculation!C16">
          <xdr:nvSpPr>
            <xdr:cNvPr id="26" name="TextBox 25">
              <a:extLst>
                <a:ext uri="{FF2B5EF4-FFF2-40B4-BE49-F238E27FC236}">
                  <a16:creationId xmlns:a16="http://schemas.microsoft.com/office/drawing/2014/main" id="{5555A297-11C0-4CF2-9E9E-816D13D36DEB}"/>
                </a:ext>
              </a:extLst>
            </xdr:cNvPr>
            <xdr:cNvSpPr txBox="1"/>
          </xdr:nvSpPr>
          <xdr:spPr>
            <a:xfrm>
              <a:off x="1362075" y="1047749"/>
              <a:ext cx="1314449" cy="238125"/>
            </a:xfrm>
            <a:prstGeom prst="rect">
              <a:avLst/>
            </a:prstGeom>
            <a:solidFill>
              <a:srgbClr val="638E68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4D76C84F-366A-4998-9B2F-658487489F7B}" type="TxLink">
                <a:rPr lang="en-US" sz="1200" b="1" i="0" u="none" strike="noStrike">
                  <a:solidFill>
                    <a:schemeClr val="bg1"/>
                  </a:solidFill>
                  <a:latin typeface="Arial"/>
                  <a:cs typeface="Arial"/>
                </a:rPr>
                <a:t> $5 187 471,00 </a:t>
              </a:fld>
              <a:endParaRPr lang="ru-RU" sz="1100" b="1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8" name="Группа 7">
            <a:extLst>
              <a:ext uri="{FF2B5EF4-FFF2-40B4-BE49-F238E27FC236}">
                <a16:creationId xmlns:a16="http://schemas.microsoft.com/office/drawing/2014/main" id="{40548905-C261-45B2-8549-FAD28F20F740}"/>
              </a:ext>
            </a:extLst>
          </xdr:cNvPr>
          <xdr:cNvGrpSpPr/>
        </xdr:nvGrpSpPr>
        <xdr:grpSpPr>
          <a:xfrm>
            <a:off x="142874" y="552450"/>
            <a:ext cx="4248151" cy="361950"/>
            <a:chOff x="142874" y="552450"/>
            <a:chExt cx="4248151" cy="361950"/>
          </a:xfrm>
        </xdr:grpSpPr>
        <xdr:sp macro="" textlink="">
          <xdr:nvSpPr>
            <xdr:cNvPr id="4" name="Прямоугольник: скругленные углы 3">
              <a:extLst>
                <a:ext uri="{FF2B5EF4-FFF2-40B4-BE49-F238E27FC236}">
                  <a16:creationId xmlns:a16="http://schemas.microsoft.com/office/drawing/2014/main" id="{7BDFD90A-0861-43F2-A81F-CEA2E783AC4E}"/>
                </a:ext>
              </a:extLst>
            </xdr:cNvPr>
            <xdr:cNvSpPr/>
          </xdr:nvSpPr>
          <xdr:spPr>
            <a:xfrm>
              <a:off x="142874" y="552450"/>
              <a:ext cx="4248151" cy="361950"/>
            </a:xfrm>
            <a:prstGeom prst="roundRect">
              <a:avLst/>
            </a:prstGeom>
            <a:solidFill>
              <a:schemeClr val="accent1">
                <a:lumMod val="75000"/>
                <a:lumOff val="2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  <xdr:sp macro="" textlink="Calculation!A7">
          <xdr:nvSpPr>
            <xdr:cNvPr id="7" name="TextBox 6">
              <a:extLst>
                <a:ext uri="{FF2B5EF4-FFF2-40B4-BE49-F238E27FC236}">
                  <a16:creationId xmlns:a16="http://schemas.microsoft.com/office/drawing/2014/main" id="{34D647F0-80F0-4CF9-9182-61CF522604C0}"/>
                </a:ext>
              </a:extLst>
            </xdr:cNvPr>
            <xdr:cNvSpPr txBox="1"/>
          </xdr:nvSpPr>
          <xdr:spPr>
            <a:xfrm>
              <a:off x="390525" y="619126"/>
              <a:ext cx="800100" cy="200024"/>
            </a:xfrm>
            <a:prstGeom prst="rect">
              <a:avLst/>
            </a:prstGeom>
            <a:solidFill>
              <a:schemeClr val="accent1">
                <a:lumMod val="75000"/>
                <a:lumOff val="25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689BE78D-2431-4AF5-86F6-3EDE28F08E76}" type="TxLink">
                <a:rPr lang="en-US" sz="1200" b="1" i="0" u="none" strike="noStrike">
                  <a:solidFill>
                    <a:schemeClr val="bg1"/>
                  </a:solidFill>
                  <a:latin typeface="Arial"/>
                  <a:cs typeface="Arial"/>
                </a:rPr>
                <a:t>May</a:t>
              </a:fld>
              <a:endParaRPr lang="ru-RU" sz="1100" b="1">
                <a:solidFill>
                  <a:schemeClr val="bg1"/>
                </a:solidFill>
              </a:endParaRPr>
            </a:p>
          </xdr:txBody>
        </xdr:sp>
        <xdr:sp macro="" textlink="Calculation!B16">
          <xdr:nvSpPr>
            <xdr:cNvPr id="21" name="TextBox 20">
              <a:extLst>
                <a:ext uri="{FF2B5EF4-FFF2-40B4-BE49-F238E27FC236}">
                  <a16:creationId xmlns:a16="http://schemas.microsoft.com/office/drawing/2014/main" id="{518785B6-566E-4318-A19E-088C780A047C}"/>
                </a:ext>
              </a:extLst>
            </xdr:cNvPr>
            <xdr:cNvSpPr txBox="1"/>
          </xdr:nvSpPr>
          <xdr:spPr>
            <a:xfrm>
              <a:off x="1362076" y="619124"/>
              <a:ext cx="1200150" cy="238125"/>
            </a:xfrm>
            <a:prstGeom prst="rect">
              <a:avLst/>
            </a:prstGeom>
            <a:solidFill>
              <a:schemeClr val="accent1">
                <a:lumMod val="75000"/>
                <a:lumOff val="25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71982AD0-1C44-4DC7-A409-DCC417FA3357}" type="TxLink">
                <a:rPr lang="en-US" sz="1200" b="1" i="0" u="none" strike="noStrike">
                  <a:solidFill>
                    <a:schemeClr val="bg1"/>
                  </a:solidFill>
                  <a:latin typeface="Arial"/>
                  <a:cs typeface="Arial"/>
                </a:rPr>
                <a:t> $4 802 968,00 </a:t>
              </a:fld>
              <a:endParaRPr lang="ru-RU" sz="1100" b="1">
                <a:solidFill>
                  <a:schemeClr val="bg1"/>
                </a:solidFill>
              </a:endParaRPr>
            </a:p>
          </xdr:txBody>
        </xdr:sp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" name="Рисунок 31">
                  <a:extLst>
                    <a:ext uri="{FF2B5EF4-FFF2-40B4-BE49-F238E27FC236}">
                      <a16:creationId xmlns:a16="http://schemas.microsoft.com/office/drawing/2014/main" id="{5B331D75-D607-4094-9D43-6EF1E4BCA1EB}"/>
                    </a:ext>
                  </a:extLst>
                </xdr:cNvPr>
                <xdr:cNvPicPr>
                  <a:picLocks noChangeAspect="1" noChangeArrowheads="1"/>
                  <a:extLst>
                    <a:ext uri="{84589F7E-364E-4C9E-8A38-B11213B215E9}">
                      <a14:cameraTool cellRange="Calculation!$D$16" spid="_x0000_s1043"/>
                    </a:ext>
                  </a:extLst>
                </xdr:cNvPicPr>
              </xdr:nvPicPr>
              <xdr:blipFill>
                <a:blip xmlns:r="http://schemas.openxmlformats.org/officeDocument/2006/relationships" r:embed="rId1"/>
                <a:srcRect/>
                <a:stretch>
                  <a:fillRect/>
                </a:stretch>
              </xdr:blipFill>
              <xdr:spPr bwMode="auto">
                <a:xfrm>
                  <a:off x="2781300" y="647700"/>
                  <a:ext cx="1057275" cy="200025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/>
                      </a:solidFill>
                    </a14:hiddenFill>
                  </a:ext>
                </a:extLst>
              </xdr:spPr>
            </xdr:pic>
          </mc:Choice>
          <mc:Fallback/>
        </mc:AlternateContent>
      </xdr:grpSp>
    </xdr:grpSp>
    <xdr:clientData/>
  </xdr:twoCellAnchor>
  <xdr:oneCellAnchor>
    <xdr:from>
      <xdr:col>7</xdr:col>
      <xdr:colOff>76200</xdr:colOff>
      <xdr:row>2</xdr:row>
      <xdr:rowOff>28575</xdr:rowOff>
    </xdr:from>
    <xdr:ext cx="1599027" cy="247184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8CF158E-C36B-482D-B44C-002641CB416D}"/>
            </a:ext>
          </a:extLst>
        </xdr:cNvPr>
        <xdr:cNvSpPr txBox="1"/>
      </xdr:nvSpPr>
      <xdr:spPr>
        <a:xfrm>
          <a:off x="4914900" y="409575"/>
          <a:ext cx="1599027" cy="247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1050" b="1" i="0" u="none" strike="noStrike">
              <a:solidFill>
                <a:srgbClr val="353737"/>
              </a:solidFill>
              <a:latin typeface="Arial"/>
              <a:cs typeface="Arial"/>
            </a:rPr>
            <a:t>Top 3 Sales Managers</a:t>
          </a:r>
        </a:p>
      </xdr:txBody>
    </xdr:sp>
    <xdr:clientData/>
  </xdr:oneCellAnchor>
  <xdr:twoCellAnchor>
    <xdr:from>
      <xdr:col>6</xdr:col>
      <xdr:colOff>504826</xdr:colOff>
      <xdr:row>3</xdr:row>
      <xdr:rowOff>109539</xdr:rowOff>
    </xdr:from>
    <xdr:to>
      <xdr:col>11</xdr:col>
      <xdr:colOff>104775</xdr:colOff>
      <xdr:row>9</xdr:row>
      <xdr:rowOff>114300</xdr:rowOff>
    </xdr:to>
    <xdr:grpSp>
      <xdr:nvGrpSpPr>
        <xdr:cNvPr id="46" name="Группа 45">
          <a:extLst>
            <a:ext uri="{FF2B5EF4-FFF2-40B4-BE49-F238E27FC236}">
              <a16:creationId xmlns:a16="http://schemas.microsoft.com/office/drawing/2014/main" id="{2F0DF84B-3477-4312-AF9B-2146F2BBF6D4}"/>
            </a:ext>
          </a:extLst>
        </xdr:cNvPr>
        <xdr:cNvGrpSpPr/>
      </xdr:nvGrpSpPr>
      <xdr:grpSpPr>
        <a:xfrm>
          <a:off x="4581526" y="681039"/>
          <a:ext cx="3409949" cy="1147761"/>
          <a:chOff x="4572001" y="642939"/>
          <a:chExt cx="3409949" cy="1147761"/>
        </a:xfrm>
      </xdr:grpSpPr>
      <xdr:grpSp>
        <xdr:nvGrpSpPr>
          <xdr:cNvPr id="44" name="Группа 43">
            <a:extLst>
              <a:ext uri="{FF2B5EF4-FFF2-40B4-BE49-F238E27FC236}">
                <a16:creationId xmlns:a16="http://schemas.microsoft.com/office/drawing/2014/main" id="{CF0823F9-42AC-41CB-8404-9C8070584734}"/>
              </a:ext>
            </a:extLst>
          </xdr:cNvPr>
          <xdr:cNvGrpSpPr/>
        </xdr:nvGrpSpPr>
        <xdr:grpSpPr>
          <a:xfrm>
            <a:off x="4572001" y="642939"/>
            <a:ext cx="3376612" cy="302705"/>
            <a:chOff x="4624386" y="642939"/>
            <a:chExt cx="3376612" cy="302705"/>
          </a:xfrm>
        </xdr:grpSpPr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6078BE85-E116-4FC3-B7B6-F2741DA080ED}"/>
                </a:ext>
              </a:extLst>
            </xdr:cNvPr>
            <xdr:cNvGrpSpPr/>
          </xdr:nvGrpSpPr>
          <xdr:grpSpPr>
            <a:xfrm>
              <a:off x="4624386" y="642939"/>
              <a:ext cx="3376612" cy="300037"/>
              <a:chOff x="9496434" y="1243022"/>
              <a:chExt cx="3376612" cy="336848"/>
            </a:xfrm>
          </xdr:grpSpPr>
          <xdr:sp macro="" textlink="">
            <xdr:nvSpPr>
              <xdr:cNvPr id="14" name="Freeform 16">
                <a:extLst>
                  <a:ext uri="{FF2B5EF4-FFF2-40B4-BE49-F238E27FC236}">
                    <a16:creationId xmlns:a16="http://schemas.microsoft.com/office/drawing/2014/main" id="{EBB505EF-4A93-483F-82A8-A1032861B0A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96434" y="1243022"/>
                <a:ext cx="3376612" cy="336848"/>
              </a:xfrm>
              <a:custGeom>
                <a:avLst/>
                <a:gdLst>
                  <a:gd name="T0" fmla="*/ 1669 w 1722"/>
                  <a:gd name="T1" fmla="*/ 1661 h 1722"/>
                  <a:gd name="T2" fmla="*/ 1669 w 1722"/>
                  <a:gd name="T3" fmla="*/ 1661 h 1722"/>
                  <a:gd name="T4" fmla="*/ 852 w 1722"/>
                  <a:gd name="T5" fmla="*/ 1721 h 1722"/>
                  <a:gd name="T6" fmla="*/ 69 w 1722"/>
                  <a:gd name="T7" fmla="*/ 1661 h 1722"/>
                  <a:gd name="T8" fmla="*/ 9 w 1722"/>
                  <a:gd name="T9" fmla="*/ 792 h 1722"/>
                  <a:gd name="T10" fmla="*/ 69 w 1722"/>
                  <a:gd name="T11" fmla="*/ 61 h 1722"/>
                  <a:gd name="T12" fmla="*/ 801 w 1722"/>
                  <a:gd name="T13" fmla="*/ 0 h 1722"/>
                  <a:gd name="T14" fmla="*/ 1669 w 1722"/>
                  <a:gd name="T15" fmla="*/ 61 h 1722"/>
                  <a:gd name="T16" fmla="*/ 1721 w 1722"/>
                  <a:gd name="T17" fmla="*/ 878 h 1722"/>
                  <a:gd name="T18" fmla="*/ 1669 w 1722"/>
                  <a:gd name="T19" fmla="*/ 1661 h 17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</a:cxnLst>
                <a:rect l="0" t="0" r="r" b="b"/>
                <a:pathLst>
                  <a:path w="1722" h="1722">
                    <a:moveTo>
                      <a:pt x="1669" y="1661"/>
                    </a:moveTo>
                    <a:lnTo>
                      <a:pt x="1669" y="1661"/>
                    </a:lnTo>
                    <a:cubicBezTo>
                      <a:pt x="1428" y="1695"/>
                      <a:pt x="1153" y="1721"/>
                      <a:pt x="852" y="1721"/>
                    </a:cubicBezTo>
                    <a:cubicBezTo>
                      <a:pt x="560" y="1712"/>
                      <a:pt x="293" y="1695"/>
                      <a:pt x="69" y="1661"/>
                    </a:cubicBezTo>
                    <a:cubicBezTo>
                      <a:pt x="26" y="1411"/>
                      <a:pt x="0" y="1118"/>
                      <a:pt x="9" y="792"/>
                    </a:cubicBezTo>
                    <a:cubicBezTo>
                      <a:pt x="9" y="525"/>
                      <a:pt x="35" y="276"/>
                      <a:pt x="69" y="61"/>
                    </a:cubicBezTo>
                    <a:cubicBezTo>
                      <a:pt x="276" y="35"/>
                      <a:pt x="525" y="9"/>
                      <a:pt x="801" y="0"/>
                    </a:cubicBezTo>
                    <a:cubicBezTo>
                      <a:pt x="1128" y="0"/>
                      <a:pt x="1420" y="26"/>
                      <a:pt x="1669" y="61"/>
                    </a:cubicBezTo>
                    <a:cubicBezTo>
                      <a:pt x="1695" y="301"/>
                      <a:pt x="1721" y="568"/>
                      <a:pt x="1721" y="878"/>
                    </a:cubicBezTo>
                    <a:cubicBezTo>
                      <a:pt x="1721" y="1170"/>
                      <a:pt x="1695" y="1437"/>
                      <a:pt x="1669" y="1661"/>
                    </a:cubicBezTo>
                  </a:path>
                </a:pathLst>
              </a:custGeom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xdr:spPr>
            <xdr:txBody>
              <a:bodyPr wrap="square" anchor="ctr"/>
              <a:lstStyle>
                <a:defPPr>
                  <a:defRPr lang="en-US"/>
                </a:defPPr>
                <a:lvl1pPr marL="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91421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1828434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2742651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3656868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4571086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5485303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639952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731373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s-MX"/>
              </a:p>
            </xdr:txBody>
          </xdr:sp>
          <xdr:sp macro="" textlink="">
            <xdr:nvSpPr>
              <xdr:cNvPr id="15" name="Freeform 210">
                <a:extLst>
                  <a:ext uri="{FF2B5EF4-FFF2-40B4-BE49-F238E27FC236}">
                    <a16:creationId xmlns:a16="http://schemas.microsoft.com/office/drawing/2014/main" id="{D5381C10-2D1E-4F1B-BA7A-BB629A68780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601207" y="1285885"/>
                <a:ext cx="253133" cy="253133"/>
              </a:xfrm>
              <a:custGeom>
                <a:avLst/>
                <a:gdLst>
                  <a:gd name="T0" fmla="*/ 2396 w 2397"/>
                  <a:gd name="T1" fmla="*/ 1198 h 2397"/>
                  <a:gd name="T2" fmla="*/ 2396 w 2397"/>
                  <a:gd name="T3" fmla="*/ 1198 h 2397"/>
                  <a:gd name="T4" fmla="*/ 1198 w 2397"/>
                  <a:gd name="T5" fmla="*/ 2396 h 2397"/>
                  <a:gd name="T6" fmla="*/ 0 w 2397"/>
                  <a:gd name="T7" fmla="*/ 1198 h 2397"/>
                  <a:gd name="T8" fmla="*/ 1198 w 2397"/>
                  <a:gd name="T9" fmla="*/ 0 h 2397"/>
                  <a:gd name="T10" fmla="*/ 2396 w 2397"/>
                  <a:gd name="T11" fmla="*/ 1198 h 239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397" h="2397">
                    <a:moveTo>
                      <a:pt x="2396" y="1198"/>
                    </a:moveTo>
                    <a:lnTo>
                      <a:pt x="2396" y="1198"/>
                    </a:lnTo>
                    <a:cubicBezTo>
                      <a:pt x="2396" y="1859"/>
                      <a:pt x="1859" y="2396"/>
                      <a:pt x="1198" y="2396"/>
                    </a:cubicBezTo>
                    <a:cubicBezTo>
                      <a:pt x="537" y="2396"/>
                      <a:pt x="0" y="1859"/>
                      <a:pt x="0" y="1198"/>
                    </a:cubicBezTo>
                    <a:cubicBezTo>
                      <a:pt x="0" y="537"/>
                      <a:pt x="537" y="0"/>
                      <a:pt x="1198" y="0"/>
                    </a:cubicBezTo>
                    <a:cubicBezTo>
                      <a:pt x="1859" y="0"/>
                      <a:pt x="2396" y="537"/>
                      <a:pt x="2396" y="1198"/>
                    </a:cubicBezTo>
                  </a:path>
                </a:pathLst>
              </a:custGeom>
              <a:solidFill>
                <a:schemeClr val="accent1">
                  <a:lumMod val="90000"/>
                  <a:lumOff val="10000"/>
                </a:schemeClr>
              </a:solidFill>
              <a:ln>
                <a:noFill/>
              </a:ln>
              <a:effectLst/>
            </xdr:spPr>
            <xdr:txBody>
              <a:bodyPr wrap="square" anchor="ctr"/>
              <a:lstStyle>
                <a:defPPr>
                  <a:defRPr lang="en-US"/>
                </a:defPPr>
                <a:lvl1pPr marL="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91421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1828434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2742651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3656868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4571086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5485303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639952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731373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s-MX" sz="1200">
                    <a:solidFill>
                      <a:schemeClr val="tx1">
                        <a:lumMod val="20000"/>
                        <a:lumOff val="80000"/>
                      </a:schemeClr>
                    </a:solidFill>
                  </a:rPr>
                  <a:t>1</a:t>
                </a:r>
              </a:p>
            </xdr:txBody>
          </xdr:sp>
        </xdr:grpSp>
        <xdr:sp macro="" textlink="Calculation!H11">
          <xdr:nvSpPr>
            <xdr:cNvPr id="37" name="TextBox 36">
              <a:extLst>
                <a:ext uri="{FF2B5EF4-FFF2-40B4-BE49-F238E27FC236}">
                  <a16:creationId xmlns:a16="http://schemas.microsoft.com/office/drawing/2014/main" id="{26512D45-7ED6-4438-B33C-28CC1E9F10D7}"/>
                </a:ext>
              </a:extLst>
            </xdr:cNvPr>
            <xdr:cNvSpPr txBox="1"/>
          </xdr:nvSpPr>
          <xdr:spPr>
            <a:xfrm>
              <a:off x="5048250" y="676275"/>
              <a:ext cx="1185453" cy="269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743C6410-5A77-4C2A-A323-A963AF7CCDE7}" type="TxLink">
                <a:rPr lang="en-US" sz="1200" b="0" i="0" u="none" strike="noStrike">
                  <a:solidFill>
                    <a:srgbClr val="353737"/>
                  </a:solidFill>
                  <a:latin typeface="Arial"/>
                  <a:cs typeface="Arial"/>
                </a:rPr>
                <a:t>Archer Lamble</a:t>
              </a:fld>
              <a:endParaRPr lang="ru-RU" sz="1100"/>
            </a:p>
          </xdr:txBody>
        </xdr:sp>
        <xdr:sp macro="" textlink="Calculation!I11">
          <xdr:nvSpPr>
            <xdr:cNvPr id="39" name="TextBox 38">
              <a:extLst>
                <a:ext uri="{FF2B5EF4-FFF2-40B4-BE49-F238E27FC236}">
                  <a16:creationId xmlns:a16="http://schemas.microsoft.com/office/drawing/2014/main" id="{693FCEA2-72CD-4913-8A32-9275D7B98C9A}"/>
                </a:ext>
              </a:extLst>
            </xdr:cNvPr>
            <xdr:cNvSpPr txBox="1"/>
          </xdr:nvSpPr>
          <xdr:spPr>
            <a:xfrm>
              <a:off x="6924675" y="657225"/>
              <a:ext cx="912173" cy="269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DA8EB58C-056D-4B7E-868D-14CBFE0739A0}" type="TxLink">
                <a:rPr lang="en-US" sz="1200" b="0" i="0" u="none" strike="noStrike">
                  <a:solidFill>
                    <a:srgbClr val="353737"/>
                  </a:solidFill>
                  <a:latin typeface="Arial"/>
                  <a:cs typeface="Arial"/>
                </a:rPr>
                <a:t> $638 389 </a:t>
              </a:fld>
              <a:endParaRPr lang="ru-RU" sz="1100"/>
            </a:p>
          </xdr:txBody>
        </xdr:sp>
      </xdr:grpSp>
      <xdr:grpSp>
        <xdr:nvGrpSpPr>
          <xdr:cNvPr id="43" name="Группа 42">
            <a:extLst>
              <a:ext uri="{FF2B5EF4-FFF2-40B4-BE49-F238E27FC236}">
                <a16:creationId xmlns:a16="http://schemas.microsoft.com/office/drawing/2014/main" id="{E3CB1095-C3BC-495A-A7D7-F1A1EEE7F3C5}"/>
              </a:ext>
            </a:extLst>
          </xdr:cNvPr>
          <xdr:cNvGrpSpPr/>
        </xdr:nvGrpSpPr>
        <xdr:grpSpPr>
          <a:xfrm>
            <a:off x="4572001" y="1081086"/>
            <a:ext cx="3386136" cy="302708"/>
            <a:chOff x="4595812" y="1081086"/>
            <a:chExt cx="3386136" cy="302708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296B6176-31C0-44F8-B85D-63EEFCAB47F8}"/>
                </a:ext>
              </a:extLst>
            </xdr:cNvPr>
            <xdr:cNvGrpSpPr/>
          </xdr:nvGrpSpPr>
          <xdr:grpSpPr>
            <a:xfrm>
              <a:off x="4595812" y="1081086"/>
              <a:ext cx="3386136" cy="300037"/>
              <a:chOff x="9501197" y="1609734"/>
              <a:chExt cx="3386136" cy="336848"/>
            </a:xfrm>
          </xdr:grpSpPr>
          <xdr:sp macro="" textlink="">
            <xdr:nvSpPr>
              <xdr:cNvPr id="19" name="Freeform 16">
                <a:extLst>
                  <a:ext uri="{FF2B5EF4-FFF2-40B4-BE49-F238E27FC236}">
                    <a16:creationId xmlns:a16="http://schemas.microsoft.com/office/drawing/2014/main" id="{7E18D3B6-C9A1-4B76-98C8-4D8021CFDD8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501197" y="1609734"/>
                <a:ext cx="3386136" cy="336848"/>
              </a:xfrm>
              <a:custGeom>
                <a:avLst/>
                <a:gdLst>
                  <a:gd name="T0" fmla="*/ 1669 w 1722"/>
                  <a:gd name="T1" fmla="*/ 1661 h 1722"/>
                  <a:gd name="T2" fmla="*/ 1669 w 1722"/>
                  <a:gd name="T3" fmla="*/ 1661 h 1722"/>
                  <a:gd name="T4" fmla="*/ 852 w 1722"/>
                  <a:gd name="T5" fmla="*/ 1721 h 1722"/>
                  <a:gd name="T6" fmla="*/ 69 w 1722"/>
                  <a:gd name="T7" fmla="*/ 1661 h 1722"/>
                  <a:gd name="T8" fmla="*/ 9 w 1722"/>
                  <a:gd name="T9" fmla="*/ 792 h 1722"/>
                  <a:gd name="T10" fmla="*/ 69 w 1722"/>
                  <a:gd name="T11" fmla="*/ 61 h 1722"/>
                  <a:gd name="T12" fmla="*/ 801 w 1722"/>
                  <a:gd name="T13" fmla="*/ 0 h 1722"/>
                  <a:gd name="T14" fmla="*/ 1669 w 1722"/>
                  <a:gd name="T15" fmla="*/ 61 h 1722"/>
                  <a:gd name="T16" fmla="*/ 1721 w 1722"/>
                  <a:gd name="T17" fmla="*/ 878 h 1722"/>
                  <a:gd name="T18" fmla="*/ 1669 w 1722"/>
                  <a:gd name="T19" fmla="*/ 1661 h 17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</a:cxnLst>
                <a:rect l="0" t="0" r="r" b="b"/>
                <a:pathLst>
                  <a:path w="1722" h="1722">
                    <a:moveTo>
                      <a:pt x="1669" y="1661"/>
                    </a:moveTo>
                    <a:lnTo>
                      <a:pt x="1669" y="1661"/>
                    </a:lnTo>
                    <a:cubicBezTo>
                      <a:pt x="1428" y="1695"/>
                      <a:pt x="1153" y="1721"/>
                      <a:pt x="852" y="1721"/>
                    </a:cubicBezTo>
                    <a:cubicBezTo>
                      <a:pt x="560" y="1712"/>
                      <a:pt x="293" y="1695"/>
                      <a:pt x="69" y="1661"/>
                    </a:cubicBezTo>
                    <a:cubicBezTo>
                      <a:pt x="26" y="1411"/>
                      <a:pt x="0" y="1118"/>
                      <a:pt x="9" y="792"/>
                    </a:cubicBezTo>
                    <a:cubicBezTo>
                      <a:pt x="9" y="525"/>
                      <a:pt x="35" y="276"/>
                      <a:pt x="69" y="61"/>
                    </a:cubicBezTo>
                    <a:cubicBezTo>
                      <a:pt x="276" y="35"/>
                      <a:pt x="525" y="9"/>
                      <a:pt x="801" y="0"/>
                    </a:cubicBezTo>
                    <a:cubicBezTo>
                      <a:pt x="1128" y="0"/>
                      <a:pt x="1420" y="26"/>
                      <a:pt x="1669" y="61"/>
                    </a:cubicBezTo>
                    <a:cubicBezTo>
                      <a:pt x="1695" y="301"/>
                      <a:pt x="1721" y="568"/>
                      <a:pt x="1721" y="878"/>
                    </a:cubicBezTo>
                    <a:cubicBezTo>
                      <a:pt x="1721" y="1170"/>
                      <a:pt x="1695" y="1437"/>
                      <a:pt x="1669" y="1661"/>
                    </a:cubicBezTo>
                  </a:path>
                </a:pathLst>
              </a:custGeom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xdr:spPr>
            <xdr:txBody>
              <a:bodyPr wrap="square" anchor="ctr"/>
              <a:lstStyle>
                <a:defPPr>
                  <a:defRPr lang="en-US"/>
                </a:defPPr>
                <a:lvl1pPr marL="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91421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1828434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2742651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3656868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4571086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5485303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639952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731373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s-MX"/>
              </a:p>
            </xdr:txBody>
          </xdr:sp>
          <xdr:sp macro="" textlink="">
            <xdr:nvSpPr>
              <xdr:cNvPr id="20" name="Freeform 210">
                <a:extLst>
                  <a:ext uri="{FF2B5EF4-FFF2-40B4-BE49-F238E27FC236}">
                    <a16:creationId xmlns:a16="http://schemas.microsoft.com/office/drawing/2014/main" id="{794BFA5D-1FE3-43A0-B0C0-B6CC18A0D1D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596444" y="1657359"/>
                <a:ext cx="253133" cy="253133"/>
              </a:xfrm>
              <a:custGeom>
                <a:avLst/>
                <a:gdLst>
                  <a:gd name="T0" fmla="*/ 2396 w 2397"/>
                  <a:gd name="T1" fmla="*/ 1198 h 2397"/>
                  <a:gd name="T2" fmla="*/ 2396 w 2397"/>
                  <a:gd name="T3" fmla="*/ 1198 h 2397"/>
                  <a:gd name="T4" fmla="*/ 1198 w 2397"/>
                  <a:gd name="T5" fmla="*/ 2396 h 2397"/>
                  <a:gd name="T6" fmla="*/ 0 w 2397"/>
                  <a:gd name="T7" fmla="*/ 1198 h 2397"/>
                  <a:gd name="T8" fmla="*/ 1198 w 2397"/>
                  <a:gd name="T9" fmla="*/ 0 h 2397"/>
                  <a:gd name="T10" fmla="*/ 2396 w 2397"/>
                  <a:gd name="T11" fmla="*/ 1198 h 239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397" h="2397">
                    <a:moveTo>
                      <a:pt x="2396" y="1198"/>
                    </a:moveTo>
                    <a:lnTo>
                      <a:pt x="2396" y="1198"/>
                    </a:lnTo>
                    <a:cubicBezTo>
                      <a:pt x="2396" y="1859"/>
                      <a:pt x="1859" y="2396"/>
                      <a:pt x="1198" y="2396"/>
                    </a:cubicBezTo>
                    <a:cubicBezTo>
                      <a:pt x="537" y="2396"/>
                      <a:pt x="0" y="1859"/>
                      <a:pt x="0" y="1198"/>
                    </a:cubicBezTo>
                    <a:cubicBezTo>
                      <a:pt x="0" y="537"/>
                      <a:pt x="537" y="0"/>
                      <a:pt x="1198" y="0"/>
                    </a:cubicBezTo>
                    <a:cubicBezTo>
                      <a:pt x="1859" y="0"/>
                      <a:pt x="2396" y="537"/>
                      <a:pt x="2396" y="1198"/>
                    </a:cubicBezTo>
                  </a:path>
                </a:pathLst>
              </a:custGeom>
              <a:solidFill>
                <a:schemeClr val="accent1">
                  <a:lumMod val="75000"/>
                  <a:lumOff val="25000"/>
                </a:schemeClr>
              </a:solidFill>
              <a:ln>
                <a:noFill/>
              </a:ln>
              <a:effectLst/>
            </xdr:spPr>
            <xdr:txBody>
              <a:bodyPr wrap="square" anchor="ctr"/>
              <a:lstStyle>
                <a:defPPr>
                  <a:defRPr lang="en-US"/>
                </a:defPPr>
                <a:lvl1pPr marL="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91421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1828434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2742651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3656868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4571086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5485303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639952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731373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1828434" rtl="0" eaLnBrk="1" latinLnBrk="0" hangingPunct="1"/>
                <a:r>
                  <a:rPr lang="es-MX" sz="1200" kern="1200">
                    <a:solidFill>
                      <a:schemeClr val="tx1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rPr>
                  <a:t>2</a:t>
                </a:r>
              </a:p>
            </xdr:txBody>
          </xdr:sp>
        </xdr:grpSp>
        <xdr:sp macro="" textlink="Calculation!H12">
          <xdr:nvSpPr>
            <xdr:cNvPr id="38" name="TextBox 37">
              <a:extLst>
                <a:ext uri="{FF2B5EF4-FFF2-40B4-BE49-F238E27FC236}">
                  <a16:creationId xmlns:a16="http://schemas.microsoft.com/office/drawing/2014/main" id="{B44FB85D-4F4E-4446-9D2F-9F28BDC2DB01}"/>
                </a:ext>
              </a:extLst>
            </xdr:cNvPr>
            <xdr:cNvSpPr txBox="1"/>
          </xdr:nvSpPr>
          <xdr:spPr>
            <a:xfrm>
              <a:off x="5048250" y="1085850"/>
              <a:ext cx="954492" cy="269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FF5D2599-EBF0-465C-9CA3-5545853F4F68}" type="TxLink">
                <a:rPr lang="en-US" sz="1200" b="0" i="0" u="none" strike="noStrike">
                  <a:solidFill>
                    <a:srgbClr val="353737"/>
                  </a:solidFill>
                  <a:latin typeface="Arial"/>
                  <a:cs typeface="Arial"/>
                </a:rPr>
                <a:t>Jack Potter</a:t>
              </a:fld>
              <a:endParaRPr lang="ru-RU" sz="1100"/>
            </a:p>
          </xdr:txBody>
        </xdr:sp>
        <xdr:sp macro="" textlink="Calculation!I12">
          <xdr:nvSpPr>
            <xdr:cNvPr id="40" name="TextBox 39">
              <a:extLst>
                <a:ext uri="{FF2B5EF4-FFF2-40B4-BE49-F238E27FC236}">
                  <a16:creationId xmlns:a16="http://schemas.microsoft.com/office/drawing/2014/main" id="{3CFF6B93-59D6-4D95-B982-1D671F6CA888}"/>
                </a:ext>
              </a:extLst>
            </xdr:cNvPr>
            <xdr:cNvSpPr txBox="1"/>
          </xdr:nvSpPr>
          <xdr:spPr>
            <a:xfrm>
              <a:off x="6924675" y="1114425"/>
              <a:ext cx="912173" cy="269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C7457164-B0AA-4A73-808D-ABE90823544D}" type="TxLink">
                <a:rPr lang="en-US" sz="1200" b="0" i="0" u="none" strike="noStrike">
                  <a:solidFill>
                    <a:srgbClr val="353737"/>
                  </a:solidFill>
                  <a:latin typeface="Arial"/>
                  <a:cs typeface="Arial"/>
                </a:rPr>
                <a:t> $600 334 </a:t>
              </a:fld>
              <a:endParaRPr lang="ru-RU" sz="1100"/>
            </a:p>
          </xdr:txBody>
        </xdr:sp>
      </xdr:grpSp>
      <xdr:grpSp>
        <xdr:nvGrpSpPr>
          <xdr:cNvPr id="42" name="Группа 41">
            <a:extLst>
              <a:ext uri="{FF2B5EF4-FFF2-40B4-BE49-F238E27FC236}">
                <a16:creationId xmlns:a16="http://schemas.microsoft.com/office/drawing/2014/main" id="{CB865758-648A-4660-A4C2-55C6AB3A55E4}"/>
              </a:ext>
            </a:extLst>
          </xdr:cNvPr>
          <xdr:cNvGrpSpPr/>
        </xdr:nvGrpSpPr>
        <xdr:grpSpPr>
          <a:xfrm>
            <a:off x="4572001" y="1490663"/>
            <a:ext cx="3409949" cy="300037"/>
            <a:chOff x="4572001" y="1490663"/>
            <a:chExt cx="3409949" cy="300037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78A0AB89-EC06-4636-92AC-A1D7150EBE6E}"/>
                </a:ext>
              </a:extLst>
            </xdr:cNvPr>
            <xdr:cNvGrpSpPr/>
          </xdr:nvGrpSpPr>
          <xdr:grpSpPr>
            <a:xfrm>
              <a:off x="4572001" y="1490663"/>
              <a:ext cx="3409949" cy="300037"/>
              <a:chOff x="9477383" y="1971685"/>
              <a:chExt cx="3409949" cy="336848"/>
            </a:xfrm>
          </xdr:grpSpPr>
          <xdr:sp macro="" textlink="">
            <xdr:nvSpPr>
              <xdr:cNvPr id="24" name="Freeform 16">
                <a:extLst>
                  <a:ext uri="{FF2B5EF4-FFF2-40B4-BE49-F238E27FC236}">
                    <a16:creationId xmlns:a16="http://schemas.microsoft.com/office/drawing/2014/main" id="{8078FFA0-7BBC-4E4C-A92C-B4E90E4642E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77383" y="1971685"/>
                <a:ext cx="3409949" cy="336848"/>
              </a:xfrm>
              <a:custGeom>
                <a:avLst/>
                <a:gdLst>
                  <a:gd name="T0" fmla="*/ 1669 w 1722"/>
                  <a:gd name="T1" fmla="*/ 1661 h 1722"/>
                  <a:gd name="T2" fmla="*/ 1669 w 1722"/>
                  <a:gd name="T3" fmla="*/ 1661 h 1722"/>
                  <a:gd name="T4" fmla="*/ 852 w 1722"/>
                  <a:gd name="T5" fmla="*/ 1721 h 1722"/>
                  <a:gd name="T6" fmla="*/ 69 w 1722"/>
                  <a:gd name="T7" fmla="*/ 1661 h 1722"/>
                  <a:gd name="T8" fmla="*/ 9 w 1722"/>
                  <a:gd name="T9" fmla="*/ 792 h 1722"/>
                  <a:gd name="T10" fmla="*/ 69 w 1722"/>
                  <a:gd name="T11" fmla="*/ 61 h 1722"/>
                  <a:gd name="T12" fmla="*/ 801 w 1722"/>
                  <a:gd name="T13" fmla="*/ 0 h 1722"/>
                  <a:gd name="T14" fmla="*/ 1669 w 1722"/>
                  <a:gd name="T15" fmla="*/ 61 h 1722"/>
                  <a:gd name="T16" fmla="*/ 1721 w 1722"/>
                  <a:gd name="T17" fmla="*/ 878 h 1722"/>
                  <a:gd name="T18" fmla="*/ 1669 w 1722"/>
                  <a:gd name="T19" fmla="*/ 1661 h 17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</a:cxnLst>
                <a:rect l="0" t="0" r="r" b="b"/>
                <a:pathLst>
                  <a:path w="1722" h="1722">
                    <a:moveTo>
                      <a:pt x="1669" y="1661"/>
                    </a:moveTo>
                    <a:lnTo>
                      <a:pt x="1669" y="1661"/>
                    </a:lnTo>
                    <a:cubicBezTo>
                      <a:pt x="1428" y="1695"/>
                      <a:pt x="1153" y="1721"/>
                      <a:pt x="852" y="1721"/>
                    </a:cubicBezTo>
                    <a:cubicBezTo>
                      <a:pt x="560" y="1712"/>
                      <a:pt x="293" y="1695"/>
                      <a:pt x="69" y="1661"/>
                    </a:cubicBezTo>
                    <a:cubicBezTo>
                      <a:pt x="26" y="1411"/>
                      <a:pt x="0" y="1118"/>
                      <a:pt x="9" y="792"/>
                    </a:cubicBezTo>
                    <a:cubicBezTo>
                      <a:pt x="9" y="525"/>
                      <a:pt x="35" y="276"/>
                      <a:pt x="69" y="61"/>
                    </a:cubicBezTo>
                    <a:cubicBezTo>
                      <a:pt x="276" y="35"/>
                      <a:pt x="525" y="9"/>
                      <a:pt x="801" y="0"/>
                    </a:cubicBezTo>
                    <a:cubicBezTo>
                      <a:pt x="1128" y="0"/>
                      <a:pt x="1420" y="26"/>
                      <a:pt x="1669" y="61"/>
                    </a:cubicBezTo>
                    <a:cubicBezTo>
                      <a:pt x="1695" y="301"/>
                      <a:pt x="1721" y="568"/>
                      <a:pt x="1721" y="878"/>
                    </a:cubicBezTo>
                    <a:cubicBezTo>
                      <a:pt x="1721" y="1170"/>
                      <a:pt x="1695" y="1437"/>
                      <a:pt x="1669" y="1661"/>
                    </a:cubicBezTo>
                  </a:path>
                </a:pathLst>
              </a:custGeom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xdr:spPr>
            <xdr:txBody>
              <a:bodyPr wrap="square" anchor="ctr"/>
              <a:lstStyle>
                <a:defPPr>
                  <a:defRPr lang="en-US"/>
                </a:defPPr>
                <a:lvl1pPr marL="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91421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1828434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2742651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3656868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4571086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5485303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639952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731373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s-MX"/>
              </a:p>
            </xdr:txBody>
          </xdr:sp>
          <xdr:sp macro="" textlink="">
            <xdr:nvSpPr>
              <xdr:cNvPr id="25" name="Freeform 210">
                <a:extLst>
                  <a:ext uri="{FF2B5EF4-FFF2-40B4-BE49-F238E27FC236}">
                    <a16:creationId xmlns:a16="http://schemas.microsoft.com/office/drawing/2014/main" id="{083A5F11-F1F5-4FF2-96EC-9DC9BF02E13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582157" y="2009784"/>
                <a:ext cx="253133" cy="253133"/>
              </a:xfrm>
              <a:custGeom>
                <a:avLst/>
                <a:gdLst>
                  <a:gd name="T0" fmla="*/ 2396 w 2397"/>
                  <a:gd name="T1" fmla="*/ 1198 h 2397"/>
                  <a:gd name="T2" fmla="*/ 2396 w 2397"/>
                  <a:gd name="T3" fmla="*/ 1198 h 2397"/>
                  <a:gd name="T4" fmla="*/ 1198 w 2397"/>
                  <a:gd name="T5" fmla="*/ 2396 h 2397"/>
                  <a:gd name="T6" fmla="*/ 0 w 2397"/>
                  <a:gd name="T7" fmla="*/ 1198 h 2397"/>
                  <a:gd name="T8" fmla="*/ 1198 w 2397"/>
                  <a:gd name="T9" fmla="*/ 0 h 2397"/>
                  <a:gd name="T10" fmla="*/ 2396 w 2397"/>
                  <a:gd name="T11" fmla="*/ 1198 h 239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397" h="2397">
                    <a:moveTo>
                      <a:pt x="2396" y="1198"/>
                    </a:moveTo>
                    <a:lnTo>
                      <a:pt x="2396" y="1198"/>
                    </a:lnTo>
                    <a:cubicBezTo>
                      <a:pt x="2396" y="1859"/>
                      <a:pt x="1859" y="2396"/>
                      <a:pt x="1198" y="2396"/>
                    </a:cubicBezTo>
                    <a:cubicBezTo>
                      <a:pt x="537" y="2396"/>
                      <a:pt x="0" y="1859"/>
                      <a:pt x="0" y="1198"/>
                    </a:cubicBezTo>
                    <a:cubicBezTo>
                      <a:pt x="0" y="537"/>
                      <a:pt x="537" y="0"/>
                      <a:pt x="1198" y="0"/>
                    </a:cubicBezTo>
                    <a:cubicBezTo>
                      <a:pt x="1859" y="0"/>
                      <a:pt x="2396" y="537"/>
                      <a:pt x="2396" y="1198"/>
                    </a:cubicBezTo>
                  </a:path>
                </a:pathLst>
              </a:custGeom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xdr:spPr>
            <xdr:txBody>
              <a:bodyPr wrap="square" anchor="ctr"/>
              <a:lstStyle>
                <a:defPPr>
                  <a:defRPr lang="en-US"/>
                </a:defPPr>
                <a:lvl1pPr marL="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91421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1828434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2742651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3656868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4571086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5485303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6399520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7313737" algn="l" defTabSz="1828434" rtl="0" eaLnBrk="1" latinLnBrk="0" hangingPunct="1">
                  <a:defRPr sz="36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1828434" rtl="0" eaLnBrk="1" latinLnBrk="0" hangingPunct="1"/>
                <a:r>
                  <a:rPr lang="es-MX" sz="1200" kern="1200">
                    <a:solidFill>
                      <a:schemeClr val="tx1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rPr>
                  <a:t>3</a:t>
                </a:r>
              </a:p>
            </xdr:txBody>
          </xdr:sp>
        </xdr:grpSp>
        <xdr:sp macro="" textlink="Calculation!H13">
          <xdr:nvSpPr>
            <xdr:cNvPr id="17" name="TextBox 16">
              <a:extLst>
                <a:ext uri="{FF2B5EF4-FFF2-40B4-BE49-F238E27FC236}">
                  <a16:creationId xmlns:a16="http://schemas.microsoft.com/office/drawing/2014/main" id="{42A7606E-0035-4A10-BBF0-E172BBF153D2}"/>
                </a:ext>
              </a:extLst>
            </xdr:cNvPr>
            <xdr:cNvSpPr txBox="1"/>
          </xdr:nvSpPr>
          <xdr:spPr>
            <a:xfrm>
              <a:off x="5048250" y="1514475"/>
              <a:ext cx="886268" cy="269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45C748B8-D8A9-42BC-855B-18517692B0AA}" type="TxLink">
                <a:rPr lang="en-US" sz="1200" b="0" i="0" u="none" strike="noStrike">
                  <a:solidFill>
                    <a:srgbClr val="353737"/>
                  </a:solidFill>
                  <a:latin typeface="Arial"/>
                  <a:cs typeface="Arial"/>
                </a:rPr>
                <a:t>Taj Shand</a:t>
              </a:fld>
              <a:endParaRPr lang="ru-RU" sz="1100"/>
            </a:p>
          </xdr:txBody>
        </xdr:sp>
        <xdr:sp macro="" textlink="Calculation!I13">
          <xdr:nvSpPr>
            <xdr:cNvPr id="41" name="TextBox 40">
              <a:extLst>
                <a:ext uri="{FF2B5EF4-FFF2-40B4-BE49-F238E27FC236}">
                  <a16:creationId xmlns:a16="http://schemas.microsoft.com/office/drawing/2014/main" id="{B0B03282-E128-46CD-9F91-1A01DEFF8ED7}"/>
                </a:ext>
              </a:extLst>
            </xdr:cNvPr>
            <xdr:cNvSpPr txBox="1"/>
          </xdr:nvSpPr>
          <xdr:spPr>
            <a:xfrm>
              <a:off x="6924675" y="1514475"/>
              <a:ext cx="912173" cy="269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01C7F4EC-88F7-4B42-9D3D-5EF41AA365B0}" type="TxLink">
                <a:rPr lang="en-US" sz="1200" b="0" i="0" u="none" strike="noStrike">
                  <a:solidFill>
                    <a:srgbClr val="353737"/>
                  </a:solidFill>
                  <a:latin typeface="Arial"/>
                  <a:cs typeface="Arial"/>
                </a:rPr>
                <a:t> $558 899 </a:t>
              </a:fld>
              <a:endParaRPr lang="ru-RU" sz="1100"/>
            </a:p>
          </xdr:txBody>
        </xdr:sp>
      </xdr:grpSp>
    </xdr:grpSp>
    <xdr:clientData/>
  </xdr:twoCellAnchor>
  <xdr:oneCellAnchor>
    <xdr:from>
      <xdr:col>0</xdr:col>
      <xdr:colOff>0</xdr:colOff>
      <xdr:row>12</xdr:row>
      <xdr:rowOff>0</xdr:rowOff>
    </xdr:from>
    <xdr:ext cx="1676400" cy="224998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4809B63-1878-4684-9AC4-6B336E62AA1C}"/>
            </a:ext>
          </a:extLst>
        </xdr:cNvPr>
        <xdr:cNvSpPr txBox="1"/>
      </xdr:nvSpPr>
      <xdr:spPr>
        <a:xfrm>
          <a:off x="0" y="2286000"/>
          <a:ext cx="1676400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de-AT" sz="900" b="1" i="0" u="none" strike="noStrike">
              <a:solidFill>
                <a:srgbClr val="353737"/>
              </a:solidFill>
              <a:latin typeface="Arial"/>
              <a:cs typeface="Arial"/>
            </a:rPr>
            <a:t>Sales</a:t>
          </a:r>
          <a:r>
            <a:rPr lang="de-AT" sz="900" b="1" i="0" u="none" strike="noStrike" baseline="0">
              <a:solidFill>
                <a:srgbClr val="353737"/>
              </a:solidFill>
              <a:latin typeface="Arial"/>
              <a:cs typeface="Arial"/>
            </a:rPr>
            <a:t> by Product Category</a:t>
          </a:r>
          <a:endParaRPr lang="de-AT" sz="900" b="1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twoCellAnchor>
    <xdr:from>
      <xdr:col>5</xdr:col>
      <xdr:colOff>590550</xdr:colOff>
      <xdr:row>12</xdr:row>
      <xdr:rowOff>95250</xdr:rowOff>
    </xdr:from>
    <xdr:to>
      <xdr:col>11</xdr:col>
      <xdr:colOff>514350</xdr:colOff>
      <xdr:row>24</xdr:row>
      <xdr:rowOff>85725</xdr:rowOff>
    </xdr:to>
    <xdr:graphicFrame macro="">
      <xdr:nvGraphicFramePr>
        <xdr:cNvPr id="49" name="Диаграмма 48">
          <a:extLst>
            <a:ext uri="{FF2B5EF4-FFF2-40B4-BE49-F238E27FC236}">
              <a16:creationId xmlns:a16="http://schemas.microsoft.com/office/drawing/2014/main" id="{C53110F6-AD5B-4DB0-AC6C-78AB218D6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647700</xdr:colOff>
      <xdr:row>12</xdr:row>
      <xdr:rowOff>9525</xdr:rowOff>
    </xdr:from>
    <xdr:to>
      <xdr:col>8</xdr:col>
      <xdr:colOff>169247</xdr:colOff>
      <xdr:row>12</xdr:row>
      <xdr:rowOff>190225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EB3F8C43-F701-412A-B100-3A777312857C}"/>
            </a:ext>
          </a:extLst>
        </xdr:cNvPr>
        <xdr:cNvSpPr txBox="1"/>
      </xdr:nvSpPr>
      <xdr:spPr>
        <a:xfrm>
          <a:off x="4724400" y="2295525"/>
          <a:ext cx="1045547" cy="180700"/>
        </a:xfrm>
        <a:prstGeom prst="rect">
          <a:avLst/>
        </a:prstGeom>
        <a:solidFill>
          <a:schemeClr val="lt1"/>
        </a:solidFill>
        <a:ln w="1905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/>
            <a:t>Sales</a:t>
          </a:r>
          <a:r>
            <a:rPr lang="en-US" sz="900" baseline="0"/>
            <a:t> by month</a:t>
          </a:r>
          <a:endParaRPr lang="en-US" sz="900"/>
        </a:p>
      </xdr:txBody>
    </xdr:sp>
    <xdr:clientData/>
  </xdr:twoCellAnchor>
  <xdr:twoCellAnchor>
    <xdr:from>
      <xdr:col>0</xdr:col>
      <xdr:colOff>219076</xdr:colOff>
      <xdr:row>29</xdr:row>
      <xdr:rowOff>0</xdr:rowOff>
    </xdr:from>
    <xdr:to>
      <xdr:col>6</xdr:col>
      <xdr:colOff>628650</xdr:colOff>
      <xdr:row>40</xdr:row>
      <xdr:rowOff>100013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27DE1115-768D-4B82-B1E0-07B84F997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352426</xdr:colOff>
      <xdr:row>28</xdr:row>
      <xdr:rowOff>123825</xdr:rowOff>
    </xdr:from>
    <xdr:to>
      <xdr:col>12</xdr:col>
      <xdr:colOff>238126</xdr:colOff>
      <xdr:row>40</xdr:row>
      <xdr:rowOff>119063</xdr:rowOff>
    </xdr:to>
    <xdr:graphicFrame macro="">
      <xdr:nvGraphicFramePr>
        <xdr:cNvPr id="52" name="Диаграмма 51">
          <a:extLst>
            <a:ext uri="{FF2B5EF4-FFF2-40B4-BE49-F238E27FC236}">
              <a16:creationId xmlns:a16="http://schemas.microsoft.com/office/drawing/2014/main" id="{0C6E7BD5-6492-4860-A0F6-9F3256443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28574</xdr:colOff>
      <xdr:row>25</xdr:row>
      <xdr:rowOff>1</xdr:rowOff>
    </xdr:from>
    <xdr:to>
      <xdr:col>16384</xdr:col>
      <xdr:colOff>9525</xdr:colOff>
      <xdr:row>27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3" name="ProductGroup">
              <a:extLst>
                <a:ext uri="{FF2B5EF4-FFF2-40B4-BE49-F238E27FC236}">
                  <a16:creationId xmlns:a16="http://schemas.microsoft.com/office/drawing/2014/main" id="{6CC1B7C4-73D4-406F-8E3A-5A013CA16E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Grou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7174" y="4619626"/>
              <a:ext cx="8401051" cy="438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200025</xdr:colOff>
      <xdr:row>40</xdr:row>
      <xdr:rowOff>161925</xdr:rowOff>
    </xdr:from>
    <xdr:to>
      <xdr:col>11</xdr:col>
      <xdr:colOff>733425</xdr:colOff>
      <xdr:row>42</xdr:row>
      <xdr:rowOff>76200</xdr:rowOff>
    </xdr:to>
    <xdr:sp macro="" textlink="Calculation!A3">
      <xdr:nvSpPr>
        <xdr:cNvPr id="54" name="Прямоугольник: скругленные углы 53">
          <a:extLst>
            <a:ext uri="{FF2B5EF4-FFF2-40B4-BE49-F238E27FC236}">
              <a16:creationId xmlns:a16="http://schemas.microsoft.com/office/drawing/2014/main" id="{8DC757FB-4C56-4D3D-85FD-90FE71F6A23D}"/>
            </a:ext>
          </a:extLst>
        </xdr:cNvPr>
        <xdr:cNvSpPr/>
      </xdr:nvSpPr>
      <xdr:spPr>
        <a:xfrm>
          <a:off x="200025" y="7639050"/>
          <a:ext cx="8420100" cy="295275"/>
        </a:xfrm>
        <a:prstGeom prst="roundRect">
          <a:avLst/>
        </a:prstGeom>
        <a:solidFill>
          <a:srgbClr val="27384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>
            <a:solidFill>
              <a:srgbClr val="FFFFFF"/>
            </a:solidFill>
          </a:endParaRPr>
        </a:p>
        <a:p>
          <a:pPr algn="ctr"/>
          <a:endParaRPr lang="ru-RU" sz="1100" b="1">
            <a:solidFill>
              <a:srgbClr val="FFFFFF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42863</xdr:colOff>
      <xdr:row>0</xdr:row>
      <xdr:rowOff>100013</xdr:rowOff>
    </xdr:from>
    <xdr:to>
      <xdr:col>8</xdr:col>
      <xdr:colOff>433388</xdr:colOff>
      <xdr:row>1</xdr:row>
      <xdr:rowOff>180975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5B7B8AE-D997-43D9-9442-88A3DA32EA4E}"/>
            </a:ext>
          </a:extLst>
        </xdr:cNvPr>
        <xdr:cNvSpPr/>
      </xdr:nvSpPr>
      <xdr:spPr>
        <a:xfrm>
          <a:off x="42863" y="100013"/>
          <a:ext cx="6486525" cy="300037"/>
        </a:xfrm>
        <a:custGeom>
          <a:avLst/>
          <a:gdLst>
            <a:gd name="connsiteX0" fmla="*/ 0 w 6486525"/>
            <a:gd name="connsiteY0" fmla="*/ 0 h 300037"/>
            <a:gd name="connsiteX1" fmla="*/ 6486525 w 6486525"/>
            <a:gd name="connsiteY1" fmla="*/ 0 h 300037"/>
            <a:gd name="connsiteX2" fmla="*/ 6486525 w 6486525"/>
            <a:gd name="connsiteY2" fmla="*/ 300037 h 300037"/>
            <a:gd name="connsiteX3" fmla="*/ 0 w 6486525"/>
            <a:gd name="connsiteY3" fmla="*/ 300037 h 300037"/>
            <a:gd name="connsiteX4" fmla="*/ 0 w 6486525"/>
            <a:gd name="connsiteY4" fmla="*/ 0 h 3000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486525" h="300037" extrusionOk="0">
              <a:moveTo>
                <a:pt x="0" y="0"/>
              </a:moveTo>
              <a:cubicBezTo>
                <a:pt x="1863066" y="-84146"/>
                <a:pt x="4775825" y="-26861"/>
                <a:pt x="6486525" y="0"/>
              </a:cubicBezTo>
              <a:cubicBezTo>
                <a:pt x="6477251" y="120259"/>
                <a:pt x="6504684" y="192259"/>
                <a:pt x="6486525" y="300037"/>
              </a:cubicBezTo>
              <a:cubicBezTo>
                <a:pt x="4212330" y="197271"/>
                <a:pt x="1675717" y="380086"/>
                <a:pt x="0" y="300037"/>
              </a:cubicBezTo>
              <a:cubicBezTo>
                <a:pt x="-3994" y="266702"/>
                <a:pt x="-1698" y="142283"/>
                <a:pt x="0" y="0"/>
              </a:cubicBezTo>
              <a:close/>
            </a:path>
          </a:pathLst>
        </a:custGeom>
        <a:noFill/>
        <a:ln w="12700">
          <a:extLst>
            <a:ext uri="{C807C97D-BFC1-408E-A445-0C87EB9F89A2}">
              <ask:lineSketchStyleProps xmlns:ask="http://schemas.microsoft.com/office/drawing/2018/sketchyshapes" sd="2981220884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AT" sz="1050" b="1">
              <a:solidFill>
                <a:schemeClr val="tx1"/>
              </a:solidFill>
            </a:rPr>
            <a:t>Sales Overview for "Latest</a:t>
          </a:r>
          <a:r>
            <a:rPr lang="de-AT" sz="1050" b="1" baseline="0">
              <a:solidFill>
                <a:schemeClr val="tx1"/>
              </a:solidFill>
            </a:rPr>
            <a:t> Month"</a:t>
          </a:r>
          <a:endParaRPr lang="de-AT" sz="105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61913</xdr:colOff>
      <xdr:row>2</xdr:row>
      <xdr:rowOff>114300</xdr:rowOff>
    </xdr:from>
    <xdr:to>
      <xdr:col>2</xdr:col>
      <xdr:colOff>704850</xdr:colOff>
      <xdr:row>3</xdr:row>
      <xdr:rowOff>180975</xdr:rowOff>
    </xdr:to>
    <xdr:sp macro="" textlink="">
      <xdr:nvSpPr>
        <xdr:cNvPr id="3" name="Flowchart: Alternate Process 2">
          <a:extLst>
            <a:ext uri="{FF2B5EF4-FFF2-40B4-BE49-F238E27FC236}">
              <a16:creationId xmlns:a16="http://schemas.microsoft.com/office/drawing/2014/main" id="{17D7CB29-1C38-4D00-8437-54C52B762E3F}"/>
            </a:ext>
          </a:extLst>
        </xdr:cNvPr>
        <xdr:cNvSpPr/>
      </xdr:nvSpPr>
      <xdr:spPr>
        <a:xfrm>
          <a:off x="61913" y="552450"/>
          <a:ext cx="2166937" cy="285750"/>
        </a:xfrm>
        <a:custGeom>
          <a:avLst/>
          <a:gdLst>
            <a:gd name="connsiteX0" fmla="*/ 0 w 2166937"/>
            <a:gd name="connsiteY0" fmla="*/ 47625 h 285750"/>
            <a:gd name="connsiteX1" fmla="*/ 47625 w 2166937"/>
            <a:gd name="connsiteY1" fmla="*/ 0 h 285750"/>
            <a:gd name="connsiteX2" fmla="*/ 676037 w 2166937"/>
            <a:gd name="connsiteY2" fmla="*/ 0 h 285750"/>
            <a:gd name="connsiteX3" fmla="*/ 1387316 w 2166937"/>
            <a:gd name="connsiteY3" fmla="*/ 0 h 285750"/>
            <a:gd name="connsiteX4" fmla="*/ 2119312 w 2166937"/>
            <a:gd name="connsiteY4" fmla="*/ 0 h 285750"/>
            <a:gd name="connsiteX5" fmla="*/ 2166937 w 2166937"/>
            <a:gd name="connsiteY5" fmla="*/ 47625 h 285750"/>
            <a:gd name="connsiteX6" fmla="*/ 2166937 w 2166937"/>
            <a:gd name="connsiteY6" fmla="*/ 238125 h 285750"/>
            <a:gd name="connsiteX7" fmla="*/ 2119312 w 2166937"/>
            <a:gd name="connsiteY7" fmla="*/ 285750 h 285750"/>
            <a:gd name="connsiteX8" fmla="*/ 1428750 w 2166937"/>
            <a:gd name="connsiteY8" fmla="*/ 285750 h 285750"/>
            <a:gd name="connsiteX9" fmla="*/ 738187 w 2166937"/>
            <a:gd name="connsiteY9" fmla="*/ 285750 h 285750"/>
            <a:gd name="connsiteX10" fmla="*/ 47625 w 2166937"/>
            <a:gd name="connsiteY10" fmla="*/ 285750 h 285750"/>
            <a:gd name="connsiteX11" fmla="*/ 0 w 2166937"/>
            <a:gd name="connsiteY11" fmla="*/ 238125 h 285750"/>
            <a:gd name="connsiteX12" fmla="*/ 0 w 2166937"/>
            <a:gd name="connsiteY12" fmla="*/ 47625 h 28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2166937" h="285750" extrusionOk="0">
              <a:moveTo>
                <a:pt x="0" y="47625"/>
              </a:moveTo>
              <a:cubicBezTo>
                <a:pt x="631" y="18967"/>
                <a:pt x="22646" y="-853"/>
                <a:pt x="47625" y="0"/>
              </a:cubicBezTo>
              <a:cubicBezTo>
                <a:pt x="279937" y="-26551"/>
                <a:pt x="439533" y="18575"/>
                <a:pt x="676037" y="0"/>
              </a:cubicBezTo>
              <a:cubicBezTo>
                <a:pt x="912541" y="-18575"/>
                <a:pt x="1195609" y="-24243"/>
                <a:pt x="1387316" y="0"/>
              </a:cubicBezTo>
              <a:cubicBezTo>
                <a:pt x="1579023" y="24243"/>
                <a:pt x="1772656" y="-18815"/>
                <a:pt x="2119312" y="0"/>
              </a:cubicBezTo>
              <a:cubicBezTo>
                <a:pt x="2145745" y="-1545"/>
                <a:pt x="2171005" y="20970"/>
                <a:pt x="2166937" y="47625"/>
              </a:cubicBezTo>
              <a:cubicBezTo>
                <a:pt x="2167554" y="101246"/>
                <a:pt x="2166692" y="156625"/>
                <a:pt x="2166937" y="238125"/>
              </a:cubicBezTo>
              <a:cubicBezTo>
                <a:pt x="2169669" y="266556"/>
                <a:pt x="2146988" y="288425"/>
                <a:pt x="2119312" y="285750"/>
              </a:cubicBezTo>
              <a:cubicBezTo>
                <a:pt x="1883218" y="301825"/>
                <a:pt x="1681990" y="258952"/>
                <a:pt x="1428750" y="285750"/>
              </a:cubicBezTo>
              <a:cubicBezTo>
                <a:pt x="1175510" y="312548"/>
                <a:pt x="885261" y="310743"/>
                <a:pt x="738187" y="285750"/>
              </a:cubicBezTo>
              <a:cubicBezTo>
                <a:pt x="591113" y="260757"/>
                <a:pt x="237957" y="286136"/>
                <a:pt x="47625" y="285750"/>
              </a:cubicBezTo>
              <a:cubicBezTo>
                <a:pt x="19365" y="285174"/>
                <a:pt x="3697" y="262007"/>
                <a:pt x="0" y="238125"/>
              </a:cubicBezTo>
              <a:cubicBezTo>
                <a:pt x="-1522" y="191415"/>
                <a:pt x="-3841" y="129653"/>
                <a:pt x="0" y="47625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2981220884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de-AT" sz="900" b="1">
              <a:solidFill>
                <a:schemeClr val="tx1"/>
              </a:solidFill>
            </a:rPr>
            <a:t>Sales</a:t>
          </a:r>
          <a:r>
            <a:rPr lang="de-AT" sz="900" b="1" baseline="0">
              <a:solidFill>
                <a:schemeClr val="tx1"/>
              </a:solidFill>
            </a:rPr>
            <a:t> latest month       - comp prev.</a:t>
          </a:r>
          <a:endParaRPr lang="de-AT" sz="9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57151</xdr:colOff>
      <xdr:row>4</xdr:row>
      <xdr:rowOff>42863</xdr:rowOff>
    </xdr:from>
    <xdr:to>
      <xdr:col>2</xdr:col>
      <xdr:colOff>514351</xdr:colOff>
      <xdr:row>5</xdr:row>
      <xdr:rowOff>104775</xdr:rowOff>
    </xdr:to>
    <xdr:sp macro="" textlink="">
      <xdr:nvSpPr>
        <xdr:cNvPr id="4" name="Flowchart: Alternate Process 3">
          <a:extLst>
            <a:ext uri="{FF2B5EF4-FFF2-40B4-BE49-F238E27FC236}">
              <a16:creationId xmlns:a16="http://schemas.microsoft.com/office/drawing/2014/main" id="{66AE3411-CB2A-4721-83AA-BEE2DBE5424F}"/>
            </a:ext>
          </a:extLst>
        </xdr:cNvPr>
        <xdr:cNvSpPr/>
      </xdr:nvSpPr>
      <xdr:spPr>
        <a:xfrm>
          <a:off x="57151" y="919163"/>
          <a:ext cx="1981200" cy="280987"/>
        </a:xfrm>
        <a:custGeom>
          <a:avLst/>
          <a:gdLst>
            <a:gd name="connsiteX0" fmla="*/ 0 w 1981200"/>
            <a:gd name="connsiteY0" fmla="*/ 46831 h 280987"/>
            <a:gd name="connsiteX1" fmla="*/ 46831 w 1981200"/>
            <a:gd name="connsiteY1" fmla="*/ 0 h 280987"/>
            <a:gd name="connsiteX2" fmla="*/ 638260 w 1981200"/>
            <a:gd name="connsiteY2" fmla="*/ 0 h 280987"/>
            <a:gd name="connsiteX3" fmla="*/ 1248564 w 1981200"/>
            <a:gd name="connsiteY3" fmla="*/ 0 h 280987"/>
            <a:gd name="connsiteX4" fmla="*/ 1934369 w 1981200"/>
            <a:gd name="connsiteY4" fmla="*/ 0 h 280987"/>
            <a:gd name="connsiteX5" fmla="*/ 1981200 w 1981200"/>
            <a:gd name="connsiteY5" fmla="*/ 46831 h 280987"/>
            <a:gd name="connsiteX6" fmla="*/ 1981200 w 1981200"/>
            <a:gd name="connsiteY6" fmla="*/ 234156 h 280987"/>
            <a:gd name="connsiteX7" fmla="*/ 1934369 w 1981200"/>
            <a:gd name="connsiteY7" fmla="*/ 280987 h 280987"/>
            <a:gd name="connsiteX8" fmla="*/ 1267439 w 1981200"/>
            <a:gd name="connsiteY8" fmla="*/ 280987 h 280987"/>
            <a:gd name="connsiteX9" fmla="*/ 694886 w 1981200"/>
            <a:gd name="connsiteY9" fmla="*/ 280987 h 280987"/>
            <a:gd name="connsiteX10" fmla="*/ 46831 w 1981200"/>
            <a:gd name="connsiteY10" fmla="*/ 280987 h 280987"/>
            <a:gd name="connsiteX11" fmla="*/ 0 w 1981200"/>
            <a:gd name="connsiteY11" fmla="*/ 234156 h 280987"/>
            <a:gd name="connsiteX12" fmla="*/ 0 w 1981200"/>
            <a:gd name="connsiteY12" fmla="*/ 46831 h 280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981200" h="280987" extrusionOk="0">
              <a:moveTo>
                <a:pt x="0" y="46831"/>
              </a:moveTo>
              <a:cubicBezTo>
                <a:pt x="1640" y="18220"/>
                <a:pt x="16388" y="-3001"/>
                <a:pt x="46831" y="0"/>
              </a:cubicBezTo>
              <a:cubicBezTo>
                <a:pt x="275997" y="-9771"/>
                <a:pt x="516679" y="-5872"/>
                <a:pt x="638260" y="0"/>
              </a:cubicBezTo>
              <a:cubicBezTo>
                <a:pt x="759841" y="5872"/>
                <a:pt x="1007110" y="-29370"/>
                <a:pt x="1248564" y="0"/>
              </a:cubicBezTo>
              <a:cubicBezTo>
                <a:pt x="1490018" y="29370"/>
                <a:pt x="1673129" y="28403"/>
                <a:pt x="1934369" y="0"/>
              </a:cubicBezTo>
              <a:cubicBezTo>
                <a:pt x="1961001" y="-2217"/>
                <a:pt x="1981009" y="21571"/>
                <a:pt x="1981200" y="46831"/>
              </a:cubicBezTo>
              <a:cubicBezTo>
                <a:pt x="1986756" y="105658"/>
                <a:pt x="1977271" y="171244"/>
                <a:pt x="1981200" y="234156"/>
              </a:cubicBezTo>
              <a:cubicBezTo>
                <a:pt x="1978976" y="260753"/>
                <a:pt x="1962747" y="281885"/>
                <a:pt x="1934369" y="280987"/>
              </a:cubicBezTo>
              <a:cubicBezTo>
                <a:pt x="1700243" y="304584"/>
                <a:pt x="1445380" y="275344"/>
                <a:pt x="1267439" y="280987"/>
              </a:cubicBezTo>
              <a:cubicBezTo>
                <a:pt x="1089498" y="286631"/>
                <a:pt x="957001" y="293795"/>
                <a:pt x="694886" y="280987"/>
              </a:cubicBezTo>
              <a:cubicBezTo>
                <a:pt x="432771" y="268179"/>
                <a:pt x="250140" y="269108"/>
                <a:pt x="46831" y="280987"/>
              </a:cubicBezTo>
              <a:cubicBezTo>
                <a:pt x="20223" y="282876"/>
                <a:pt x="-1806" y="265286"/>
                <a:pt x="0" y="234156"/>
              </a:cubicBezTo>
              <a:cubicBezTo>
                <a:pt x="4151" y="183275"/>
                <a:pt x="7457" y="119314"/>
                <a:pt x="0" y="46831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1890458145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Sales previous month</a:t>
          </a:r>
        </a:p>
      </xdr:txBody>
    </xdr:sp>
    <xdr:clientData/>
  </xdr:twoCellAnchor>
  <xdr:twoCellAnchor>
    <xdr:from>
      <xdr:col>3</xdr:col>
      <xdr:colOff>533397</xdr:colOff>
      <xdr:row>2</xdr:row>
      <xdr:rowOff>52387</xdr:rowOff>
    </xdr:from>
    <xdr:to>
      <xdr:col>3</xdr:col>
      <xdr:colOff>579116</xdr:colOff>
      <xdr:row>6</xdr:row>
      <xdr:rowOff>123825</xdr:rowOff>
    </xdr:to>
    <xdr:sp macro="" textlink="">
      <xdr:nvSpPr>
        <xdr:cNvPr id="5" name="Flowchart: Alternate Process 4">
          <a:extLst>
            <a:ext uri="{FF2B5EF4-FFF2-40B4-BE49-F238E27FC236}">
              <a16:creationId xmlns:a16="http://schemas.microsoft.com/office/drawing/2014/main" id="{A822ECD1-0939-4FD6-9EEB-80289F50734E}"/>
            </a:ext>
          </a:extLst>
        </xdr:cNvPr>
        <xdr:cNvSpPr/>
      </xdr:nvSpPr>
      <xdr:spPr>
        <a:xfrm flipH="1">
          <a:off x="2819397" y="357187"/>
          <a:ext cx="45719" cy="681038"/>
        </a:xfr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de-AT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3</xdr:col>
      <xdr:colOff>700087</xdr:colOff>
      <xdr:row>1</xdr:row>
      <xdr:rowOff>138113</xdr:rowOff>
    </xdr:from>
    <xdr:ext cx="1539396" cy="247184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6A32764-ADA2-44D0-9912-81B4F1DBA814}"/>
            </a:ext>
          </a:extLst>
        </xdr:cNvPr>
        <xdr:cNvSpPr txBox="1"/>
      </xdr:nvSpPr>
      <xdr:spPr>
        <a:xfrm>
          <a:off x="2986087" y="290513"/>
          <a:ext cx="1539396" cy="247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1050" b="0" i="0" u="none" strike="noStrike">
              <a:solidFill>
                <a:srgbClr val="353737"/>
              </a:solidFill>
              <a:latin typeface="Arial"/>
              <a:cs typeface="Arial"/>
            </a:rPr>
            <a:t>Top 3 Sales Managers</a:t>
          </a:r>
        </a:p>
      </xdr:txBody>
    </xdr:sp>
    <xdr:clientData/>
  </xdr:oneCellAnchor>
  <xdr:twoCellAnchor>
    <xdr:from>
      <xdr:col>4</xdr:col>
      <xdr:colOff>28575</xdr:colOff>
      <xdr:row>3</xdr:row>
      <xdr:rowOff>71438</xdr:rowOff>
    </xdr:from>
    <xdr:to>
      <xdr:col>6</xdr:col>
      <xdr:colOff>180975</xdr:colOff>
      <xdr:row>4</xdr:row>
      <xdr:rowOff>42863</xdr:rowOff>
    </xdr:to>
    <xdr:sp macro="" textlink="">
      <xdr:nvSpPr>
        <xdr:cNvPr id="7" name="Flowchart: Alternate Process 6">
          <a:extLst>
            <a:ext uri="{FF2B5EF4-FFF2-40B4-BE49-F238E27FC236}">
              <a16:creationId xmlns:a16="http://schemas.microsoft.com/office/drawing/2014/main" id="{7DAEC68C-2A98-4F66-AF2B-F79DA27427D4}"/>
            </a:ext>
          </a:extLst>
        </xdr:cNvPr>
        <xdr:cNvSpPr/>
      </xdr:nvSpPr>
      <xdr:spPr>
        <a:xfrm>
          <a:off x="3076575" y="728663"/>
          <a:ext cx="1676400" cy="190500"/>
        </a:xfrm>
        <a:custGeom>
          <a:avLst/>
          <a:gdLst>
            <a:gd name="connsiteX0" fmla="*/ 0 w 1676400"/>
            <a:gd name="connsiteY0" fmla="*/ 31750 h 190500"/>
            <a:gd name="connsiteX1" fmla="*/ 31750 w 1676400"/>
            <a:gd name="connsiteY1" fmla="*/ 0 h 190500"/>
            <a:gd name="connsiteX2" fmla="*/ 553254 w 1676400"/>
            <a:gd name="connsiteY2" fmla="*/ 0 h 190500"/>
            <a:gd name="connsiteX3" fmla="*/ 1042501 w 1676400"/>
            <a:gd name="connsiteY3" fmla="*/ 0 h 190500"/>
            <a:gd name="connsiteX4" fmla="*/ 1644650 w 1676400"/>
            <a:gd name="connsiteY4" fmla="*/ 0 h 190500"/>
            <a:gd name="connsiteX5" fmla="*/ 1676400 w 1676400"/>
            <a:gd name="connsiteY5" fmla="*/ 31750 h 190500"/>
            <a:gd name="connsiteX6" fmla="*/ 1676400 w 1676400"/>
            <a:gd name="connsiteY6" fmla="*/ 158750 h 190500"/>
            <a:gd name="connsiteX7" fmla="*/ 1644650 w 1676400"/>
            <a:gd name="connsiteY7" fmla="*/ 190500 h 190500"/>
            <a:gd name="connsiteX8" fmla="*/ 1107017 w 1676400"/>
            <a:gd name="connsiteY8" fmla="*/ 190500 h 190500"/>
            <a:gd name="connsiteX9" fmla="*/ 537125 w 1676400"/>
            <a:gd name="connsiteY9" fmla="*/ 190500 h 190500"/>
            <a:gd name="connsiteX10" fmla="*/ 31750 w 1676400"/>
            <a:gd name="connsiteY10" fmla="*/ 190500 h 190500"/>
            <a:gd name="connsiteX11" fmla="*/ 0 w 1676400"/>
            <a:gd name="connsiteY11" fmla="*/ 158750 h 190500"/>
            <a:gd name="connsiteX12" fmla="*/ 0 w 1676400"/>
            <a:gd name="connsiteY12" fmla="*/ 3175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76400" h="190500" extrusionOk="0">
              <a:moveTo>
                <a:pt x="0" y="31750"/>
              </a:moveTo>
              <a:cubicBezTo>
                <a:pt x="1818" y="12842"/>
                <a:pt x="14690" y="-600"/>
                <a:pt x="31750" y="0"/>
              </a:cubicBezTo>
              <a:cubicBezTo>
                <a:pt x="160224" y="-13599"/>
                <a:pt x="435757" y="15607"/>
                <a:pt x="553254" y="0"/>
              </a:cubicBezTo>
              <a:cubicBezTo>
                <a:pt x="670751" y="-15607"/>
                <a:pt x="854072" y="22297"/>
                <a:pt x="1042501" y="0"/>
              </a:cubicBezTo>
              <a:cubicBezTo>
                <a:pt x="1230930" y="-22297"/>
                <a:pt x="1379090" y="-13543"/>
                <a:pt x="1644650" y="0"/>
              </a:cubicBezTo>
              <a:cubicBezTo>
                <a:pt x="1662918" y="-3097"/>
                <a:pt x="1678360" y="15566"/>
                <a:pt x="1676400" y="31750"/>
              </a:cubicBezTo>
              <a:cubicBezTo>
                <a:pt x="1675520" y="72376"/>
                <a:pt x="1678469" y="108649"/>
                <a:pt x="1676400" y="158750"/>
              </a:cubicBezTo>
              <a:cubicBezTo>
                <a:pt x="1675155" y="176169"/>
                <a:pt x="1664202" y="188796"/>
                <a:pt x="1644650" y="190500"/>
              </a:cubicBezTo>
              <a:cubicBezTo>
                <a:pt x="1509571" y="176935"/>
                <a:pt x="1257306" y="193416"/>
                <a:pt x="1107017" y="190500"/>
              </a:cubicBezTo>
              <a:cubicBezTo>
                <a:pt x="956728" y="187584"/>
                <a:pt x="813597" y="172406"/>
                <a:pt x="537125" y="190500"/>
              </a:cubicBezTo>
              <a:cubicBezTo>
                <a:pt x="260653" y="208594"/>
                <a:pt x="200539" y="172843"/>
                <a:pt x="31750" y="190500"/>
              </a:cubicBezTo>
              <a:cubicBezTo>
                <a:pt x="12293" y="189909"/>
                <a:pt x="-623" y="177544"/>
                <a:pt x="0" y="158750"/>
              </a:cubicBezTo>
              <a:cubicBezTo>
                <a:pt x="5517" y="120384"/>
                <a:pt x="-246" y="73732"/>
                <a:pt x="0" y="31750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1147587386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Name 1 - Sales amount</a:t>
          </a:r>
        </a:p>
      </xdr:txBody>
    </xdr:sp>
    <xdr:clientData/>
  </xdr:twoCellAnchor>
  <xdr:twoCellAnchor>
    <xdr:from>
      <xdr:col>4</xdr:col>
      <xdr:colOff>28575</xdr:colOff>
      <xdr:row>4</xdr:row>
      <xdr:rowOff>109538</xdr:rowOff>
    </xdr:from>
    <xdr:to>
      <xdr:col>6</xdr:col>
      <xdr:colOff>180975</xdr:colOff>
      <xdr:row>5</xdr:row>
      <xdr:rowOff>80963</xdr:rowOff>
    </xdr:to>
    <xdr:sp macro="" textlink="">
      <xdr:nvSpPr>
        <xdr:cNvPr id="8" name="Flowchart: Alternate Process 7">
          <a:extLst>
            <a:ext uri="{FF2B5EF4-FFF2-40B4-BE49-F238E27FC236}">
              <a16:creationId xmlns:a16="http://schemas.microsoft.com/office/drawing/2014/main" id="{F69E4BEE-3F0D-4004-80D3-B15D5D6151DB}"/>
            </a:ext>
          </a:extLst>
        </xdr:cNvPr>
        <xdr:cNvSpPr/>
      </xdr:nvSpPr>
      <xdr:spPr>
        <a:xfrm>
          <a:off x="3076575" y="985838"/>
          <a:ext cx="1676400" cy="190500"/>
        </a:xfrm>
        <a:custGeom>
          <a:avLst/>
          <a:gdLst>
            <a:gd name="connsiteX0" fmla="*/ 0 w 1676400"/>
            <a:gd name="connsiteY0" fmla="*/ 31750 h 190500"/>
            <a:gd name="connsiteX1" fmla="*/ 31750 w 1676400"/>
            <a:gd name="connsiteY1" fmla="*/ 0 h 190500"/>
            <a:gd name="connsiteX2" fmla="*/ 601641 w 1676400"/>
            <a:gd name="connsiteY2" fmla="*/ 0 h 190500"/>
            <a:gd name="connsiteX3" fmla="*/ 1139275 w 1676400"/>
            <a:gd name="connsiteY3" fmla="*/ 0 h 190500"/>
            <a:gd name="connsiteX4" fmla="*/ 1644650 w 1676400"/>
            <a:gd name="connsiteY4" fmla="*/ 0 h 190500"/>
            <a:gd name="connsiteX5" fmla="*/ 1676400 w 1676400"/>
            <a:gd name="connsiteY5" fmla="*/ 31750 h 190500"/>
            <a:gd name="connsiteX6" fmla="*/ 1676400 w 1676400"/>
            <a:gd name="connsiteY6" fmla="*/ 158750 h 190500"/>
            <a:gd name="connsiteX7" fmla="*/ 1644650 w 1676400"/>
            <a:gd name="connsiteY7" fmla="*/ 190500 h 190500"/>
            <a:gd name="connsiteX8" fmla="*/ 1139275 w 1676400"/>
            <a:gd name="connsiteY8" fmla="*/ 190500 h 190500"/>
            <a:gd name="connsiteX9" fmla="*/ 633899 w 1676400"/>
            <a:gd name="connsiteY9" fmla="*/ 190500 h 190500"/>
            <a:gd name="connsiteX10" fmla="*/ 31750 w 1676400"/>
            <a:gd name="connsiteY10" fmla="*/ 190500 h 190500"/>
            <a:gd name="connsiteX11" fmla="*/ 0 w 1676400"/>
            <a:gd name="connsiteY11" fmla="*/ 158750 h 190500"/>
            <a:gd name="connsiteX12" fmla="*/ 0 w 1676400"/>
            <a:gd name="connsiteY12" fmla="*/ 3175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76400" h="190500" extrusionOk="0">
              <a:moveTo>
                <a:pt x="0" y="31750"/>
              </a:moveTo>
              <a:cubicBezTo>
                <a:pt x="124" y="15001"/>
                <a:pt x="12365" y="-2426"/>
                <a:pt x="31750" y="0"/>
              </a:cubicBezTo>
              <a:cubicBezTo>
                <a:pt x="153792" y="25054"/>
                <a:pt x="458601" y="-16621"/>
                <a:pt x="601641" y="0"/>
              </a:cubicBezTo>
              <a:cubicBezTo>
                <a:pt x="744681" y="16621"/>
                <a:pt x="918111" y="-16489"/>
                <a:pt x="1139275" y="0"/>
              </a:cubicBezTo>
              <a:cubicBezTo>
                <a:pt x="1360439" y="16489"/>
                <a:pt x="1476981" y="-10698"/>
                <a:pt x="1644650" y="0"/>
              </a:cubicBezTo>
              <a:cubicBezTo>
                <a:pt x="1665537" y="729"/>
                <a:pt x="1675112" y="17344"/>
                <a:pt x="1676400" y="31750"/>
              </a:cubicBezTo>
              <a:cubicBezTo>
                <a:pt x="1680538" y="58110"/>
                <a:pt x="1676920" y="106134"/>
                <a:pt x="1676400" y="158750"/>
              </a:cubicBezTo>
              <a:cubicBezTo>
                <a:pt x="1675908" y="175243"/>
                <a:pt x="1663273" y="192465"/>
                <a:pt x="1644650" y="190500"/>
              </a:cubicBezTo>
              <a:cubicBezTo>
                <a:pt x="1464730" y="180437"/>
                <a:pt x="1289426" y="193128"/>
                <a:pt x="1139275" y="190500"/>
              </a:cubicBezTo>
              <a:cubicBezTo>
                <a:pt x="989124" y="187872"/>
                <a:pt x="767946" y="198787"/>
                <a:pt x="633899" y="190500"/>
              </a:cubicBezTo>
              <a:cubicBezTo>
                <a:pt x="499852" y="182213"/>
                <a:pt x="180915" y="207174"/>
                <a:pt x="31750" y="190500"/>
              </a:cubicBezTo>
              <a:cubicBezTo>
                <a:pt x="12013" y="187401"/>
                <a:pt x="-205" y="175461"/>
                <a:pt x="0" y="158750"/>
              </a:cubicBezTo>
              <a:cubicBezTo>
                <a:pt x="-85" y="100031"/>
                <a:pt x="4983" y="83672"/>
                <a:pt x="0" y="31750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925773517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Name 2 - Sales amount</a:t>
          </a:r>
        </a:p>
      </xdr:txBody>
    </xdr:sp>
    <xdr:clientData/>
  </xdr:twoCellAnchor>
  <xdr:twoCellAnchor>
    <xdr:from>
      <xdr:col>4</xdr:col>
      <xdr:colOff>33338</xdr:colOff>
      <xdr:row>5</xdr:row>
      <xdr:rowOff>142876</xdr:rowOff>
    </xdr:from>
    <xdr:to>
      <xdr:col>6</xdr:col>
      <xdr:colOff>185738</xdr:colOff>
      <xdr:row>6</xdr:row>
      <xdr:rowOff>114301</xdr:rowOff>
    </xdr:to>
    <xdr:sp macro="" textlink="">
      <xdr:nvSpPr>
        <xdr:cNvPr id="9" name="Flowchart: Alternate Process 8">
          <a:extLst>
            <a:ext uri="{FF2B5EF4-FFF2-40B4-BE49-F238E27FC236}">
              <a16:creationId xmlns:a16="http://schemas.microsoft.com/office/drawing/2014/main" id="{4612B29B-A9E5-4AF2-B844-21E5AF21D940}"/>
            </a:ext>
          </a:extLst>
        </xdr:cNvPr>
        <xdr:cNvSpPr/>
      </xdr:nvSpPr>
      <xdr:spPr>
        <a:xfrm>
          <a:off x="3081338" y="1238251"/>
          <a:ext cx="1676400" cy="190500"/>
        </a:xfrm>
        <a:custGeom>
          <a:avLst/>
          <a:gdLst>
            <a:gd name="connsiteX0" fmla="*/ 0 w 1676400"/>
            <a:gd name="connsiteY0" fmla="*/ 31750 h 190500"/>
            <a:gd name="connsiteX1" fmla="*/ 31750 w 1676400"/>
            <a:gd name="connsiteY1" fmla="*/ 0 h 190500"/>
            <a:gd name="connsiteX2" fmla="*/ 601641 w 1676400"/>
            <a:gd name="connsiteY2" fmla="*/ 0 h 190500"/>
            <a:gd name="connsiteX3" fmla="*/ 1123146 w 1676400"/>
            <a:gd name="connsiteY3" fmla="*/ 0 h 190500"/>
            <a:gd name="connsiteX4" fmla="*/ 1644650 w 1676400"/>
            <a:gd name="connsiteY4" fmla="*/ 0 h 190500"/>
            <a:gd name="connsiteX5" fmla="*/ 1676400 w 1676400"/>
            <a:gd name="connsiteY5" fmla="*/ 31750 h 190500"/>
            <a:gd name="connsiteX6" fmla="*/ 1676400 w 1676400"/>
            <a:gd name="connsiteY6" fmla="*/ 158750 h 190500"/>
            <a:gd name="connsiteX7" fmla="*/ 1644650 w 1676400"/>
            <a:gd name="connsiteY7" fmla="*/ 190500 h 190500"/>
            <a:gd name="connsiteX8" fmla="*/ 1139275 w 1676400"/>
            <a:gd name="connsiteY8" fmla="*/ 190500 h 190500"/>
            <a:gd name="connsiteX9" fmla="*/ 601641 w 1676400"/>
            <a:gd name="connsiteY9" fmla="*/ 190500 h 190500"/>
            <a:gd name="connsiteX10" fmla="*/ 31750 w 1676400"/>
            <a:gd name="connsiteY10" fmla="*/ 190500 h 190500"/>
            <a:gd name="connsiteX11" fmla="*/ 0 w 1676400"/>
            <a:gd name="connsiteY11" fmla="*/ 158750 h 190500"/>
            <a:gd name="connsiteX12" fmla="*/ 0 w 1676400"/>
            <a:gd name="connsiteY12" fmla="*/ 3175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76400" h="190500" extrusionOk="0">
              <a:moveTo>
                <a:pt x="0" y="31750"/>
              </a:moveTo>
              <a:cubicBezTo>
                <a:pt x="2136" y="11433"/>
                <a:pt x="13258" y="-349"/>
                <a:pt x="31750" y="0"/>
              </a:cubicBezTo>
              <a:cubicBezTo>
                <a:pt x="151527" y="23304"/>
                <a:pt x="481549" y="27674"/>
                <a:pt x="601641" y="0"/>
              </a:cubicBezTo>
              <a:cubicBezTo>
                <a:pt x="721733" y="-27674"/>
                <a:pt x="937691" y="-4072"/>
                <a:pt x="1123146" y="0"/>
              </a:cubicBezTo>
              <a:cubicBezTo>
                <a:pt x="1308601" y="4072"/>
                <a:pt x="1427772" y="-1340"/>
                <a:pt x="1644650" y="0"/>
              </a:cubicBezTo>
              <a:cubicBezTo>
                <a:pt x="1665103" y="638"/>
                <a:pt x="1675968" y="11961"/>
                <a:pt x="1676400" y="31750"/>
              </a:cubicBezTo>
              <a:cubicBezTo>
                <a:pt x="1670226" y="71209"/>
                <a:pt x="1678616" y="126857"/>
                <a:pt x="1676400" y="158750"/>
              </a:cubicBezTo>
              <a:cubicBezTo>
                <a:pt x="1673777" y="177938"/>
                <a:pt x="1664387" y="188562"/>
                <a:pt x="1644650" y="190500"/>
              </a:cubicBezTo>
              <a:cubicBezTo>
                <a:pt x="1521299" y="168101"/>
                <a:pt x="1255472" y="184244"/>
                <a:pt x="1139275" y="190500"/>
              </a:cubicBezTo>
              <a:cubicBezTo>
                <a:pt x="1023078" y="196756"/>
                <a:pt x="828839" y="209463"/>
                <a:pt x="601641" y="190500"/>
              </a:cubicBezTo>
              <a:cubicBezTo>
                <a:pt x="374443" y="171537"/>
                <a:pt x="297828" y="210242"/>
                <a:pt x="31750" y="190500"/>
              </a:cubicBezTo>
              <a:cubicBezTo>
                <a:pt x="11710" y="191805"/>
                <a:pt x="-1204" y="172646"/>
                <a:pt x="0" y="158750"/>
              </a:cubicBezTo>
              <a:cubicBezTo>
                <a:pt x="30" y="124156"/>
                <a:pt x="3106" y="60937"/>
                <a:pt x="0" y="31750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2088543214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Name 3 - Sales amount</a:t>
          </a:r>
        </a:p>
      </xdr:txBody>
    </xdr:sp>
    <xdr:clientData/>
  </xdr:twoCellAnchor>
  <xdr:oneCellAnchor>
    <xdr:from>
      <xdr:col>0</xdr:col>
      <xdr:colOff>14288</xdr:colOff>
      <xdr:row>7</xdr:row>
      <xdr:rowOff>47625</xdr:rowOff>
    </xdr:from>
    <xdr:ext cx="1557478" cy="22499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B8715B7-D75F-4786-98F3-B4A7C80AB331}"/>
            </a:ext>
          </a:extLst>
        </xdr:cNvPr>
        <xdr:cNvSpPr txBox="1"/>
      </xdr:nvSpPr>
      <xdr:spPr>
        <a:xfrm>
          <a:off x="14288" y="1114425"/>
          <a:ext cx="1557478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900" b="0" i="0" u="none" strike="noStrike">
              <a:solidFill>
                <a:srgbClr val="353737"/>
              </a:solidFill>
              <a:latin typeface="Arial"/>
              <a:cs typeface="Arial"/>
            </a:rPr>
            <a:t>Sales</a:t>
          </a:r>
          <a:r>
            <a:rPr lang="de-AT" sz="900" b="0" i="0" u="none" strike="noStrike" baseline="0">
              <a:solidFill>
                <a:srgbClr val="353737"/>
              </a:solidFill>
              <a:latin typeface="Arial"/>
              <a:cs typeface="Arial"/>
            </a:rPr>
            <a:t> by Product Category</a:t>
          </a:r>
          <a:endParaRPr lang="de-AT" sz="900" b="0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twoCellAnchor>
    <xdr:from>
      <xdr:col>3</xdr:col>
      <xdr:colOff>514350</xdr:colOff>
      <xdr:row>7</xdr:row>
      <xdr:rowOff>123825</xdr:rowOff>
    </xdr:from>
    <xdr:to>
      <xdr:col>3</xdr:col>
      <xdr:colOff>564831</xdr:colOff>
      <xdr:row>15</xdr:row>
      <xdr:rowOff>28574</xdr:rowOff>
    </xdr:to>
    <xdr:sp macro="" textlink="">
      <xdr:nvSpPr>
        <xdr:cNvPr id="12" name="Flowchart: Alternate Process 11">
          <a:extLst>
            <a:ext uri="{FF2B5EF4-FFF2-40B4-BE49-F238E27FC236}">
              <a16:creationId xmlns:a16="http://schemas.microsoft.com/office/drawing/2014/main" id="{CEEFAACC-6965-4A1B-9180-5999E6659E5B}"/>
            </a:ext>
          </a:extLst>
        </xdr:cNvPr>
        <xdr:cNvSpPr/>
      </xdr:nvSpPr>
      <xdr:spPr>
        <a:xfrm flipH="1">
          <a:off x="2800350" y="1190625"/>
          <a:ext cx="50481" cy="1123949"/>
        </a:xfr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de-AT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101464</xdr:colOff>
      <xdr:row>8</xdr:row>
      <xdr:rowOff>42862</xdr:rowOff>
    </xdr:from>
    <xdr:to>
      <xdr:col>6</xdr:col>
      <xdr:colOff>576263</xdr:colOff>
      <xdr:row>15</xdr:row>
      <xdr:rowOff>31484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BBD8B3BE-671C-447C-BBA3-69ACDFB67B4E}"/>
            </a:ext>
          </a:extLst>
        </xdr:cNvPr>
        <xdr:cNvGrpSpPr/>
      </xdr:nvGrpSpPr>
      <xdr:grpSpPr>
        <a:xfrm>
          <a:off x="3149464" y="1262062"/>
          <a:ext cx="1998799" cy="1055422"/>
          <a:chOff x="6395439" y="6143120"/>
          <a:chExt cx="3990631" cy="2616363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3AA855CD-BD39-45D1-9958-78B4A48F5E36}"/>
              </a:ext>
            </a:extLst>
          </xdr:cNvPr>
          <xdr:cNvGrpSpPr/>
        </xdr:nvGrpSpPr>
        <xdr:grpSpPr>
          <a:xfrm>
            <a:off x="6395439" y="6369128"/>
            <a:ext cx="3990631" cy="2390355"/>
            <a:chOff x="5955988" y="3555888"/>
            <a:chExt cx="2868460" cy="2467628"/>
          </a:xfrm>
        </xdr:grpSpPr>
        <xdr:sp macro="" textlink="">
          <xdr:nvSpPr>
            <xdr:cNvPr id="16" name="Freeform 12">
              <a:extLst>
                <a:ext uri="{FF2B5EF4-FFF2-40B4-BE49-F238E27FC236}">
                  <a16:creationId xmlns:a16="http://schemas.microsoft.com/office/drawing/2014/main" id="{D7262595-3AAD-4CCB-AB57-8C8895721AAA}"/>
                </a:ext>
              </a:extLst>
            </xdr:cNvPr>
            <xdr:cNvSpPr/>
          </xdr:nvSpPr>
          <xdr:spPr>
            <a:xfrm>
              <a:off x="5955988" y="3555888"/>
              <a:ext cx="2868460" cy="2467628"/>
            </a:xfrm>
            <a:custGeom>
              <a:avLst/>
              <a:gdLst>
                <a:gd name="connsiteX0" fmla="*/ 0 w 2868460"/>
                <a:gd name="connsiteY0" fmla="*/ 0 h 2467628"/>
                <a:gd name="connsiteX1" fmla="*/ 0 w 2868460"/>
                <a:gd name="connsiteY1" fmla="*/ 2467628 h 2467628"/>
                <a:gd name="connsiteX2" fmla="*/ 2868460 w 2868460"/>
                <a:gd name="connsiteY2" fmla="*/ 2467628 h 246762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868460" h="2467628">
                  <a:moveTo>
                    <a:pt x="0" y="0"/>
                  </a:moveTo>
                  <a:lnTo>
                    <a:pt x="0" y="2467628"/>
                  </a:lnTo>
                  <a:lnTo>
                    <a:pt x="2868460" y="2467628"/>
                  </a:lnTo>
                </a:path>
              </a:pathLst>
            </a:custGeom>
            <a:noFill/>
            <a:ln w="190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7" name="Freeform 13">
              <a:extLst>
                <a:ext uri="{FF2B5EF4-FFF2-40B4-BE49-F238E27FC236}">
                  <a16:creationId xmlns:a16="http://schemas.microsoft.com/office/drawing/2014/main" id="{6B044A93-FDAA-46DF-B62D-13B2AC400FE3}"/>
                </a:ext>
              </a:extLst>
            </xdr:cNvPr>
            <xdr:cNvSpPr/>
          </xdr:nvSpPr>
          <xdr:spPr>
            <a:xfrm>
              <a:off x="5955988" y="3948454"/>
              <a:ext cx="2724912" cy="1682496"/>
            </a:xfrm>
            <a:custGeom>
              <a:avLst/>
              <a:gdLst>
                <a:gd name="connsiteX0" fmla="*/ 0 w 2724912"/>
                <a:gd name="connsiteY0" fmla="*/ 1682496 h 1682496"/>
                <a:gd name="connsiteX1" fmla="*/ 804672 w 2724912"/>
                <a:gd name="connsiteY1" fmla="*/ 585216 h 1682496"/>
                <a:gd name="connsiteX2" fmla="*/ 1828800 w 2724912"/>
                <a:gd name="connsiteY2" fmla="*/ 1097280 h 1682496"/>
                <a:gd name="connsiteX3" fmla="*/ 2724912 w 2724912"/>
                <a:gd name="connsiteY3" fmla="*/ 0 h 168249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2724912" h="1682496">
                  <a:moveTo>
                    <a:pt x="0" y="1682496"/>
                  </a:moveTo>
                  <a:lnTo>
                    <a:pt x="804672" y="585216"/>
                  </a:lnTo>
                  <a:lnTo>
                    <a:pt x="1828800" y="1097280"/>
                  </a:lnTo>
                  <a:lnTo>
                    <a:pt x="2724912" y="0"/>
                  </a:lnTo>
                </a:path>
              </a:pathLst>
            </a:custGeom>
            <a:noFill/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DF20DE5F-3310-44F4-B601-DA6EEFBE8D9E}"/>
              </a:ext>
            </a:extLst>
          </xdr:cNvPr>
          <xdr:cNvSpPr txBox="1"/>
        </xdr:nvSpPr>
        <xdr:spPr>
          <a:xfrm>
            <a:off x="7351794" y="6143120"/>
            <a:ext cx="2087450" cy="447951"/>
          </a:xfrm>
          <a:prstGeom prst="rect">
            <a:avLst/>
          </a:prstGeom>
          <a:solidFill>
            <a:schemeClr val="lt1"/>
          </a:solidFill>
          <a:ln w="1905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/>
              <a:t>Sales</a:t>
            </a:r>
            <a:r>
              <a:rPr lang="en-US" sz="900" baseline="0"/>
              <a:t> by month</a:t>
            </a:r>
            <a:endParaRPr lang="en-US" sz="900"/>
          </a:p>
        </xdr:txBody>
      </xdr:sp>
    </xdr:grpSp>
    <xdr:clientData/>
  </xdr:twoCellAnchor>
  <xdr:twoCellAnchor>
    <xdr:from>
      <xdr:col>1</xdr:col>
      <xdr:colOff>28574</xdr:colOff>
      <xdr:row>18</xdr:row>
      <xdr:rowOff>51258</xdr:rowOff>
    </xdr:from>
    <xdr:to>
      <xdr:col>3</xdr:col>
      <xdr:colOff>222321</xdr:colOff>
      <xdr:row>24</xdr:row>
      <xdr:rowOff>127458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C2FEF6FE-16F5-492E-99BE-0E9C51272D6F}"/>
            </a:ext>
          </a:extLst>
        </xdr:cNvPr>
        <xdr:cNvGrpSpPr/>
      </xdr:nvGrpSpPr>
      <xdr:grpSpPr>
        <a:xfrm>
          <a:off x="790574" y="2794458"/>
          <a:ext cx="1717747" cy="990600"/>
          <a:chOff x="2302484" y="1324003"/>
          <a:chExt cx="3888764" cy="2547229"/>
        </a:xfrm>
      </xdr:grpSpPr>
      <xdr:sp macro="" textlink="">
        <xdr:nvSpPr>
          <xdr:cNvPr id="22" name="Freeform 31">
            <a:extLst>
              <a:ext uri="{FF2B5EF4-FFF2-40B4-BE49-F238E27FC236}">
                <a16:creationId xmlns:a16="http://schemas.microsoft.com/office/drawing/2014/main" id="{5499858D-D29A-4D35-A199-111EBF4E1C3A}"/>
              </a:ext>
            </a:extLst>
          </xdr:cNvPr>
          <xdr:cNvSpPr/>
        </xdr:nvSpPr>
        <xdr:spPr>
          <a:xfrm rot="5400000">
            <a:off x="1028870" y="2597618"/>
            <a:ext cx="2547229" cy="0"/>
          </a:xfrm>
          <a:custGeom>
            <a:avLst/>
            <a:gdLst>
              <a:gd name="connsiteX0" fmla="*/ 0 w 2868460"/>
              <a:gd name="connsiteY0" fmla="*/ 0 h 2467628"/>
              <a:gd name="connsiteX1" fmla="*/ 0 w 2868460"/>
              <a:gd name="connsiteY1" fmla="*/ 2467628 h 2467628"/>
              <a:gd name="connsiteX2" fmla="*/ 2868460 w 2868460"/>
              <a:gd name="connsiteY2" fmla="*/ 2467628 h 2467628"/>
              <a:gd name="connsiteX0" fmla="*/ 0 w 2868460"/>
              <a:gd name="connsiteY0" fmla="*/ 0 h 0"/>
              <a:gd name="connsiteX1" fmla="*/ 2868460 w 2868460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68460">
                <a:moveTo>
                  <a:pt x="0" y="0"/>
                </a:moveTo>
                <a:lnTo>
                  <a:pt x="2868460" y="0"/>
                </a:lnTo>
              </a:path>
            </a:pathLst>
          </a:cu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CD0F7E22-0E0C-435A-9D01-D9FC1CAB86A1}"/>
              </a:ext>
            </a:extLst>
          </xdr:cNvPr>
          <xdr:cNvSpPr/>
        </xdr:nvSpPr>
        <xdr:spPr>
          <a:xfrm rot="5400000">
            <a:off x="3332903" y="620163"/>
            <a:ext cx="444809" cy="2505644"/>
          </a:xfrm>
          <a:custGeom>
            <a:avLst/>
            <a:gdLst>
              <a:gd name="connsiteX0" fmla="*/ 0 w 444809"/>
              <a:gd name="connsiteY0" fmla="*/ 0 h 2505644"/>
              <a:gd name="connsiteX1" fmla="*/ 444809 w 444809"/>
              <a:gd name="connsiteY1" fmla="*/ 0 h 2505644"/>
              <a:gd name="connsiteX2" fmla="*/ 444809 w 444809"/>
              <a:gd name="connsiteY2" fmla="*/ 626411 h 2505644"/>
              <a:gd name="connsiteX3" fmla="*/ 444809 w 444809"/>
              <a:gd name="connsiteY3" fmla="*/ 1252822 h 2505644"/>
              <a:gd name="connsiteX4" fmla="*/ 444809 w 444809"/>
              <a:gd name="connsiteY4" fmla="*/ 1929346 h 2505644"/>
              <a:gd name="connsiteX5" fmla="*/ 444809 w 444809"/>
              <a:gd name="connsiteY5" fmla="*/ 2505644 h 2505644"/>
              <a:gd name="connsiteX6" fmla="*/ 0 w 444809"/>
              <a:gd name="connsiteY6" fmla="*/ 2505644 h 2505644"/>
              <a:gd name="connsiteX7" fmla="*/ 0 w 444809"/>
              <a:gd name="connsiteY7" fmla="*/ 1879233 h 2505644"/>
              <a:gd name="connsiteX8" fmla="*/ 0 w 444809"/>
              <a:gd name="connsiteY8" fmla="*/ 1277878 h 2505644"/>
              <a:gd name="connsiteX9" fmla="*/ 0 w 444809"/>
              <a:gd name="connsiteY9" fmla="*/ 651467 h 2505644"/>
              <a:gd name="connsiteX10" fmla="*/ 0 w 444809"/>
              <a:gd name="connsiteY10" fmla="*/ 0 h 25056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444809" h="2505644" fill="none" extrusionOk="0">
                <a:moveTo>
                  <a:pt x="0" y="0"/>
                </a:moveTo>
                <a:cubicBezTo>
                  <a:pt x="144864" y="-4216"/>
                  <a:pt x="308688" y="13856"/>
                  <a:pt x="444809" y="0"/>
                </a:cubicBezTo>
                <a:cubicBezTo>
                  <a:pt x="437566" y="305993"/>
                  <a:pt x="427125" y="437804"/>
                  <a:pt x="444809" y="626411"/>
                </a:cubicBezTo>
                <a:cubicBezTo>
                  <a:pt x="462493" y="815018"/>
                  <a:pt x="467437" y="1110264"/>
                  <a:pt x="444809" y="1252822"/>
                </a:cubicBezTo>
                <a:cubicBezTo>
                  <a:pt x="422181" y="1395380"/>
                  <a:pt x="414507" y="1722348"/>
                  <a:pt x="444809" y="1929346"/>
                </a:cubicBezTo>
                <a:cubicBezTo>
                  <a:pt x="475111" y="2136344"/>
                  <a:pt x="465950" y="2306324"/>
                  <a:pt x="444809" y="2505644"/>
                </a:cubicBezTo>
                <a:cubicBezTo>
                  <a:pt x="344545" y="2527845"/>
                  <a:pt x="98016" y="2508926"/>
                  <a:pt x="0" y="2505644"/>
                </a:cubicBezTo>
                <a:cubicBezTo>
                  <a:pt x="-3642" y="2343449"/>
                  <a:pt x="322" y="2039215"/>
                  <a:pt x="0" y="1879233"/>
                </a:cubicBezTo>
                <a:cubicBezTo>
                  <a:pt x="-322" y="1719251"/>
                  <a:pt x="-24104" y="1404453"/>
                  <a:pt x="0" y="1277878"/>
                </a:cubicBezTo>
                <a:cubicBezTo>
                  <a:pt x="24104" y="1151304"/>
                  <a:pt x="-30873" y="812796"/>
                  <a:pt x="0" y="651467"/>
                </a:cubicBezTo>
                <a:cubicBezTo>
                  <a:pt x="30873" y="490138"/>
                  <a:pt x="12987" y="311478"/>
                  <a:pt x="0" y="0"/>
                </a:cubicBezTo>
                <a:close/>
              </a:path>
              <a:path w="444809" h="2505644" stroke="0" extrusionOk="0">
                <a:moveTo>
                  <a:pt x="0" y="0"/>
                </a:moveTo>
                <a:cubicBezTo>
                  <a:pt x="149807" y="-173"/>
                  <a:pt x="320107" y="18799"/>
                  <a:pt x="444809" y="0"/>
                </a:cubicBezTo>
                <a:cubicBezTo>
                  <a:pt x="448464" y="288045"/>
                  <a:pt x="446302" y="490425"/>
                  <a:pt x="444809" y="651467"/>
                </a:cubicBezTo>
                <a:cubicBezTo>
                  <a:pt x="443316" y="812509"/>
                  <a:pt x="460672" y="1032422"/>
                  <a:pt x="444809" y="1302935"/>
                </a:cubicBezTo>
                <a:cubicBezTo>
                  <a:pt x="428946" y="1573448"/>
                  <a:pt x="476003" y="1770766"/>
                  <a:pt x="444809" y="1929346"/>
                </a:cubicBezTo>
                <a:cubicBezTo>
                  <a:pt x="413615" y="2087926"/>
                  <a:pt x="469169" y="2349622"/>
                  <a:pt x="444809" y="2505644"/>
                </a:cubicBezTo>
                <a:cubicBezTo>
                  <a:pt x="260613" y="2511820"/>
                  <a:pt x="178669" y="2514673"/>
                  <a:pt x="0" y="2505644"/>
                </a:cubicBezTo>
                <a:cubicBezTo>
                  <a:pt x="3414" y="2206156"/>
                  <a:pt x="-13620" y="2066990"/>
                  <a:pt x="0" y="1904289"/>
                </a:cubicBezTo>
                <a:cubicBezTo>
                  <a:pt x="13620" y="1741588"/>
                  <a:pt x="-14058" y="1482110"/>
                  <a:pt x="0" y="1277878"/>
                </a:cubicBezTo>
                <a:cubicBezTo>
                  <a:pt x="14058" y="1073646"/>
                  <a:pt x="4216" y="886620"/>
                  <a:pt x="0" y="726637"/>
                </a:cubicBezTo>
                <a:cubicBezTo>
                  <a:pt x="-4216" y="566654"/>
                  <a:pt x="-6300" y="222484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757332518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E4B78D52-297D-4108-BA4B-EEBFA9C46817}"/>
              </a:ext>
            </a:extLst>
          </xdr:cNvPr>
          <xdr:cNvSpPr/>
        </xdr:nvSpPr>
        <xdr:spPr>
          <a:xfrm rot="5400000">
            <a:off x="4028747" y="689913"/>
            <a:ext cx="436237" cy="3888764"/>
          </a:xfrm>
          <a:custGeom>
            <a:avLst/>
            <a:gdLst>
              <a:gd name="connsiteX0" fmla="*/ 0 w 436237"/>
              <a:gd name="connsiteY0" fmla="*/ 0 h 3888764"/>
              <a:gd name="connsiteX1" fmla="*/ 436237 w 436237"/>
              <a:gd name="connsiteY1" fmla="*/ 0 h 3888764"/>
              <a:gd name="connsiteX2" fmla="*/ 436237 w 436237"/>
              <a:gd name="connsiteY2" fmla="*/ 570352 h 3888764"/>
              <a:gd name="connsiteX3" fmla="*/ 436237 w 436237"/>
              <a:gd name="connsiteY3" fmla="*/ 1296255 h 3888764"/>
              <a:gd name="connsiteX4" fmla="*/ 436237 w 436237"/>
              <a:gd name="connsiteY4" fmla="*/ 1983270 h 3888764"/>
              <a:gd name="connsiteX5" fmla="*/ 436237 w 436237"/>
              <a:gd name="connsiteY5" fmla="*/ 2514734 h 3888764"/>
              <a:gd name="connsiteX6" fmla="*/ 436237 w 436237"/>
              <a:gd name="connsiteY6" fmla="*/ 3085086 h 3888764"/>
              <a:gd name="connsiteX7" fmla="*/ 436237 w 436237"/>
              <a:gd name="connsiteY7" fmla="*/ 3888764 h 3888764"/>
              <a:gd name="connsiteX8" fmla="*/ 0 w 436237"/>
              <a:gd name="connsiteY8" fmla="*/ 3888764 h 3888764"/>
              <a:gd name="connsiteX9" fmla="*/ 0 w 436237"/>
              <a:gd name="connsiteY9" fmla="*/ 3240637 h 3888764"/>
              <a:gd name="connsiteX10" fmla="*/ 0 w 436237"/>
              <a:gd name="connsiteY10" fmla="*/ 2631397 h 3888764"/>
              <a:gd name="connsiteX11" fmla="*/ 0 w 436237"/>
              <a:gd name="connsiteY11" fmla="*/ 1983270 h 3888764"/>
              <a:gd name="connsiteX12" fmla="*/ 0 w 436237"/>
              <a:gd name="connsiteY12" fmla="*/ 1335142 h 3888764"/>
              <a:gd name="connsiteX13" fmla="*/ 0 w 436237"/>
              <a:gd name="connsiteY13" fmla="*/ 803678 h 3888764"/>
              <a:gd name="connsiteX14" fmla="*/ 0 w 436237"/>
              <a:gd name="connsiteY14" fmla="*/ 0 h 38887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436237" h="3888764" fill="none" extrusionOk="0">
                <a:moveTo>
                  <a:pt x="0" y="0"/>
                </a:moveTo>
                <a:cubicBezTo>
                  <a:pt x="165508" y="-17942"/>
                  <a:pt x="307565" y="-16789"/>
                  <a:pt x="436237" y="0"/>
                </a:cubicBezTo>
                <a:cubicBezTo>
                  <a:pt x="464703" y="129482"/>
                  <a:pt x="439190" y="337876"/>
                  <a:pt x="436237" y="570352"/>
                </a:cubicBezTo>
                <a:cubicBezTo>
                  <a:pt x="433284" y="802828"/>
                  <a:pt x="405256" y="1079983"/>
                  <a:pt x="436237" y="1296255"/>
                </a:cubicBezTo>
                <a:cubicBezTo>
                  <a:pt x="467218" y="1512527"/>
                  <a:pt x="456942" y="1676928"/>
                  <a:pt x="436237" y="1983270"/>
                </a:cubicBezTo>
                <a:cubicBezTo>
                  <a:pt x="415532" y="2289612"/>
                  <a:pt x="460102" y="2281630"/>
                  <a:pt x="436237" y="2514734"/>
                </a:cubicBezTo>
                <a:cubicBezTo>
                  <a:pt x="412372" y="2747838"/>
                  <a:pt x="428604" y="2888991"/>
                  <a:pt x="436237" y="3085086"/>
                </a:cubicBezTo>
                <a:cubicBezTo>
                  <a:pt x="443870" y="3281181"/>
                  <a:pt x="451755" y="3719374"/>
                  <a:pt x="436237" y="3888764"/>
                </a:cubicBezTo>
                <a:cubicBezTo>
                  <a:pt x="330783" y="3880024"/>
                  <a:pt x="111048" y="3886708"/>
                  <a:pt x="0" y="3888764"/>
                </a:cubicBezTo>
                <a:cubicBezTo>
                  <a:pt x="-4761" y="3730772"/>
                  <a:pt x="-4101" y="3385710"/>
                  <a:pt x="0" y="3240637"/>
                </a:cubicBezTo>
                <a:cubicBezTo>
                  <a:pt x="4101" y="3095564"/>
                  <a:pt x="26407" y="2878008"/>
                  <a:pt x="0" y="2631397"/>
                </a:cubicBezTo>
                <a:cubicBezTo>
                  <a:pt x="-26407" y="2384786"/>
                  <a:pt x="16626" y="2196191"/>
                  <a:pt x="0" y="1983270"/>
                </a:cubicBezTo>
                <a:cubicBezTo>
                  <a:pt x="-16626" y="1770349"/>
                  <a:pt x="-19264" y="1496123"/>
                  <a:pt x="0" y="1335142"/>
                </a:cubicBezTo>
                <a:cubicBezTo>
                  <a:pt x="19264" y="1174161"/>
                  <a:pt x="25290" y="1055257"/>
                  <a:pt x="0" y="803678"/>
                </a:cubicBezTo>
                <a:cubicBezTo>
                  <a:pt x="-25290" y="552099"/>
                  <a:pt x="-30961" y="338515"/>
                  <a:pt x="0" y="0"/>
                </a:cubicBezTo>
                <a:close/>
              </a:path>
              <a:path w="436237" h="3888764" stroke="0" extrusionOk="0">
                <a:moveTo>
                  <a:pt x="0" y="0"/>
                </a:moveTo>
                <a:cubicBezTo>
                  <a:pt x="140401" y="-3248"/>
                  <a:pt x="239591" y="13585"/>
                  <a:pt x="436237" y="0"/>
                </a:cubicBezTo>
                <a:cubicBezTo>
                  <a:pt x="439877" y="229455"/>
                  <a:pt x="406477" y="364797"/>
                  <a:pt x="436237" y="725903"/>
                </a:cubicBezTo>
                <a:cubicBezTo>
                  <a:pt x="465997" y="1087009"/>
                  <a:pt x="426880" y="1064956"/>
                  <a:pt x="436237" y="1257367"/>
                </a:cubicBezTo>
                <a:cubicBezTo>
                  <a:pt x="445594" y="1449778"/>
                  <a:pt x="408330" y="1554422"/>
                  <a:pt x="436237" y="1827719"/>
                </a:cubicBezTo>
                <a:cubicBezTo>
                  <a:pt x="464144" y="2101016"/>
                  <a:pt x="419265" y="2139060"/>
                  <a:pt x="436237" y="2398071"/>
                </a:cubicBezTo>
                <a:cubicBezTo>
                  <a:pt x="453209" y="2657082"/>
                  <a:pt x="412246" y="2835079"/>
                  <a:pt x="436237" y="3085086"/>
                </a:cubicBezTo>
                <a:cubicBezTo>
                  <a:pt x="460228" y="3335094"/>
                  <a:pt x="475716" y="3573169"/>
                  <a:pt x="436237" y="3888764"/>
                </a:cubicBezTo>
                <a:cubicBezTo>
                  <a:pt x="307326" y="3909021"/>
                  <a:pt x="124691" y="3900185"/>
                  <a:pt x="0" y="3888764"/>
                </a:cubicBezTo>
                <a:cubicBezTo>
                  <a:pt x="-6003" y="3639309"/>
                  <a:pt x="-3344" y="3540269"/>
                  <a:pt x="0" y="3357300"/>
                </a:cubicBezTo>
                <a:cubicBezTo>
                  <a:pt x="3344" y="3174331"/>
                  <a:pt x="10122" y="3010868"/>
                  <a:pt x="0" y="2786948"/>
                </a:cubicBezTo>
                <a:cubicBezTo>
                  <a:pt x="-10122" y="2563028"/>
                  <a:pt x="16291" y="2373442"/>
                  <a:pt x="0" y="2138820"/>
                </a:cubicBezTo>
                <a:cubicBezTo>
                  <a:pt x="-16291" y="1904198"/>
                  <a:pt x="-31376" y="1606348"/>
                  <a:pt x="0" y="1412918"/>
                </a:cubicBezTo>
                <a:cubicBezTo>
                  <a:pt x="31376" y="1219488"/>
                  <a:pt x="24839" y="955097"/>
                  <a:pt x="0" y="764790"/>
                </a:cubicBezTo>
                <a:cubicBezTo>
                  <a:pt x="-24839" y="574483"/>
                  <a:pt x="35864" y="213763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847406903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B198F9B9-C77E-4562-8317-5D86E69DB523}"/>
              </a:ext>
            </a:extLst>
          </xdr:cNvPr>
          <xdr:cNvSpPr/>
        </xdr:nvSpPr>
        <xdr:spPr>
          <a:xfrm rot="5400000">
            <a:off x="3056055" y="2422761"/>
            <a:ext cx="438253" cy="1945389"/>
          </a:xfrm>
          <a:custGeom>
            <a:avLst/>
            <a:gdLst>
              <a:gd name="connsiteX0" fmla="*/ 0 w 438253"/>
              <a:gd name="connsiteY0" fmla="*/ 0 h 1945389"/>
              <a:gd name="connsiteX1" fmla="*/ 438253 w 438253"/>
              <a:gd name="connsiteY1" fmla="*/ 0 h 1945389"/>
              <a:gd name="connsiteX2" fmla="*/ 438253 w 438253"/>
              <a:gd name="connsiteY2" fmla="*/ 667917 h 1945389"/>
              <a:gd name="connsiteX3" fmla="*/ 438253 w 438253"/>
              <a:gd name="connsiteY3" fmla="*/ 1296926 h 1945389"/>
              <a:gd name="connsiteX4" fmla="*/ 438253 w 438253"/>
              <a:gd name="connsiteY4" fmla="*/ 1945389 h 1945389"/>
              <a:gd name="connsiteX5" fmla="*/ 0 w 438253"/>
              <a:gd name="connsiteY5" fmla="*/ 1945389 h 1945389"/>
              <a:gd name="connsiteX6" fmla="*/ 0 w 438253"/>
              <a:gd name="connsiteY6" fmla="*/ 1316380 h 1945389"/>
              <a:gd name="connsiteX7" fmla="*/ 0 w 438253"/>
              <a:gd name="connsiteY7" fmla="*/ 648463 h 1945389"/>
              <a:gd name="connsiteX8" fmla="*/ 0 w 438253"/>
              <a:gd name="connsiteY8" fmla="*/ 0 h 19453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38253" h="1945389" fill="none" extrusionOk="0">
                <a:moveTo>
                  <a:pt x="0" y="0"/>
                </a:moveTo>
                <a:cubicBezTo>
                  <a:pt x="96018" y="265"/>
                  <a:pt x="300386" y="8624"/>
                  <a:pt x="438253" y="0"/>
                </a:cubicBezTo>
                <a:cubicBezTo>
                  <a:pt x="424379" y="212894"/>
                  <a:pt x="462617" y="459698"/>
                  <a:pt x="438253" y="667917"/>
                </a:cubicBezTo>
                <a:cubicBezTo>
                  <a:pt x="413889" y="876136"/>
                  <a:pt x="417951" y="1024865"/>
                  <a:pt x="438253" y="1296926"/>
                </a:cubicBezTo>
                <a:cubicBezTo>
                  <a:pt x="458555" y="1568987"/>
                  <a:pt x="411436" y="1668852"/>
                  <a:pt x="438253" y="1945389"/>
                </a:cubicBezTo>
                <a:cubicBezTo>
                  <a:pt x="337434" y="1952597"/>
                  <a:pt x="198659" y="1932767"/>
                  <a:pt x="0" y="1945389"/>
                </a:cubicBezTo>
                <a:cubicBezTo>
                  <a:pt x="-29905" y="1733658"/>
                  <a:pt x="7203" y="1544894"/>
                  <a:pt x="0" y="1316380"/>
                </a:cubicBezTo>
                <a:cubicBezTo>
                  <a:pt x="-7203" y="1087866"/>
                  <a:pt x="27530" y="824758"/>
                  <a:pt x="0" y="648463"/>
                </a:cubicBezTo>
                <a:cubicBezTo>
                  <a:pt x="-27530" y="472168"/>
                  <a:pt x="-31062" y="276471"/>
                  <a:pt x="0" y="0"/>
                </a:cubicBezTo>
                <a:close/>
              </a:path>
              <a:path w="438253" h="1945389" stroke="0" extrusionOk="0">
                <a:moveTo>
                  <a:pt x="0" y="0"/>
                </a:moveTo>
                <a:cubicBezTo>
                  <a:pt x="90476" y="-5978"/>
                  <a:pt x="242714" y="4425"/>
                  <a:pt x="438253" y="0"/>
                </a:cubicBezTo>
                <a:cubicBezTo>
                  <a:pt x="420322" y="240951"/>
                  <a:pt x="427476" y="346125"/>
                  <a:pt x="438253" y="648463"/>
                </a:cubicBezTo>
                <a:cubicBezTo>
                  <a:pt x="449030" y="950801"/>
                  <a:pt x="462401" y="974695"/>
                  <a:pt x="438253" y="1258018"/>
                </a:cubicBezTo>
                <a:cubicBezTo>
                  <a:pt x="414105" y="1541341"/>
                  <a:pt x="419584" y="1751161"/>
                  <a:pt x="438253" y="1945389"/>
                </a:cubicBezTo>
                <a:cubicBezTo>
                  <a:pt x="326097" y="1957549"/>
                  <a:pt x="118951" y="1964002"/>
                  <a:pt x="0" y="1945389"/>
                </a:cubicBezTo>
                <a:cubicBezTo>
                  <a:pt x="2798" y="1709457"/>
                  <a:pt x="17830" y="1519822"/>
                  <a:pt x="0" y="1296926"/>
                </a:cubicBezTo>
                <a:cubicBezTo>
                  <a:pt x="-17830" y="1074030"/>
                  <a:pt x="-4166" y="953501"/>
                  <a:pt x="0" y="667917"/>
                </a:cubicBezTo>
                <a:cubicBezTo>
                  <a:pt x="4166" y="382333"/>
                  <a:pt x="-22378" y="165251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1720811985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757238</xdr:colOff>
      <xdr:row>8</xdr:row>
      <xdr:rowOff>119063</xdr:rowOff>
    </xdr:from>
    <xdr:to>
      <xdr:col>2</xdr:col>
      <xdr:colOff>117477</xdr:colOff>
      <xdr:row>15</xdr:row>
      <xdr:rowOff>57150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EC7C5B6F-F267-4036-AFB3-FBBD2375AF57}"/>
            </a:ext>
          </a:extLst>
        </xdr:cNvPr>
        <xdr:cNvGrpSpPr/>
      </xdr:nvGrpSpPr>
      <xdr:grpSpPr>
        <a:xfrm>
          <a:off x="757238" y="1338263"/>
          <a:ext cx="884239" cy="1004887"/>
          <a:chOff x="2286000" y="2425700"/>
          <a:chExt cx="8115300" cy="1663700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68E55DB6-78DA-4325-B1DB-38C786BBAC20}"/>
              </a:ext>
            </a:extLst>
          </xdr:cNvPr>
          <xdr:cNvSpPr/>
        </xdr:nvSpPr>
        <xdr:spPr>
          <a:xfrm>
            <a:off x="2286000" y="2425700"/>
            <a:ext cx="8115300" cy="330200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 w="9525">
            <a:extLst>
              <a:ext uri="{C807C97D-BFC1-408E-A445-0C87EB9F89A2}">
                <ask:lineSketchStyleProps xmlns:ask="http://schemas.microsoft.com/office/drawing/2018/sketchyshapes" sd="1705540097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433703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543681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733925 w 8115300"/>
                      <a:gd name="connsiteY7" fmla="*/ 0 h 330200"/>
                      <a:gd name="connsiteX8" fmla="*/ 5247894 w 8115300"/>
                      <a:gd name="connsiteY8" fmla="*/ 0 h 330200"/>
                      <a:gd name="connsiteX9" fmla="*/ 6086475 w 8115300"/>
                      <a:gd name="connsiteY9" fmla="*/ 0 h 330200"/>
                      <a:gd name="connsiteX10" fmla="*/ 6843903 w 8115300"/>
                      <a:gd name="connsiteY10" fmla="*/ 0 h 330200"/>
                      <a:gd name="connsiteX11" fmla="*/ 7439025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276719 w 8115300"/>
                      <a:gd name="connsiteY14" fmla="*/ 330200 h 330200"/>
                      <a:gd name="connsiteX15" fmla="*/ 6519291 w 8115300"/>
                      <a:gd name="connsiteY15" fmla="*/ 330200 h 330200"/>
                      <a:gd name="connsiteX16" fmla="*/ 5924169 w 8115300"/>
                      <a:gd name="connsiteY16" fmla="*/ 330200 h 330200"/>
                      <a:gd name="connsiteX17" fmla="*/ 5247894 w 8115300"/>
                      <a:gd name="connsiteY17" fmla="*/ 330200 h 330200"/>
                      <a:gd name="connsiteX18" fmla="*/ 4490466 w 8115300"/>
                      <a:gd name="connsiteY18" fmla="*/ 330200 h 330200"/>
                      <a:gd name="connsiteX19" fmla="*/ 3651885 w 8115300"/>
                      <a:gd name="connsiteY19" fmla="*/ 330200 h 330200"/>
                      <a:gd name="connsiteX20" fmla="*/ 2894457 w 8115300"/>
                      <a:gd name="connsiteY20" fmla="*/ 330200 h 330200"/>
                      <a:gd name="connsiteX21" fmla="*/ 2299335 w 8115300"/>
                      <a:gd name="connsiteY21" fmla="*/ 330200 h 330200"/>
                      <a:gd name="connsiteX22" fmla="*/ 1623060 w 8115300"/>
                      <a:gd name="connsiteY22" fmla="*/ 330200 h 330200"/>
                      <a:gd name="connsiteX23" fmla="*/ 946785 w 8115300"/>
                      <a:gd name="connsiteY23" fmla="*/ 330200 h 330200"/>
                      <a:gd name="connsiteX24" fmla="*/ 0 w 8115300"/>
                      <a:gd name="connsiteY24" fmla="*/ 330200 h 330200"/>
                      <a:gd name="connsiteX25" fmla="*/ 0 w 8115300"/>
                      <a:gd name="connsiteY25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</a:cxnLst>
                    <a:rect l="l" t="t" r="r" b="b"/>
                    <a:pathLst>
                      <a:path w="8115300" h="330200" fill="none" extrusionOk="0">
                        <a:moveTo>
                          <a:pt x="0" y="0"/>
                        </a:moveTo>
                        <a:cubicBezTo>
                          <a:pt x="203880" y="-25094"/>
                          <a:pt x="359902" y="-15405"/>
                          <a:pt x="595122" y="0"/>
                        </a:cubicBezTo>
                        <a:cubicBezTo>
                          <a:pt x="830342" y="15405"/>
                          <a:pt x="1056161" y="15625"/>
                          <a:pt x="1433703" y="0"/>
                        </a:cubicBezTo>
                        <a:cubicBezTo>
                          <a:pt x="1811245" y="-15625"/>
                          <a:pt x="1843242" y="-25236"/>
                          <a:pt x="1947672" y="0"/>
                        </a:cubicBezTo>
                        <a:cubicBezTo>
                          <a:pt x="2052102" y="25236"/>
                          <a:pt x="2474340" y="35458"/>
                          <a:pt x="2786253" y="0"/>
                        </a:cubicBezTo>
                        <a:cubicBezTo>
                          <a:pt x="3098166" y="-35458"/>
                          <a:pt x="3367973" y="-18215"/>
                          <a:pt x="3543681" y="0"/>
                        </a:cubicBezTo>
                        <a:cubicBezTo>
                          <a:pt x="3719389" y="18215"/>
                          <a:pt x="3896276" y="19473"/>
                          <a:pt x="4057650" y="0"/>
                        </a:cubicBezTo>
                        <a:cubicBezTo>
                          <a:pt x="4219024" y="-19473"/>
                          <a:pt x="4545656" y="2705"/>
                          <a:pt x="4733925" y="0"/>
                        </a:cubicBezTo>
                        <a:cubicBezTo>
                          <a:pt x="4922195" y="-2705"/>
                          <a:pt x="4993573" y="388"/>
                          <a:pt x="5247894" y="0"/>
                        </a:cubicBezTo>
                        <a:cubicBezTo>
                          <a:pt x="5502215" y="-388"/>
                          <a:pt x="5857696" y="4319"/>
                          <a:pt x="6086475" y="0"/>
                        </a:cubicBezTo>
                        <a:cubicBezTo>
                          <a:pt x="6315254" y="-4319"/>
                          <a:pt x="6685612" y="-30019"/>
                          <a:pt x="6843903" y="0"/>
                        </a:cubicBezTo>
                        <a:cubicBezTo>
                          <a:pt x="7002194" y="30019"/>
                          <a:pt x="7313458" y="1592"/>
                          <a:pt x="7439025" y="0"/>
                        </a:cubicBezTo>
                        <a:cubicBezTo>
                          <a:pt x="7564592" y="-1592"/>
                          <a:pt x="7853039" y="-21554"/>
                          <a:pt x="8115300" y="0"/>
                        </a:cubicBezTo>
                        <a:cubicBezTo>
                          <a:pt x="8109856" y="143438"/>
                          <a:pt x="8129230" y="261586"/>
                          <a:pt x="8115300" y="330200"/>
                        </a:cubicBezTo>
                        <a:cubicBezTo>
                          <a:pt x="7866246" y="305510"/>
                          <a:pt x="7580693" y="310046"/>
                          <a:pt x="7276719" y="330200"/>
                        </a:cubicBezTo>
                        <a:cubicBezTo>
                          <a:pt x="6972745" y="350354"/>
                          <a:pt x="6671593" y="364051"/>
                          <a:pt x="6519291" y="330200"/>
                        </a:cubicBezTo>
                        <a:cubicBezTo>
                          <a:pt x="6366989" y="296349"/>
                          <a:pt x="6182823" y="346902"/>
                          <a:pt x="5924169" y="330200"/>
                        </a:cubicBezTo>
                        <a:cubicBezTo>
                          <a:pt x="5665515" y="313498"/>
                          <a:pt x="5431343" y="357408"/>
                          <a:pt x="5247894" y="330200"/>
                        </a:cubicBezTo>
                        <a:cubicBezTo>
                          <a:pt x="5064445" y="302992"/>
                          <a:pt x="4816048" y="310362"/>
                          <a:pt x="4490466" y="330200"/>
                        </a:cubicBezTo>
                        <a:cubicBezTo>
                          <a:pt x="4164884" y="350038"/>
                          <a:pt x="3942994" y="290589"/>
                          <a:pt x="3651885" y="330200"/>
                        </a:cubicBezTo>
                        <a:cubicBezTo>
                          <a:pt x="3360776" y="369811"/>
                          <a:pt x="3119526" y="308228"/>
                          <a:pt x="2894457" y="330200"/>
                        </a:cubicBezTo>
                        <a:cubicBezTo>
                          <a:pt x="2669388" y="352172"/>
                          <a:pt x="2493249" y="343614"/>
                          <a:pt x="2299335" y="330200"/>
                        </a:cubicBezTo>
                        <a:cubicBezTo>
                          <a:pt x="2105421" y="316786"/>
                          <a:pt x="1773671" y="329473"/>
                          <a:pt x="1623060" y="330200"/>
                        </a:cubicBezTo>
                        <a:cubicBezTo>
                          <a:pt x="1472450" y="330927"/>
                          <a:pt x="1263362" y="310412"/>
                          <a:pt x="946785" y="330200"/>
                        </a:cubicBezTo>
                        <a:cubicBezTo>
                          <a:pt x="630208" y="349988"/>
                          <a:pt x="389037" y="353831"/>
                          <a:pt x="0" y="330200"/>
                        </a:cubicBezTo>
                        <a:cubicBezTo>
                          <a:pt x="11052" y="167779"/>
                          <a:pt x="9632" y="99802"/>
                          <a:pt x="0" y="0"/>
                        </a:cubicBezTo>
                        <a:close/>
                      </a:path>
                      <a:path w="8115300" h="330200" stroke="0" extrusionOk="0">
                        <a:moveTo>
                          <a:pt x="0" y="0"/>
                        </a:moveTo>
                        <a:cubicBezTo>
                          <a:pt x="192626" y="-18600"/>
                          <a:pt x="466407" y="-4268"/>
                          <a:pt x="595122" y="0"/>
                        </a:cubicBezTo>
                        <a:cubicBezTo>
                          <a:pt x="723837" y="4268"/>
                          <a:pt x="1036606" y="11538"/>
                          <a:pt x="1352550" y="0"/>
                        </a:cubicBezTo>
                        <a:cubicBezTo>
                          <a:pt x="1668494" y="-11538"/>
                          <a:pt x="1779005" y="7327"/>
                          <a:pt x="1947672" y="0"/>
                        </a:cubicBezTo>
                        <a:cubicBezTo>
                          <a:pt x="2116339" y="-7327"/>
                          <a:pt x="2262384" y="-94"/>
                          <a:pt x="2380488" y="0"/>
                        </a:cubicBezTo>
                        <a:cubicBezTo>
                          <a:pt x="2498592" y="94"/>
                          <a:pt x="2685986" y="8482"/>
                          <a:pt x="2813304" y="0"/>
                        </a:cubicBezTo>
                        <a:cubicBezTo>
                          <a:pt x="2940622" y="-8482"/>
                          <a:pt x="3166199" y="-7290"/>
                          <a:pt x="3327273" y="0"/>
                        </a:cubicBezTo>
                        <a:cubicBezTo>
                          <a:pt x="3488347" y="7290"/>
                          <a:pt x="3698682" y="19970"/>
                          <a:pt x="3841242" y="0"/>
                        </a:cubicBezTo>
                        <a:cubicBezTo>
                          <a:pt x="3983802" y="-19970"/>
                          <a:pt x="4134364" y="21231"/>
                          <a:pt x="4274058" y="0"/>
                        </a:cubicBezTo>
                        <a:cubicBezTo>
                          <a:pt x="4413752" y="-21231"/>
                          <a:pt x="4540669" y="15369"/>
                          <a:pt x="4706874" y="0"/>
                        </a:cubicBezTo>
                        <a:cubicBezTo>
                          <a:pt x="4873079" y="-15369"/>
                          <a:pt x="5201632" y="-13987"/>
                          <a:pt x="5383149" y="0"/>
                        </a:cubicBezTo>
                        <a:cubicBezTo>
                          <a:pt x="5564666" y="13987"/>
                          <a:pt x="5710262" y="-9073"/>
                          <a:pt x="5897118" y="0"/>
                        </a:cubicBezTo>
                        <a:cubicBezTo>
                          <a:pt x="6083974" y="9073"/>
                          <a:pt x="6205813" y="3409"/>
                          <a:pt x="6492240" y="0"/>
                        </a:cubicBezTo>
                        <a:cubicBezTo>
                          <a:pt x="6778667" y="-3409"/>
                          <a:pt x="6829991" y="7897"/>
                          <a:pt x="7087362" y="0"/>
                        </a:cubicBezTo>
                        <a:cubicBezTo>
                          <a:pt x="7344733" y="-7897"/>
                          <a:pt x="7840123" y="-16764"/>
                          <a:pt x="8115300" y="0"/>
                        </a:cubicBezTo>
                        <a:cubicBezTo>
                          <a:pt x="8131279" y="123923"/>
                          <a:pt x="8103421" y="246679"/>
                          <a:pt x="8115300" y="330200"/>
                        </a:cubicBezTo>
                        <a:cubicBezTo>
                          <a:pt x="7938698" y="310210"/>
                          <a:pt x="7524063" y="295665"/>
                          <a:pt x="7276719" y="330200"/>
                        </a:cubicBezTo>
                        <a:cubicBezTo>
                          <a:pt x="7029375" y="364735"/>
                          <a:pt x="6895307" y="301778"/>
                          <a:pt x="6519291" y="330200"/>
                        </a:cubicBezTo>
                        <a:cubicBezTo>
                          <a:pt x="6143275" y="358622"/>
                          <a:pt x="6065355" y="339775"/>
                          <a:pt x="5924169" y="330200"/>
                        </a:cubicBezTo>
                        <a:cubicBezTo>
                          <a:pt x="5782983" y="320625"/>
                          <a:pt x="5610939" y="335034"/>
                          <a:pt x="5410200" y="330200"/>
                        </a:cubicBezTo>
                        <a:cubicBezTo>
                          <a:pt x="5209461" y="325366"/>
                          <a:pt x="4979293" y="310518"/>
                          <a:pt x="4652772" y="330200"/>
                        </a:cubicBezTo>
                        <a:cubicBezTo>
                          <a:pt x="4326251" y="349882"/>
                          <a:pt x="4363571" y="332380"/>
                          <a:pt x="4138803" y="330200"/>
                        </a:cubicBezTo>
                        <a:cubicBezTo>
                          <a:pt x="3914035" y="328020"/>
                          <a:pt x="3759888" y="351721"/>
                          <a:pt x="3462528" y="330200"/>
                        </a:cubicBezTo>
                        <a:cubicBezTo>
                          <a:pt x="3165169" y="308679"/>
                          <a:pt x="3147384" y="322764"/>
                          <a:pt x="2867406" y="330200"/>
                        </a:cubicBezTo>
                        <a:cubicBezTo>
                          <a:pt x="2587428" y="337636"/>
                          <a:pt x="2528948" y="301088"/>
                          <a:pt x="2191131" y="330200"/>
                        </a:cubicBezTo>
                        <a:cubicBezTo>
                          <a:pt x="1853315" y="359312"/>
                          <a:pt x="1661494" y="357032"/>
                          <a:pt x="1433703" y="330200"/>
                        </a:cubicBezTo>
                        <a:cubicBezTo>
                          <a:pt x="1205912" y="303368"/>
                          <a:pt x="1058778" y="319946"/>
                          <a:pt x="838581" y="330200"/>
                        </a:cubicBezTo>
                        <a:cubicBezTo>
                          <a:pt x="618384" y="340454"/>
                          <a:pt x="235523" y="339747"/>
                          <a:pt x="0" y="330200"/>
                        </a:cubicBezTo>
                        <a:cubicBezTo>
                          <a:pt x="-7144" y="188003"/>
                          <a:pt x="-3314" y="139557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Latest</a:t>
            </a:r>
            <a:r>
              <a:rPr lang="en-US" sz="1100" baseline="0"/>
              <a:t> month</a:t>
            </a:r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450BE333-F904-41B3-8623-017D2FF79E16}"/>
              </a:ext>
            </a:extLst>
          </xdr:cNvPr>
          <xdr:cNvSpPr/>
        </xdr:nvSpPr>
        <xdr:spPr>
          <a:xfrm>
            <a:off x="2286000" y="27686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1215666381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838581 w 8115300"/>
                      <a:gd name="connsiteY1" fmla="*/ 0 h 330200"/>
                      <a:gd name="connsiteX2" fmla="*/ 1514856 w 8115300"/>
                      <a:gd name="connsiteY2" fmla="*/ 0 h 330200"/>
                      <a:gd name="connsiteX3" fmla="*/ 2028825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381375 w 8115300"/>
                      <a:gd name="connsiteY5" fmla="*/ 0 h 330200"/>
                      <a:gd name="connsiteX6" fmla="*/ 4219956 w 8115300"/>
                      <a:gd name="connsiteY6" fmla="*/ 0 h 330200"/>
                      <a:gd name="connsiteX7" fmla="*/ 4652772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843016 w 8115300"/>
                      <a:gd name="connsiteY9" fmla="*/ 0 h 330200"/>
                      <a:gd name="connsiteX10" fmla="*/ 6356985 w 8115300"/>
                      <a:gd name="connsiteY10" fmla="*/ 0 h 330200"/>
                      <a:gd name="connsiteX11" fmla="*/ 7033260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087362 w 8115300"/>
                      <a:gd name="connsiteY15" fmla="*/ 330200 h 330200"/>
                      <a:gd name="connsiteX16" fmla="*/ 6573393 w 8115300"/>
                      <a:gd name="connsiteY16" fmla="*/ 330200 h 330200"/>
                      <a:gd name="connsiteX17" fmla="*/ 5815965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382262 w 8115300"/>
                      <a:gd name="connsiteY19" fmla="*/ 330200 h 330200"/>
                      <a:gd name="connsiteX20" fmla="*/ 3705987 w 8115300"/>
                      <a:gd name="connsiteY20" fmla="*/ 330200 h 330200"/>
                      <a:gd name="connsiteX21" fmla="*/ 2867406 w 8115300"/>
                      <a:gd name="connsiteY21" fmla="*/ 330200 h 330200"/>
                      <a:gd name="connsiteX22" fmla="*/ 2353437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082040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229939" y="-25527"/>
                          <a:pt x="421890" y="-1814"/>
                          <a:pt x="838581" y="0"/>
                        </a:cubicBezTo>
                        <a:cubicBezTo>
                          <a:pt x="1255272" y="1814"/>
                          <a:pt x="1265882" y="-33794"/>
                          <a:pt x="1514856" y="0"/>
                        </a:cubicBezTo>
                        <a:cubicBezTo>
                          <a:pt x="1763831" y="33794"/>
                          <a:pt x="1823670" y="2034"/>
                          <a:pt x="2028825" y="0"/>
                        </a:cubicBezTo>
                        <a:cubicBezTo>
                          <a:pt x="2233980" y="-2034"/>
                          <a:pt x="2472041" y="-4999"/>
                          <a:pt x="2786253" y="0"/>
                        </a:cubicBezTo>
                        <a:cubicBezTo>
                          <a:pt x="3100465" y="4999"/>
                          <a:pt x="3207041" y="1482"/>
                          <a:pt x="3381375" y="0"/>
                        </a:cubicBezTo>
                        <a:cubicBezTo>
                          <a:pt x="3555709" y="-1482"/>
                          <a:pt x="3828370" y="-39526"/>
                          <a:pt x="4219956" y="0"/>
                        </a:cubicBezTo>
                        <a:cubicBezTo>
                          <a:pt x="4611542" y="39526"/>
                          <a:pt x="4554880" y="286"/>
                          <a:pt x="4652772" y="0"/>
                        </a:cubicBezTo>
                        <a:cubicBezTo>
                          <a:pt x="4750664" y="-286"/>
                          <a:pt x="5013941" y="16382"/>
                          <a:pt x="5166741" y="0"/>
                        </a:cubicBezTo>
                        <a:cubicBezTo>
                          <a:pt x="5319541" y="-16382"/>
                          <a:pt x="5585245" y="23650"/>
                          <a:pt x="5843016" y="0"/>
                        </a:cubicBezTo>
                        <a:cubicBezTo>
                          <a:pt x="6100787" y="-23650"/>
                          <a:pt x="6163349" y="11606"/>
                          <a:pt x="6356985" y="0"/>
                        </a:cubicBezTo>
                        <a:cubicBezTo>
                          <a:pt x="6550621" y="-11606"/>
                          <a:pt x="6797865" y="19370"/>
                          <a:pt x="7033260" y="0"/>
                        </a:cubicBezTo>
                        <a:cubicBezTo>
                          <a:pt x="7268656" y="-19370"/>
                          <a:pt x="7580688" y="-10191"/>
                          <a:pt x="8115300" y="0"/>
                        </a:cubicBezTo>
                        <a:cubicBezTo>
                          <a:pt x="8125181" y="114547"/>
                          <a:pt x="8100559" y="222162"/>
                          <a:pt x="8115300" y="330200"/>
                        </a:cubicBezTo>
                        <a:cubicBezTo>
                          <a:pt x="7928076" y="331966"/>
                          <a:pt x="7878669" y="335907"/>
                          <a:pt x="7682484" y="330200"/>
                        </a:cubicBezTo>
                        <a:cubicBezTo>
                          <a:pt x="7486299" y="324493"/>
                          <a:pt x="7224355" y="301449"/>
                          <a:pt x="7087362" y="330200"/>
                        </a:cubicBezTo>
                        <a:cubicBezTo>
                          <a:pt x="6950369" y="358951"/>
                          <a:pt x="6723460" y="349799"/>
                          <a:pt x="6573393" y="330200"/>
                        </a:cubicBezTo>
                        <a:cubicBezTo>
                          <a:pt x="6423326" y="310601"/>
                          <a:pt x="6110769" y="365943"/>
                          <a:pt x="5815965" y="330200"/>
                        </a:cubicBezTo>
                        <a:cubicBezTo>
                          <a:pt x="5521161" y="294457"/>
                          <a:pt x="5475575" y="306493"/>
                          <a:pt x="5220843" y="330200"/>
                        </a:cubicBezTo>
                        <a:cubicBezTo>
                          <a:pt x="4966111" y="353907"/>
                          <a:pt x="4569266" y="288723"/>
                          <a:pt x="4382262" y="330200"/>
                        </a:cubicBezTo>
                        <a:cubicBezTo>
                          <a:pt x="4195258" y="371677"/>
                          <a:pt x="4030590" y="317053"/>
                          <a:pt x="3705987" y="330200"/>
                        </a:cubicBezTo>
                        <a:cubicBezTo>
                          <a:pt x="3381385" y="343347"/>
                          <a:pt x="3258304" y="297879"/>
                          <a:pt x="2867406" y="330200"/>
                        </a:cubicBezTo>
                        <a:cubicBezTo>
                          <a:pt x="2476508" y="362521"/>
                          <a:pt x="2606810" y="346567"/>
                          <a:pt x="2353437" y="330200"/>
                        </a:cubicBezTo>
                        <a:cubicBezTo>
                          <a:pt x="2100064" y="313833"/>
                          <a:pt x="2028362" y="347303"/>
                          <a:pt x="1920621" y="330200"/>
                        </a:cubicBezTo>
                        <a:cubicBezTo>
                          <a:pt x="1812880" y="313097"/>
                          <a:pt x="1491590" y="362441"/>
                          <a:pt x="1082040" y="330200"/>
                        </a:cubicBezTo>
                        <a:cubicBezTo>
                          <a:pt x="672490" y="297959"/>
                          <a:pt x="508541" y="324795"/>
                          <a:pt x="0" y="330200"/>
                        </a:cubicBezTo>
                        <a:cubicBezTo>
                          <a:pt x="8908" y="207776"/>
                          <a:pt x="-5968" y="1464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279C9159-A856-4AA6-A034-467D325B8B52}"/>
              </a:ext>
            </a:extLst>
          </xdr:cNvPr>
          <xdr:cNvSpPr/>
        </xdr:nvSpPr>
        <xdr:spPr>
          <a:xfrm>
            <a:off x="2286000" y="30988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2852930433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432816 w 8115300"/>
                      <a:gd name="connsiteY1" fmla="*/ 0 h 330200"/>
                      <a:gd name="connsiteX2" fmla="*/ 1271397 w 8115300"/>
                      <a:gd name="connsiteY2" fmla="*/ 0 h 330200"/>
                      <a:gd name="connsiteX3" fmla="*/ 2109978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300222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571619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761863 w 8115300"/>
                      <a:gd name="connsiteY9" fmla="*/ 0 h 330200"/>
                      <a:gd name="connsiteX10" fmla="*/ 6194679 w 8115300"/>
                      <a:gd name="connsiteY10" fmla="*/ 0 h 330200"/>
                      <a:gd name="connsiteX11" fmla="*/ 6627495 w 8115300"/>
                      <a:gd name="connsiteY11" fmla="*/ 0 h 330200"/>
                      <a:gd name="connsiteX12" fmla="*/ 7384923 w 8115300"/>
                      <a:gd name="connsiteY12" fmla="*/ 0 h 330200"/>
                      <a:gd name="connsiteX13" fmla="*/ 8115300 w 8115300"/>
                      <a:gd name="connsiteY13" fmla="*/ 0 h 330200"/>
                      <a:gd name="connsiteX14" fmla="*/ 8115300 w 8115300"/>
                      <a:gd name="connsiteY14" fmla="*/ 330200 h 330200"/>
                      <a:gd name="connsiteX15" fmla="*/ 7520178 w 8115300"/>
                      <a:gd name="connsiteY15" fmla="*/ 330200 h 330200"/>
                      <a:gd name="connsiteX16" fmla="*/ 6843903 w 8115300"/>
                      <a:gd name="connsiteY16" fmla="*/ 330200 h 330200"/>
                      <a:gd name="connsiteX17" fmla="*/ 6329934 w 8115300"/>
                      <a:gd name="connsiteY17" fmla="*/ 330200 h 330200"/>
                      <a:gd name="connsiteX18" fmla="*/ 5734812 w 8115300"/>
                      <a:gd name="connsiteY18" fmla="*/ 330200 h 330200"/>
                      <a:gd name="connsiteX19" fmla="*/ 4896231 w 8115300"/>
                      <a:gd name="connsiteY19" fmla="*/ 330200 h 330200"/>
                      <a:gd name="connsiteX20" fmla="*/ 4382262 w 8115300"/>
                      <a:gd name="connsiteY20" fmla="*/ 330200 h 330200"/>
                      <a:gd name="connsiteX21" fmla="*/ 3787140 w 8115300"/>
                      <a:gd name="connsiteY21" fmla="*/ 330200 h 330200"/>
                      <a:gd name="connsiteX22" fmla="*/ 2948559 w 8115300"/>
                      <a:gd name="connsiteY22" fmla="*/ 330200 h 330200"/>
                      <a:gd name="connsiteX23" fmla="*/ 2434590 w 8115300"/>
                      <a:gd name="connsiteY23" fmla="*/ 330200 h 330200"/>
                      <a:gd name="connsiteX24" fmla="*/ 1839468 w 8115300"/>
                      <a:gd name="connsiteY24" fmla="*/ 330200 h 330200"/>
                      <a:gd name="connsiteX25" fmla="*/ 1325499 w 8115300"/>
                      <a:gd name="connsiteY25" fmla="*/ 330200 h 330200"/>
                      <a:gd name="connsiteX26" fmla="*/ 730377 w 8115300"/>
                      <a:gd name="connsiteY26" fmla="*/ 330200 h 330200"/>
                      <a:gd name="connsiteX27" fmla="*/ 0 w 8115300"/>
                      <a:gd name="connsiteY27" fmla="*/ 330200 h 330200"/>
                      <a:gd name="connsiteX28" fmla="*/ 0 w 8115300"/>
                      <a:gd name="connsiteY28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04875" y="-10856"/>
                          <a:pt x="315296" y="6503"/>
                          <a:pt x="432816" y="0"/>
                        </a:cubicBezTo>
                        <a:cubicBezTo>
                          <a:pt x="550336" y="-6503"/>
                          <a:pt x="964618" y="22643"/>
                          <a:pt x="1271397" y="0"/>
                        </a:cubicBezTo>
                        <a:cubicBezTo>
                          <a:pt x="1578176" y="-22643"/>
                          <a:pt x="1918487" y="-32186"/>
                          <a:pt x="2109978" y="0"/>
                        </a:cubicBezTo>
                        <a:cubicBezTo>
                          <a:pt x="2301469" y="32186"/>
                          <a:pt x="2470776" y="11171"/>
                          <a:pt x="2705100" y="0"/>
                        </a:cubicBezTo>
                        <a:cubicBezTo>
                          <a:pt x="2939424" y="-11171"/>
                          <a:pt x="3107762" y="-8838"/>
                          <a:pt x="3300222" y="0"/>
                        </a:cubicBezTo>
                        <a:cubicBezTo>
                          <a:pt x="3492682" y="8838"/>
                          <a:pt x="3682433" y="15002"/>
                          <a:pt x="4057650" y="0"/>
                        </a:cubicBezTo>
                        <a:cubicBezTo>
                          <a:pt x="4432867" y="-15002"/>
                          <a:pt x="4350518" y="-20953"/>
                          <a:pt x="4571619" y="0"/>
                        </a:cubicBezTo>
                        <a:cubicBezTo>
                          <a:pt x="4792720" y="20953"/>
                          <a:pt x="4975041" y="9639"/>
                          <a:pt x="5166741" y="0"/>
                        </a:cubicBezTo>
                        <a:cubicBezTo>
                          <a:pt x="5358441" y="-9639"/>
                          <a:pt x="5467399" y="29659"/>
                          <a:pt x="5761863" y="0"/>
                        </a:cubicBezTo>
                        <a:cubicBezTo>
                          <a:pt x="6056327" y="-29659"/>
                          <a:pt x="6038913" y="12962"/>
                          <a:pt x="6194679" y="0"/>
                        </a:cubicBezTo>
                        <a:cubicBezTo>
                          <a:pt x="6350445" y="-12962"/>
                          <a:pt x="6521429" y="20414"/>
                          <a:pt x="6627495" y="0"/>
                        </a:cubicBezTo>
                        <a:cubicBezTo>
                          <a:pt x="6733561" y="-20414"/>
                          <a:pt x="7149848" y="30077"/>
                          <a:pt x="7384923" y="0"/>
                        </a:cubicBezTo>
                        <a:cubicBezTo>
                          <a:pt x="7619998" y="-30077"/>
                          <a:pt x="7886138" y="10189"/>
                          <a:pt x="8115300" y="0"/>
                        </a:cubicBezTo>
                        <a:cubicBezTo>
                          <a:pt x="8104798" y="163800"/>
                          <a:pt x="8101985" y="185192"/>
                          <a:pt x="8115300" y="330200"/>
                        </a:cubicBezTo>
                        <a:cubicBezTo>
                          <a:pt x="7928157" y="312016"/>
                          <a:pt x="7787838" y="332404"/>
                          <a:pt x="7520178" y="330200"/>
                        </a:cubicBezTo>
                        <a:cubicBezTo>
                          <a:pt x="7252518" y="327996"/>
                          <a:pt x="7033652" y="303412"/>
                          <a:pt x="6843903" y="330200"/>
                        </a:cubicBezTo>
                        <a:cubicBezTo>
                          <a:pt x="6654154" y="356988"/>
                          <a:pt x="6455081" y="316827"/>
                          <a:pt x="6329934" y="330200"/>
                        </a:cubicBezTo>
                        <a:cubicBezTo>
                          <a:pt x="6204787" y="343573"/>
                          <a:pt x="6015970" y="311631"/>
                          <a:pt x="5734812" y="330200"/>
                        </a:cubicBezTo>
                        <a:cubicBezTo>
                          <a:pt x="5453654" y="348769"/>
                          <a:pt x="5244846" y="334163"/>
                          <a:pt x="4896231" y="330200"/>
                        </a:cubicBezTo>
                        <a:cubicBezTo>
                          <a:pt x="4547616" y="326237"/>
                          <a:pt x="4621071" y="351351"/>
                          <a:pt x="4382262" y="330200"/>
                        </a:cubicBezTo>
                        <a:cubicBezTo>
                          <a:pt x="4143453" y="309049"/>
                          <a:pt x="4013838" y="336402"/>
                          <a:pt x="3787140" y="330200"/>
                        </a:cubicBezTo>
                        <a:cubicBezTo>
                          <a:pt x="3560442" y="323998"/>
                          <a:pt x="3297531" y="324148"/>
                          <a:pt x="2948559" y="330200"/>
                        </a:cubicBezTo>
                        <a:cubicBezTo>
                          <a:pt x="2599587" y="336252"/>
                          <a:pt x="2656805" y="308378"/>
                          <a:pt x="2434590" y="330200"/>
                        </a:cubicBezTo>
                        <a:cubicBezTo>
                          <a:pt x="2212375" y="352022"/>
                          <a:pt x="1998491" y="337136"/>
                          <a:pt x="1839468" y="330200"/>
                        </a:cubicBezTo>
                        <a:cubicBezTo>
                          <a:pt x="1680445" y="323264"/>
                          <a:pt x="1535689" y="316982"/>
                          <a:pt x="1325499" y="330200"/>
                        </a:cubicBezTo>
                        <a:cubicBezTo>
                          <a:pt x="1115309" y="343418"/>
                          <a:pt x="1009897" y="318106"/>
                          <a:pt x="730377" y="330200"/>
                        </a:cubicBezTo>
                        <a:cubicBezTo>
                          <a:pt x="450857" y="342294"/>
                          <a:pt x="349826" y="325051"/>
                          <a:pt x="0" y="330200"/>
                        </a:cubicBezTo>
                        <a:cubicBezTo>
                          <a:pt x="-12555" y="207326"/>
                          <a:pt x="4766" y="827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A004A192-B2DD-4DA9-951B-40833DE7AD05}"/>
              </a:ext>
            </a:extLst>
          </xdr:cNvPr>
          <xdr:cNvSpPr/>
        </xdr:nvSpPr>
        <xdr:spPr>
          <a:xfrm>
            <a:off x="2286000" y="34290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428226645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13969 w 8115300"/>
                      <a:gd name="connsiteY1" fmla="*/ 0 h 330200"/>
                      <a:gd name="connsiteX2" fmla="*/ 946785 w 8115300"/>
                      <a:gd name="connsiteY2" fmla="*/ 0 h 330200"/>
                      <a:gd name="connsiteX3" fmla="*/ 1623060 w 8115300"/>
                      <a:gd name="connsiteY3" fmla="*/ 0 h 330200"/>
                      <a:gd name="connsiteX4" fmla="*/ 2299335 w 8115300"/>
                      <a:gd name="connsiteY4" fmla="*/ 0 h 330200"/>
                      <a:gd name="connsiteX5" fmla="*/ 2894457 w 8115300"/>
                      <a:gd name="connsiteY5" fmla="*/ 0 h 330200"/>
                      <a:gd name="connsiteX6" fmla="*/ 3570732 w 8115300"/>
                      <a:gd name="connsiteY6" fmla="*/ 0 h 330200"/>
                      <a:gd name="connsiteX7" fmla="*/ 4165854 w 8115300"/>
                      <a:gd name="connsiteY7" fmla="*/ 0 h 330200"/>
                      <a:gd name="connsiteX8" fmla="*/ 4598670 w 8115300"/>
                      <a:gd name="connsiteY8" fmla="*/ 0 h 330200"/>
                      <a:gd name="connsiteX9" fmla="*/ 5437251 w 8115300"/>
                      <a:gd name="connsiteY9" fmla="*/ 0 h 330200"/>
                      <a:gd name="connsiteX10" fmla="*/ 6275832 w 8115300"/>
                      <a:gd name="connsiteY10" fmla="*/ 0 h 330200"/>
                      <a:gd name="connsiteX11" fmla="*/ 6952107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01331 w 8115300"/>
                      <a:gd name="connsiteY14" fmla="*/ 330200 h 330200"/>
                      <a:gd name="connsiteX15" fmla="*/ 6762750 w 8115300"/>
                      <a:gd name="connsiteY15" fmla="*/ 330200 h 330200"/>
                      <a:gd name="connsiteX16" fmla="*/ 6086475 w 8115300"/>
                      <a:gd name="connsiteY16" fmla="*/ 330200 h 330200"/>
                      <a:gd name="connsiteX17" fmla="*/ 5491353 w 8115300"/>
                      <a:gd name="connsiteY17" fmla="*/ 330200 h 330200"/>
                      <a:gd name="connsiteX18" fmla="*/ 5058537 w 8115300"/>
                      <a:gd name="connsiteY18" fmla="*/ 330200 h 330200"/>
                      <a:gd name="connsiteX19" fmla="*/ 4219956 w 8115300"/>
                      <a:gd name="connsiteY19" fmla="*/ 330200 h 330200"/>
                      <a:gd name="connsiteX20" fmla="*/ 3787140 w 8115300"/>
                      <a:gd name="connsiteY20" fmla="*/ 330200 h 330200"/>
                      <a:gd name="connsiteX21" fmla="*/ 3273171 w 8115300"/>
                      <a:gd name="connsiteY21" fmla="*/ 330200 h 330200"/>
                      <a:gd name="connsiteX22" fmla="*/ 2678049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163193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21823" y="17700"/>
                          <a:pt x="397278" y="-9065"/>
                          <a:pt x="513969" y="0"/>
                        </a:cubicBezTo>
                        <a:cubicBezTo>
                          <a:pt x="630660" y="9065"/>
                          <a:pt x="829651" y="16008"/>
                          <a:pt x="946785" y="0"/>
                        </a:cubicBezTo>
                        <a:cubicBezTo>
                          <a:pt x="1063919" y="-16008"/>
                          <a:pt x="1455074" y="-30021"/>
                          <a:pt x="1623060" y="0"/>
                        </a:cubicBezTo>
                        <a:cubicBezTo>
                          <a:pt x="1791046" y="30021"/>
                          <a:pt x="2134367" y="-29319"/>
                          <a:pt x="2299335" y="0"/>
                        </a:cubicBezTo>
                        <a:cubicBezTo>
                          <a:pt x="2464304" y="29319"/>
                          <a:pt x="2602799" y="11030"/>
                          <a:pt x="2894457" y="0"/>
                        </a:cubicBezTo>
                        <a:cubicBezTo>
                          <a:pt x="3186115" y="-11030"/>
                          <a:pt x="3411728" y="32706"/>
                          <a:pt x="3570732" y="0"/>
                        </a:cubicBezTo>
                        <a:cubicBezTo>
                          <a:pt x="3729737" y="-32706"/>
                          <a:pt x="3966679" y="14660"/>
                          <a:pt x="4165854" y="0"/>
                        </a:cubicBezTo>
                        <a:cubicBezTo>
                          <a:pt x="4365029" y="-14660"/>
                          <a:pt x="4492142" y="-15290"/>
                          <a:pt x="4598670" y="0"/>
                        </a:cubicBezTo>
                        <a:cubicBezTo>
                          <a:pt x="4705198" y="15290"/>
                          <a:pt x="5258726" y="3119"/>
                          <a:pt x="5437251" y="0"/>
                        </a:cubicBezTo>
                        <a:cubicBezTo>
                          <a:pt x="5615776" y="-3119"/>
                          <a:pt x="6065842" y="20473"/>
                          <a:pt x="6275832" y="0"/>
                        </a:cubicBezTo>
                        <a:cubicBezTo>
                          <a:pt x="6485822" y="-20473"/>
                          <a:pt x="6778619" y="2897"/>
                          <a:pt x="6952107" y="0"/>
                        </a:cubicBezTo>
                        <a:cubicBezTo>
                          <a:pt x="7125596" y="-2897"/>
                          <a:pt x="7748004" y="27968"/>
                          <a:pt x="8115300" y="0"/>
                        </a:cubicBezTo>
                        <a:cubicBezTo>
                          <a:pt x="8115433" y="108490"/>
                          <a:pt x="8110208" y="244687"/>
                          <a:pt x="8115300" y="330200"/>
                        </a:cubicBezTo>
                        <a:cubicBezTo>
                          <a:pt x="7965008" y="313780"/>
                          <a:pt x="7774315" y="354950"/>
                          <a:pt x="7601331" y="330200"/>
                        </a:cubicBezTo>
                        <a:cubicBezTo>
                          <a:pt x="7428347" y="305450"/>
                          <a:pt x="7069099" y="344459"/>
                          <a:pt x="6762750" y="330200"/>
                        </a:cubicBezTo>
                        <a:cubicBezTo>
                          <a:pt x="6456401" y="315941"/>
                          <a:pt x="6406828" y="307620"/>
                          <a:pt x="6086475" y="330200"/>
                        </a:cubicBezTo>
                        <a:cubicBezTo>
                          <a:pt x="5766122" y="352780"/>
                          <a:pt x="5674089" y="330881"/>
                          <a:pt x="5491353" y="330200"/>
                        </a:cubicBezTo>
                        <a:cubicBezTo>
                          <a:pt x="5308617" y="329519"/>
                          <a:pt x="5205926" y="337402"/>
                          <a:pt x="5058537" y="330200"/>
                        </a:cubicBezTo>
                        <a:cubicBezTo>
                          <a:pt x="4911148" y="322998"/>
                          <a:pt x="4450351" y="370561"/>
                          <a:pt x="4219956" y="330200"/>
                        </a:cubicBezTo>
                        <a:cubicBezTo>
                          <a:pt x="3989561" y="289839"/>
                          <a:pt x="3928644" y="330077"/>
                          <a:pt x="3787140" y="330200"/>
                        </a:cubicBezTo>
                        <a:cubicBezTo>
                          <a:pt x="3645636" y="330323"/>
                          <a:pt x="3381209" y="320710"/>
                          <a:pt x="3273171" y="330200"/>
                        </a:cubicBezTo>
                        <a:cubicBezTo>
                          <a:pt x="3165133" y="339690"/>
                          <a:pt x="2955685" y="311014"/>
                          <a:pt x="2678049" y="330200"/>
                        </a:cubicBezTo>
                        <a:cubicBezTo>
                          <a:pt x="2400413" y="349386"/>
                          <a:pt x="2091943" y="359159"/>
                          <a:pt x="1920621" y="330200"/>
                        </a:cubicBezTo>
                        <a:cubicBezTo>
                          <a:pt x="1749299" y="301241"/>
                          <a:pt x="1418272" y="300955"/>
                          <a:pt x="1163193" y="330200"/>
                        </a:cubicBezTo>
                        <a:cubicBezTo>
                          <a:pt x="908114" y="359445"/>
                          <a:pt x="541893" y="338648"/>
                          <a:pt x="0" y="330200"/>
                        </a:cubicBezTo>
                        <a:cubicBezTo>
                          <a:pt x="1079" y="204616"/>
                          <a:pt x="15829" y="154533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76422EA4-6454-4B3A-8F29-5F49FA19879E}"/>
              </a:ext>
            </a:extLst>
          </xdr:cNvPr>
          <xdr:cNvSpPr/>
        </xdr:nvSpPr>
        <xdr:spPr>
          <a:xfrm>
            <a:off x="2286000" y="37592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3974967938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352550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137916 w 8115300"/>
                      <a:gd name="connsiteY5" fmla="*/ 0 h 330200"/>
                      <a:gd name="connsiteX6" fmla="*/ 3976497 w 8115300"/>
                      <a:gd name="connsiteY6" fmla="*/ 0 h 330200"/>
                      <a:gd name="connsiteX7" fmla="*/ 4815078 w 8115300"/>
                      <a:gd name="connsiteY7" fmla="*/ 0 h 330200"/>
                      <a:gd name="connsiteX8" fmla="*/ 5491353 w 8115300"/>
                      <a:gd name="connsiteY8" fmla="*/ 0 h 330200"/>
                      <a:gd name="connsiteX9" fmla="*/ 6005322 w 8115300"/>
                      <a:gd name="connsiteY9" fmla="*/ 0 h 330200"/>
                      <a:gd name="connsiteX10" fmla="*/ 6681597 w 8115300"/>
                      <a:gd name="connsiteY10" fmla="*/ 0 h 330200"/>
                      <a:gd name="connsiteX11" fmla="*/ 7357872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168515 w 8115300"/>
                      <a:gd name="connsiteY15" fmla="*/ 330200 h 330200"/>
                      <a:gd name="connsiteX16" fmla="*/ 6492240 w 8115300"/>
                      <a:gd name="connsiteY16" fmla="*/ 330200 h 330200"/>
                      <a:gd name="connsiteX17" fmla="*/ 5978271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463415 w 8115300"/>
                      <a:gd name="connsiteY19" fmla="*/ 330200 h 330200"/>
                      <a:gd name="connsiteX20" fmla="*/ 3868293 w 8115300"/>
                      <a:gd name="connsiteY20" fmla="*/ 330200 h 330200"/>
                      <a:gd name="connsiteX21" fmla="*/ 3192018 w 8115300"/>
                      <a:gd name="connsiteY21" fmla="*/ 330200 h 330200"/>
                      <a:gd name="connsiteX22" fmla="*/ 2596896 w 8115300"/>
                      <a:gd name="connsiteY22" fmla="*/ 330200 h 330200"/>
                      <a:gd name="connsiteX23" fmla="*/ 2001774 w 8115300"/>
                      <a:gd name="connsiteY23" fmla="*/ 330200 h 330200"/>
                      <a:gd name="connsiteX24" fmla="*/ 1325499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66139" y="15564"/>
                          <a:pt x="316540" y="-14403"/>
                          <a:pt x="595122" y="0"/>
                        </a:cubicBezTo>
                        <a:cubicBezTo>
                          <a:pt x="873704" y="14403"/>
                          <a:pt x="1074998" y="30108"/>
                          <a:pt x="1352550" y="0"/>
                        </a:cubicBezTo>
                        <a:cubicBezTo>
                          <a:pt x="1630102" y="-30108"/>
                          <a:pt x="1787141" y="-27271"/>
                          <a:pt x="1947672" y="0"/>
                        </a:cubicBezTo>
                        <a:cubicBezTo>
                          <a:pt x="2108203" y="27271"/>
                          <a:pt x="2429047" y="26411"/>
                          <a:pt x="2705100" y="0"/>
                        </a:cubicBezTo>
                        <a:cubicBezTo>
                          <a:pt x="2981153" y="-26411"/>
                          <a:pt x="2992177" y="13706"/>
                          <a:pt x="3137916" y="0"/>
                        </a:cubicBezTo>
                        <a:cubicBezTo>
                          <a:pt x="3283655" y="-13706"/>
                          <a:pt x="3796255" y="-409"/>
                          <a:pt x="3976497" y="0"/>
                        </a:cubicBezTo>
                        <a:cubicBezTo>
                          <a:pt x="4156739" y="409"/>
                          <a:pt x="4500774" y="6139"/>
                          <a:pt x="4815078" y="0"/>
                        </a:cubicBezTo>
                        <a:cubicBezTo>
                          <a:pt x="5129382" y="-6139"/>
                          <a:pt x="5290244" y="-32632"/>
                          <a:pt x="5491353" y="0"/>
                        </a:cubicBezTo>
                        <a:cubicBezTo>
                          <a:pt x="5692462" y="32632"/>
                          <a:pt x="5893298" y="15392"/>
                          <a:pt x="6005322" y="0"/>
                        </a:cubicBezTo>
                        <a:cubicBezTo>
                          <a:pt x="6117346" y="-15392"/>
                          <a:pt x="6493893" y="-27623"/>
                          <a:pt x="6681597" y="0"/>
                        </a:cubicBezTo>
                        <a:cubicBezTo>
                          <a:pt x="6869302" y="27623"/>
                          <a:pt x="7089212" y="-11285"/>
                          <a:pt x="7357872" y="0"/>
                        </a:cubicBezTo>
                        <a:cubicBezTo>
                          <a:pt x="7626533" y="11285"/>
                          <a:pt x="7914007" y="26410"/>
                          <a:pt x="8115300" y="0"/>
                        </a:cubicBezTo>
                        <a:cubicBezTo>
                          <a:pt x="8129245" y="98427"/>
                          <a:pt x="8105851" y="220745"/>
                          <a:pt x="8115300" y="330200"/>
                        </a:cubicBezTo>
                        <a:cubicBezTo>
                          <a:pt x="7905978" y="313630"/>
                          <a:pt x="7869311" y="312204"/>
                          <a:pt x="7682484" y="330200"/>
                        </a:cubicBezTo>
                        <a:cubicBezTo>
                          <a:pt x="7495657" y="348196"/>
                          <a:pt x="7384203" y="336813"/>
                          <a:pt x="7168515" y="330200"/>
                        </a:cubicBezTo>
                        <a:cubicBezTo>
                          <a:pt x="6952827" y="323587"/>
                          <a:pt x="6783352" y="339984"/>
                          <a:pt x="6492240" y="330200"/>
                        </a:cubicBezTo>
                        <a:cubicBezTo>
                          <a:pt x="6201128" y="320416"/>
                          <a:pt x="6192198" y="336788"/>
                          <a:pt x="5978271" y="330200"/>
                        </a:cubicBezTo>
                        <a:cubicBezTo>
                          <a:pt x="5764344" y="323612"/>
                          <a:pt x="5542081" y="344255"/>
                          <a:pt x="5220843" y="330200"/>
                        </a:cubicBezTo>
                        <a:cubicBezTo>
                          <a:pt x="4899605" y="316145"/>
                          <a:pt x="4756073" y="345491"/>
                          <a:pt x="4463415" y="330200"/>
                        </a:cubicBezTo>
                        <a:cubicBezTo>
                          <a:pt x="4170757" y="314909"/>
                          <a:pt x="4111990" y="341772"/>
                          <a:pt x="3868293" y="330200"/>
                        </a:cubicBezTo>
                        <a:cubicBezTo>
                          <a:pt x="3624596" y="318628"/>
                          <a:pt x="3367434" y="326153"/>
                          <a:pt x="3192018" y="330200"/>
                        </a:cubicBezTo>
                        <a:cubicBezTo>
                          <a:pt x="3016602" y="334247"/>
                          <a:pt x="2771368" y="356045"/>
                          <a:pt x="2596896" y="330200"/>
                        </a:cubicBezTo>
                        <a:cubicBezTo>
                          <a:pt x="2422424" y="304355"/>
                          <a:pt x="2273289" y="352165"/>
                          <a:pt x="2001774" y="330200"/>
                        </a:cubicBezTo>
                        <a:cubicBezTo>
                          <a:pt x="1730259" y="308235"/>
                          <a:pt x="1492713" y="347628"/>
                          <a:pt x="1325499" y="330200"/>
                        </a:cubicBezTo>
                        <a:cubicBezTo>
                          <a:pt x="1158286" y="312772"/>
                          <a:pt x="435212" y="308028"/>
                          <a:pt x="0" y="330200"/>
                        </a:cubicBezTo>
                        <a:cubicBezTo>
                          <a:pt x="9303" y="224645"/>
                          <a:pt x="-15168" y="137440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</xdr:grpSp>
    <xdr:clientData/>
  </xdr:twoCellAnchor>
  <xdr:twoCellAnchor>
    <xdr:from>
      <xdr:col>2</xdr:col>
      <xdr:colOff>128589</xdr:colOff>
      <xdr:row>8</xdr:row>
      <xdr:rowOff>119064</xdr:rowOff>
    </xdr:from>
    <xdr:to>
      <xdr:col>3</xdr:col>
      <xdr:colOff>250828</xdr:colOff>
      <xdr:row>15</xdr:row>
      <xdr:rowOff>57151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825A9714-1CD0-48BF-904A-9EA441CB63CB}"/>
            </a:ext>
          </a:extLst>
        </xdr:cNvPr>
        <xdr:cNvGrpSpPr/>
      </xdr:nvGrpSpPr>
      <xdr:grpSpPr>
        <a:xfrm>
          <a:off x="1652589" y="1338264"/>
          <a:ext cx="884239" cy="1004887"/>
          <a:chOff x="2286000" y="2425700"/>
          <a:chExt cx="8115300" cy="1663700"/>
        </a:xfrm>
      </xdr:grpSpPr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C782D036-1EB2-4E88-A876-4A2A72D34A33}"/>
              </a:ext>
            </a:extLst>
          </xdr:cNvPr>
          <xdr:cNvSpPr/>
        </xdr:nvSpPr>
        <xdr:spPr>
          <a:xfrm>
            <a:off x="2286000" y="2425700"/>
            <a:ext cx="8115300" cy="330200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 w="9525">
            <a:extLst>
              <a:ext uri="{C807C97D-BFC1-408E-A445-0C87EB9F89A2}">
                <ask:lineSketchStyleProps xmlns:ask="http://schemas.microsoft.com/office/drawing/2018/sketchyshapes" sd="1705540097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433703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543681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733925 w 8115300"/>
                      <a:gd name="connsiteY7" fmla="*/ 0 h 330200"/>
                      <a:gd name="connsiteX8" fmla="*/ 5247894 w 8115300"/>
                      <a:gd name="connsiteY8" fmla="*/ 0 h 330200"/>
                      <a:gd name="connsiteX9" fmla="*/ 6086475 w 8115300"/>
                      <a:gd name="connsiteY9" fmla="*/ 0 h 330200"/>
                      <a:gd name="connsiteX10" fmla="*/ 6843903 w 8115300"/>
                      <a:gd name="connsiteY10" fmla="*/ 0 h 330200"/>
                      <a:gd name="connsiteX11" fmla="*/ 7439025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276719 w 8115300"/>
                      <a:gd name="connsiteY14" fmla="*/ 330200 h 330200"/>
                      <a:gd name="connsiteX15" fmla="*/ 6519291 w 8115300"/>
                      <a:gd name="connsiteY15" fmla="*/ 330200 h 330200"/>
                      <a:gd name="connsiteX16" fmla="*/ 5924169 w 8115300"/>
                      <a:gd name="connsiteY16" fmla="*/ 330200 h 330200"/>
                      <a:gd name="connsiteX17" fmla="*/ 5247894 w 8115300"/>
                      <a:gd name="connsiteY17" fmla="*/ 330200 h 330200"/>
                      <a:gd name="connsiteX18" fmla="*/ 4490466 w 8115300"/>
                      <a:gd name="connsiteY18" fmla="*/ 330200 h 330200"/>
                      <a:gd name="connsiteX19" fmla="*/ 3651885 w 8115300"/>
                      <a:gd name="connsiteY19" fmla="*/ 330200 h 330200"/>
                      <a:gd name="connsiteX20" fmla="*/ 2894457 w 8115300"/>
                      <a:gd name="connsiteY20" fmla="*/ 330200 h 330200"/>
                      <a:gd name="connsiteX21" fmla="*/ 2299335 w 8115300"/>
                      <a:gd name="connsiteY21" fmla="*/ 330200 h 330200"/>
                      <a:gd name="connsiteX22" fmla="*/ 1623060 w 8115300"/>
                      <a:gd name="connsiteY22" fmla="*/ 330200 h 330200"/>
                      <a:gd name="connsiteX23" fmla="*/ 946785 w 8115300"/>
                      <a:gd name="connsiteY23" fmla="*/ 330200 h 330200"/>
                      <a:gd name="connsiteX24" fmla="*/ 0 w 8115300"/>
                      <a:gd name="connsiteY24" fmla="*/ 330200 h 330200"/>
                      <a:gd name="connsiteX25" fmla="*/ 0 w 8115300"/>
                      <a:gd name="connsiteY25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</a:cxnLst>
                    <a:rect l="l" t="t" r="r" b="b"/>
                    <a:pathLst>
                      <a:path w="8115300" h="330200" fill="none" extrusionOk="0">
                        <a:moveTo>
                          <a:pt x="0" y="0"/>
                        </a:moveTo>
                        <a:cubicBezTo>
                          <a:pt x="203880" y="-25094"/>
                          <a:pt x="359902" y="-15405"/>
                          <a:pt x="595122" y="0"/>
                        </a:cubicBezTo>
                        <a:cubicBezTo>
                          <a:pt x="830342" y="15405"/>
                          <a:pt x="1056161" y="15625"/>
                          <a:pt x="1433703" y="0"/>
                        </a:cubicBezTo>
                        <a:cubicBezTo>
                          <a:pt x="1811245" y="-15625"/>
                          <a:pt x="1843242" y="-25236"/>
                          <a:pt x="1947672" y="0"/>
                        </a:cubicBezTo>
                        <a:cubicBezTo>
                          <a:pt x="2052102" y="25236"/>
                          <a:pt x="2474340" y="35458"/>
                          <a:pt x="2786253" y="0"/>
                        </a:cubicBezTo>
                        <a:cubicBezTo>
                          <a:pt x="3098166" y="-35458"/>
                          <a:pt x="3367973" y="-18215"/>
                          <a:pt x="3543681" y="0"/>
                        </a:cubicBezTo>
                        <a:cubicBezTo>
                          <a:pt x="3719389" y="18215"/>
                          <a:pt x="3896276" y="19473"/>
                          <a:pt x="4057650" y="0"/>
                        </a:cubicBezTo>
                        <a:cubicBezTo>
                          <a:pt x="4219024" y="-19473"/>
                          <a:pt x="4545656" y="2705"/>
                          <a:pt x="4733925" y="0"/>
                        </a:cubicBezTo>
                        <a:cubicBezTo>
                          <a:pt x="4922195" y="-2705"/>
                          <a:pt x="4993573" y="388"/>
                          <a:pt x="5247894" y="0"/>
                        </a:cubicBezTo>
                        <a:cubicBezTo>
                          <a:pt x="5502215" y="-388"/>
                          <a:pt x="5857696" y="4319"/>
                          <a:pt x="6086475" y="0"/>
                        </a:cubicBezTo>
                        <a:cubicBezTo>
                          <a:pt x="6315254" y="-4319"/>
                          <a:pt x="6685612" y="-30019"/>
                          <a:pt x="6843903" y="0"/>
                        </a:cubicBezTo>
                        <a:cubicBezTo>
                          <a:pt x="7002194" y="30019"/>
                          <a:pt x="7313458" y="1592"/>
                          <a:pt x="7439025" y="0"/>
                        </a:cubicBezTo>
                        <a:cubicBezTo>
                          <a:pt x="7564592" y="-1592"/>
                          <a:pt x="7853039" y="-21554"/>
                          <a:pt x="8115300" y="0"/>
                        </a:cubicBezTo>
                        <a:cubicBezTo>
                          <a:pt x="8109856" y="143438"/>
                          <a:pt x="8129230" y="261586"/>
                          <a:pt x="8115300" y="330200"/>
                        </a:cubicBezTo>
                        <a:cubicBezTo>
                          <a:pt x="7866246" y="305510"/>
                          <a:pt x="7580693" y="310046"/>
                          <a:pt x="7276719" y="330200"/>
                        </a:cubicBezTo>
                        <a:cubicBezTo>
                          <a:pt x="6972745" y="350354"/>
                          <a:pt x="6671593" y="364051"/>
                          <a:pt x="6519291" y="330200"/>
                        </a:cubicBezTo>
                        <a:cubicBezTo>
                          <a:pt x="6366989" y="296349"/>
                          <a:pt x="6182823" y="346902"/>
                          <a:pt x="5924169" y="330200"/>
                        </a:cubicBezTo>
                        <a:cubicBezTo>
                          <a:pt x="5665515" y="313498"/>
                          <a:pt x="5431343" y="357408"/>
                          <a:pt x="5247894" y="330200"/>
                        </a:cubicBezTo>
                        <a:cubicBezTo>
                          <a:pt x="5064445" y="302992"/>
                          <a:pt x="4816048" y="310362"/>
                          <a:pt x="4490466" y="330200"/>
                        </a:cubicBezTo>
                        <a:cubicBezTo>
                          <a:pt x="4164884" y="350038"/>
                          <a:pt x="3942994" y="290589"/>
                          <a:pt x="3651885" y="330200"/>
                        </a:cubicBezTo>
                        <a:cubicBezTo>
                          <a:pt x="3360776" y="369811"/>
                          <a:pt x="3119526" y="308228"/>
                          <a:pt x="2894457" y="330200"/>
                        </a:cubicBezTo>
                        <a:cubicBezTo>
                          <a:pt x="2669388" y="352172"/>
                          <a:pt x="2493249" y="343614"/>
                          <a:pt x="2299335" y="330200"/>
                        </a:cubicBezTo>
                        <a:cubicBezTo>
                          <a:pt x="2105421" y="316786"/>
                          <a:pt x="1773671" y="329473"/>
                          <a:pt x="1623060" y="330200"/>
                        </a:cubicBezTo>
                        <a:cubicBezTo>
                          <a:pt x="1472450" y="330927"/>
                          <a:pt x="1263362" y="310412"/>
                          <a:pt x="946785" y="330200"/>
                        </a:cubicBezTo>
                        <a:cubicBezTo>
                          <a:pt x="630208" y="349988"/>
                          <a:pt x="389037" y="353831"/>
                          <a:pt x="0" y="330200"/>
                        </a:cubicBezTo>
                        <a:cubicBezTo>
                          <a:pt x="11052" y="167779"/>
                          <a:pt x="9632" y="99802"/>
                          <a:pt x="0" y="0"/>
                        </a:cubicBezTo>
                        <a:close/>
                      </a:path>
                      <a:path w="8115300" h="330200" stroke="0" extrusionOk="0">
                        <a:moveTo>
                          <a:pt x="0" y="0"/>
                        </a:moveTo>
                        <a:cubicBezTo>
                          <a:pt x="192626" y="-18600"/>
                          <a:pt x="466407" y="-4268"/>
                          <a:pt x="595122" y="0"/>
                        </a:cubicBezTo>
                        <a:cubicBezTo>
                          <a:pt x="723837" y="4268"/>
                          <a:pt x="1036606" y="11538"/>
                          <a:pt x="1352550" y="0"/>
                        </a:cubicBezTo>
                        <a:cubicBezTo>
                          <a:pt x="1668494" y="-11538"/>
                          <a:pt x="1779005" y="7327"/>
                          <a:pt x="1947672" y="0"/>
                        </a:cubicBezTo>
                        <a:cubicBezTo>
                          <a:pt x="2116339" y="-7327"/>
                          <a:pt x="2262384" y="-94"/>
                          <a:pt x="2380488" y="0"/>
                        </a:cubicBezTo>
                        <a:cubicBezTo>
                          <a:pt x="2498592" y="94"/>
                          <a:pt x="2685986" y="8482"/>
                          <a:pt x="2813304" y="0"/>
                        </a:cubicBezTo>
                        <a:cubicBezTo>
                          <a:pt x="2940622" y="-8482"/>
                          <a:pt x="3166199" y="-7290"/>
                          <a:pt x="3327273" y="0"/>
                        </a:cubicBezTo>
                        <a:cubicBezTo>
                          <a:pt x="3488347" y="7290"/>
                          <a:pt x="3698682" y="19970"/>
                          <a:pt x="3841242" y="0"/>
                        </a:cubicBezTo>
                        <a:cubicBezTo>
                          <a:pt x="3983802" y="-19970"/>
                          <a:pt x="4134364" y="21231"/>
                          <a:pt x="4274058" y="0"/>
                        </a:cubicBezTo>
                        <a:cubicBezTo>
                          <a:pt x="4413752" y="-21231"/>
                          <a:pt x="4540669" y="15369"/>
                          <a:pt x="4706874" y="0"/>
                        </a:cubicBezTo>
                        <a:cubicBezTo>
                          <a:pt x="4873079" y="-15369"/>
                          <a:pt x="5201632" y="-13987"/>
                          <a:pt x="5383149" y="0"/>
                        </a:cubicBezTo>
                        <a:cubicBezTo>
                          <a:pt x="5564666" y="13987"/>
                          <a:pt x="5710262" y="-9073"/>
                          <a:pt x="5897118" y="0"/>
                        </a:cubicBezTo>
                        <a:cubicBezTo>
                          <a:pt x="6083974" y="9073"/>
                          <a:pt x="6205813" y="3409"/>
                          <a:pt x="6492240" y="0"/>
                        </a:cubicBezTo>
                        <a:cubicBezTo>
                          <a:pt x="6778667" y="-3409"/>
                          <a:pt x="6829991" y="7897"/>
                          <a:pt x="7087362" y="0"/>
                        </a:cubicBezTo>
                        <a:cubicBezTo>
                          <a:pt x="7344733" y="-7897"/>
                          <a:pt x="7840123" y="-16764"/>
                          <a:pt x="8115300" y="0"/>
                        </a:cubicBezTo>
                        <a:cubicBezTo>
                          <a:pt x="8131279" y="123923"/>
                          <a:pt x="8103421" y="246679"/>
                          <a:pt x="8115300" y="330200"/>
                        </a:cubicBezTo>
                        <a:cubicBezTo>
                          <a:pt x="7938698" y="310210"/>
                          <a:pt x="7524063" y="295665"/>
                          <a:pt x="7276719" y="330200"/>
                        </a:cubicBezTo>
                        <a:cubicBezTo>
                          <a:pt x="7029375" y="364735"/>
                          <a:pt x="6895307" y="301778"/>
                          <a:pt x="6519291" y="330200"/>
                        </a:cubicBezTo>
                        <a:cubicBezTo>
                          <a:pt x="6143275" y="358622"/>
                          <a:pt x="6065355" y="339775"/>
                          <a:pt x="5924169" y="330200"/>
                        </a:cubicBezTo>
                        <a:cubicBezTo>
                          <a:pt x="5782983" y="320625"/>
                          <a:pt x="5610939" y="335034"/>
                          <a:pt x="5410200" y="330200"/>
                        </a:cubicBezTo>
                        <a:cubicBezTo>
                          <a:pt x="5209461" y="325366"/>
                          <a:pt x="4979293" y="310518"/>
                          <a:pt x="4652772" y="330200"/>
                        </a:cubicBezTo>
                        <a:cubicBezTo>
                          <a:pt x="4326251" y="349882"/>
                          <a:pt x="4363571" y="332380"/>
                          <a:pt x="4138803" y="330200"/>
                        </a:cubicBezTo>
                        <a:cubicBezTo>
                          <a:pt x="3914035" y="328020"/>
                          <a:pt x="3759888" y="351721"/>
                          <a:pt x="3462528" y="330200"/>
                        </a:cubicBezTo>
                        <a:cubicBezTo>
                          <a:pt x="3165169" y="308679"/>
                          <a:pt x="3147384" y="322764"/>
                          <a:pt x="2867406" y="330200"/>
                        </a:cubicBezTo>
                        <a:cubicBezTo>
                          <a:pt x="2587428" y="337636"/>
                          <a:pt x="2528948" y="301088"/>
                          <a:pt x="2191131" y="330200"/>
                        </a:cubicBezTo>
                        <a:cubicBezTo>
                          <a:pt x="1853315" y="359312"/>
                          <a:pt x="1661494" y="357032"/>
                          <a:pt x="1433703" y="330200"/>
                        </a:cubicBezTo>
                        <a:cubicBezTo>
                          <a:pt x="1205912" y="303368"/>
                          <a:pt x="1058778" y="319946"/>
                          <a:pt x="838581" y="330200"/>
                        </a:cubicBezTo>
                        <a:cubicBezTo>
                          <a:pt x="618384" y="340454"/>
                          <a:pt x="235523" y="339747"/>
                          <a:pt x="0" y="330200"/>
                        </a:cubicBezTo>
                        <a:cubicBezTo>
                          <a:pt x="-7144" y="188003"/>
                          <a:pt x="-3314" y="139557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Prev.</a:t>
            </a:r>
            <a:r>
              <a:rPr lang="en-US" sz="1100" baseline="0"/>
              <a:t> month</a:t>
            </a:r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123B8634-5123-453E-B7B2-0419DF5D1543}"/>
              </a:ext>
            </a:extLst>
          </xdr:cNvPr>
          <xdr:cNvSpPr/>
        </xdr:nvSpPr>
        <xdr:spPr>
          <a:xfrm>
            <a:off x="2286000" y="27686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1215666381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838581 w 8115300"/>
                      <a:gd name="connsiteY1" fmla="*/ 0 h 330200"/>
                      <a:gd name="connsiteX2" fmla="*/ 1514856 w 8115300"/>
                      <a:gd name="connsiteY2" fmla="*/ 0 h 330200"/>
                      <a:gd name="connsiteX3" fmla="*/ 2028825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381375 w 8115300"/>
                      <a:gd name="connsiteY5" fmla="*/ 0 h 330200"/>
                      <a:gd name="connsiteX6" fmla="*/ 4219956 w 8115300"/>
                      <a:gd name="connsiteY6" fmla="*/ 0 h 330200"/>
                      <a:gd name="connsiteX7" fmla="*/ 4652772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843016 w 8115300"/>
                      <a:gd name="connsiteY9" fmla="*/ 0 h 330200"/>
                      <a:gd name="connsiteX10" fmla="*/ 6356985 w 8115300"/>
                      <a:gd name="connsiteY10" fmla="*/ 0 h 330200"/>
                      <a:gd name="connsiteX11" fmla="*/ 7033260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087362 w 8115300"/>
                      <a:gd name="connsiteY15" fmla="*/ 330200 h 330200"/>
                      <a:gd name="connsiteX16" fmla="*/ 6573393 w 8115300"/>
                      <a:gd name="connsiteY16" fmla="*/ 330200 h 330200"/>
                      <a:gd name="connsiteX17" fmla="*/ 5815965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382262 w 8115300"/>
                      <a:gd name="connsiteY19" fmla="*/ 330200 h 330200"/>
                      <a:gd name="connsiteX20" fmla="*/ 3705987 w 8115300"/>
                      <a:gd name="connsiteY20" fmla="*/ 330200 h 330200"/>
                      <a:gd name="connsiteX21" fmla="*/ 2867406 w 8115300"/>
                      <a:gd name="connsiteY21" fmla="*/ 330200 h 330200"/>
                      <a:gd name="connsiteX22" fmla="*/ 2353437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082040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229939" y="-25527"/>
                          <a:pt x="421890" y="-1814"/>
                          <a:pt x="838581" y="0"/>
                        </a:cubicBezTo>
                        <a:cubicBezTo>
                          <a:pt x="1255272" y="1814"/>
                          <a:pt x="1265882" y="-33794"/>
                          <a:pt x="1514856" y="0"/>
                        </a:cubicBezTo>
                        <a:cubicBezTo>
                          <a:pt x="1763831" y="33794"/>
                          <a:pt x="1823670" y="2034"/>
                          <a:pt x="2028825" y="0"/>
                        </a:cubicBezTo>
                        <a:cubicBezTo>
                          <a:pt x="2233980" y="-2034"/>
                          <a:pt x="2472041" y="-4999"/>
                          <a:pt x="2786253" y="0"/>
                        </a:cubicBezTo>
                        <a:cubicBezTo>
                          <a:pt x="3100465" y="4999"/>
                          <a:pt x="3207041" y="1482"/>
                          <a:pt x="3381375" y="0"/>
                        </a:cubicBezTo>
                        <a:cubicBezTo>
                          <a:pt x="3555709" y="-1482"/>
                          <a:pt x="3828370" y="-39526"/>
                          <a:pt x="4219956" y="0"/>
                        </a:cubicBezTo>
                        <a:cubicBezTo>
                          <a:pt x="4611542" y="39526"/>
                          <a:pt x="4554880" y="286"/>
                          <a:pt x="4652772" y="0"/>
                        </a:cubicBezTo>
                        <a:cubicBezTo>
                          <a:pt x="4750664" y="-286"/>
                          <a:pt x="5013941" y="16382"/>
                          <a:pt x="5166741" y="0"/>
                        </a:cubicBezTo>
                        <a:cubicBezTo>
                          <a:pt x="5319541" y="-16382"/>
                          <a:pt x="5585245" y="23650"/>
                          <a:pt x="5843016" y="0"/>
                        </a:cubicBezTo>
                        <a:cubicBezTo>
                          <a:pt x="6100787" y="-23650"/>
                          <a:pt x="6163349" y="11606"/>
                          <a:pt x="6356985" y="0"/>
                        </a:cubicBezTo>
                        <a:cubicBezTo>
                          <a:pt x="6550621" y="-11606"/>
                          <a:pt x="6797865" y="19370"/>
                          <a:pt x="7033260" y="0"/>
                        </a:cubicBezTo>
                        <a:cubicBezTo>
                          <a:pt x="7268656" y="-19370"/>
                          <a:pt x="7580688" y="-10191"/>
                          <a:pt x="8115300" y="0"/>
                        </a:cubicBezTo>
                        <a:cubicBezTo>
                          <a:pt x="8125181" y="114547"/>
                          <a:pt x="8100559" y="222162"/>
                          <a:pt x="8115300" y="330200"/>
                        </a:cubicBezTo>
                        <a:cubicBezTo>
                          <a:pt x="7928076" y="331966"/>
                          <a:pt x="7878669" y="335907"/>
                          <a:pt x="7682484" y="330200"/>
                        </a:cubicBezTo>
                        <a:cubicBezTo>
                          <a:pt x="7486299" y="324493"/>
                          <a:pt x="7224355" y="301449"/>
                          <a:pt x="7087362" y="330200"/>
                        </a:cubicBezTo>
                        <a:cubicBezTo>
                          <a:pt x="6950369" y="358951"/>
                          <a:pt x="6723460" y="349799"/>
                          <a:pt x="6573393" y="330200"/>
                        </a:cubicBezTo>
                        <a:cubicBezTo>
                          <a:pt x="6423326" y="310601"/>
                          <a:pt x="6110769" y="365943"/>
                          <a:pt x="5815965" y="330200"/>
                        </a:cubicBezTo>
                        <a:cubicBezTo>
                          <a:pt x="5521161" y="294457"/>
                          <a:pt x="5475575" y="306493"/>
                          <a:pt x="5220843" y="330200"/>
                        </a:cubicBezTo>
                        <a:cubicBezTo>
                          <a:pt x="4966111" y="353907"/>
                          <a:pt x="4569266" y="288723"/>
                          <a:pt x="4382262" y="330200"/>
                        </a:cubicBezTo>
                        <a:cubicBezTo>
                          <a:pt x="4195258" y="371677"/>
                          <a:pt x="4030590" y="317053"/>
                          <a:pt x="3705987" y="330200"/>
                        </a:cubicBezTo>
                        <a:cubicBezTo>
                          <a:pt x="3381385" y="343347"/>
                          <a:pt x="3258304" y="297879"/>
                          <a:pt x="2867406" y="330200"/>
                        </a:cubicBezTo>
                        <a:cubicBezTo>
                          <a:pt x="2476508" y="362521"/>
                          <a:pt x="2606810" y="346567"/>
                          <a:pt x="2353437" y="330200"/>
                        </a:cubicBezTo>
                        <a:cubicBezTo>
                          <a:pt x="2100064" y="313833"/>
                          <a:pt x="2028362" y="347303"/>
                          <a:pt x="1920621" y="330200"/>
                        </a:cubicBezTo>
                        <a:cubicBezTo>
                          <a:pt x="1812880" y="313097"/>
                          <a:pt x="1491590" y="362441"/>
                          <a:pt x="1082040" y="330200"/>
                        </a:cubicBezTo>
                        <a:cubicBezTo>
                          <a:pt x="672490" y="297959"/>
                          <a:pt x="508541" y="324795"/>
                          <a:pt x="0" y="330200"/>
                        </a:cubicBezTo>
                        <a:cubicBezTo>
                          <a:pt x="8908" y="207776"/>
                          <a:pt x="-5968" y="1464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1EA22B4A-15A3-4C7F-81A7-A80278F9F0A2}"/>
              </a:ext>
            </a:extLst>
          </xdr:cNvPr>
          <xdr:cNvSpPr/>
        </xdr:nvSpPr>
        <xdr:spPr>
          <a:xfrm>
            <a:off x="2286000" y="30988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2852930433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432816 w 8115300"/>
                      <a:gd name="connsiteY1" fmla="*/ 0 h 330200"/>
                      <a:gd name="connsiteX2" fmla="*/ 1271397 w 8115300"/>
                      <a:gd name="connsiteY2" fmla="*/ 0 h 330200"/>
                      <a:gd name="connsiteX3" fmla="*/ 2109978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300222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571619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761863 w 8115300"/>
                      <a:gd name="connsiteY9" fmla="*/ 0 h 330200"/>
                      <a:gd name="connsiteX10" fmla="*/ 6194679 w 8115300"/>
                      <a:gd name="connsiteY10" fmla="*/ 0 h 330200"/>
                      <a:gd name="connsiteX11" fmla="*/ 6627495 w 8115300"/>
                      <a:gd name="connsiteY11" fmla="*/ 0 h 330200"/>
                      <a:gd name="connsiteX12" fmla="*/ 7384923 w 8115300"/>
                      <a:gd name="connsiteY12" fmla="*/ 0 h 330200"/>
                      <a:gd name="connsiteX13" fmla="*/ 8115300 w 8115300"/>
                      <a:gd name="connsiteY13" fmla="*/ 0 h 330200"/>
                      <a:gd name="connsiteX14" fmla="*/ 8115300 w 8115300"/>
                      <a:gd name="connsiteY14" fmla="*/ 330200 h 330200"/>
                      <a:gd name="connsiteX15" fmla="*/ 7520178 w 8115300"/>
                      <a:gd name="connsiteY15" fmla="*/ 330200 h 330200"/>
                      <a:gd name="connsiteX16" fmla="*/ 6843903 w 8115300"/>
                      <a:gd name="connsiteY16" fmla="*/ 330200 h 330200"/>
                      <a:gd name="connsiteX17" fmla="*/ 6329934 w 8115300"/>
                      <a:gd name="connsiteY17" fmla="*/ 330200 h 330200"/>
                      <a:gd name="connsiteX18" fmla="*/ 5734812 w 8115300"/>
                      <a:gd name="connsiteY18" fmla="*/ 330200 h 330200"/>
                      <a:gd name="connsiteX19" fmla="*/ 4896231 w 8115300"/>
                      <a:gd name="connsiteY19" fmla="*/ 330200 h 330200"/>
                      <a:gd name="connsiteX20" fmla="*/ 4382262 w 8115300"/>
                      <a:gd name="connsiteY20" fmla="*/ 330200 h 330200"/>
                      <a:gd name="connsiteX21" fmla="*/ 3787140 w 8115300"/>
                      <a:gd name="connsiteY21" fmla="*/ 330200 h 330200"/>
                      <a:gd name="connsiteX22" fmla="*/ 2948559 w 8115300"/>
                      <a:gd name="connsiteY22" fmla="*/ 330200 h 330200"/>
                      <a:gd name="connsiteX23" fmla="*/ 2434590 w 8115300"/>
                      <a:gd name="connsiteY23" fmla="*/ 330200 h 330200"/>
                      <a:gd name="connsiteX24" fmla="*/ 1839468 w 8115300"/>
                      <a:gd name="connsiteY24" fmla="*/ 330200 h 330200"/>
                      <a:gd name="connsiteX25" fmla="*/ 1325499 w 8115300"/>
                      <a:gd name="connsiteY25" fmla="*/ 330200 h 330200"/>
                      <a:gd name="connsiteX26" fmla="*/ 730377 w 8115300"/>
                      <a:gd name="connsiteY26" fmla="*/ 330200 h 330200"/>
                      <a:gd name="connsiteX27" fmla="*/ 0 w 8115300"/>
                      <a:gd name="connsiteY27" fmla="*/ 330200 h 330200"/>
                      <a:gd name="connsiteX28" fmla="*/ 0 w 8115300"/>
                      <a:gd name="connsiteY28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04875" y="-10856"/>
                          <a:pt x="315296" y="6503"/>
                          <a:pt x="432816" y="0"/>
                        </a:cubicBezTo>
                        <a:cubicBezTo>
                          <a:pt x="550336" y="-6503"/>
                          <a:pt x="964618" y="22643"/>
                          <a:pt x="1271397" y="0"/>
                        </a:cubicBezTo>
                        <a:cubicBezTo>
                          <a:pt x="1578176" y="-22643"/>
                          <a:pt x="1918487" y="-32186"/>
                          <a:pt x="2109978" y="0"/>
                        </a:cubicBezTo>
                        <a:cubicBezTo>
                          <a:pt x="2301469" y="32186"/>
                          <a:pt x="2470776" y="11171"/>
                          <a:pt x="2705100" y="0"/>
                        </a:cubicBezTo>
                        <a:cubicBezTo>
                          <a:pt x="2939424" y="-11171"/>
                          <a:pt x="3107762" y="-8838"/>
                          <a:pt x="3300222" y="0"/>
                        </a:cubicBezTo>
                        <a:cubicBezTo>
                          <a:pt x="3492682" y="8838"/>
                          <a:pt x="3682433" y="15002"/>
                          <a:pt x="4057650" y="0"/>
                        </a:cubicBezTo>
                        <a:cubicBezTo>
                          <a:pt x="4432867" y="-15002"/>
                          <a:pt x="4350518" y="-20953"/>
                          <a:pt x="4571619" y="0"/>
                        </a:cubicBezTo>
                        <a:cubicBezTo>
                          <a:pt x="4792720" y="20953"/>
                          <a:pt x="4975041" y="9639"/>
                          <a:pt x="5166741" y="0"/>
                        </a:cubicBezTo>
                        <a:cubicBezTo>
                          <a:pt x="5358441" y="-9639"/>
                          <a:pt x="5467399" y="29659"/>
                          <a:pt x="5761863" y="0"/>
                        </a:cubicBezTo>
                        <a:cubicBezTo>
                          <a:pt x="6056327" y="-29659"/>
                          <a:pt x="6038913" y="12962"/>
                          <a:pt x="6194679" y="0"/>
                        </a:cubicBezTo>
                        <a:cubicBezTo>
                          <a:pt x="6350445" y="-12962"/>
                          <a:pt x="6521429" y="20414"/>
                          <a:pt x="6627495" y="0"/>
                        </a:cubicBezTo>
                        <a:cubicBezTo>
                          <a:pt x="6733561" y="-20414"/>
                          <a:pt x="7149848" y="30077"/>
                          <a:pt x="7384923" y="0"/>
                        </a:cubicBezTo>
                        <a:cubicBezTo>
                          <a:pt x="7619998" y="-30077"/>
                          <a:pt x="7886138" y="10189"/>
                          <a:pt x="8115300" y="0"/>
                        </a:cubicBezTo>
                        <a:cubicBezTo>
                          <a:pt x="8104798" y="163800"/>
                          <a:pt x="8101985" y="185192"/>
                          <a:pt x="8115300" y="330200"/>
                        </a:cubicBezTo>
                        <a:cubicBezTo>
                          <a:pt x="7928157" y="312016"/>
                          <a:pt x="7787838" y="332404"/>
                          <a:pt x="7520178" y="330200"/>
                        </a:cubicBezTo>
                        <a:cubicBezTo>
                          <a:pt x="7252518" y="327996"/>
                          <a:pt x="7033652" y="303412"/>
                          <a:pt x="6843903" y="330200"/>
                        </a:cubicBezTo>
                        <a:cubicBezTo>
                          <a:pt x="6654154" y="356988"/>
                          <a:pt x="6455081" y="316827"/>
                          <a:pt x="6329934" y="330200"/>
                        </a:cubicBezTo>
                        <a:cubicBezTo>
                          <a:pt x="6204787" y="343573"/>
                          <a:pt x="6015970" y="311631"/>
                          <a:pt x="5734812" y="330200"/>
                        </a:cubicBezTo>
                        <a:cubicBezTo>
                          <a:pt x="5453654" y="348769"/>
                          <a:pt x="5244846" y="334163"/>
                          <a:pt x="4896231" y="330200"/>
                        </a:cubicBezTo>
                        <a:cubicBezTo>
                          <a:pt x="4547616" y="326237"/>
                          <a:pt x="4621071" y="351351"/>
                          <a:pt x="4382262" y="330200"/>
                        </a:cubicBezTo>
                        <a:cubicBezTo>
                          <a:pt x="4143453" y="309049"/>
                          <a:pt x="4013838" y="336402"/>
                          <a:pt x="3787140" y="330200"/>
                        </a:cubicBezTo>
                        <a:cubicBezTo>
                          <a:pt x="3560442" y="323998"/>
                          <a:pt x="3297531" y="324148"/>
                          <a:pt x="2948559" y="330200"/>
                        </a:cubicBezTo>
                        <a:cubicBezTo>
                          <a:pt x="2599587" y="336252"/>
                          <a:pt x="2656805" y="308378"/>
                          <a:pt x="2434590" y="330200"/>
                        </a:cubicBezTo>
                        <a:cubicBezTo>
                          <a:pt x="2212375" y="352022"/>
                          <a:pt x="1998491" y="337136"/>
                          <a:pt x="1839468" y="330200"/>
                        </a:cubicBezTo>
                        <a:cubicBezTo>
                          <a:pt x="1680445" y="323264"/>
                          <a:pt x="1535689" y="316982"/>
                          <a:pt x="1325499" y="330200"/>
                        </a:cubicBezTo>
                        <a:cubicBezTo>
                          <a:pt x="1115309" y="343418"/>
                          <a:pt x="1009897" y="318106"/>
                          <a:pt x="730377" y="330200"/>
                        </a:cubicBezTo>
                        <a:cubicBezTo>
                          <a:pt x="450857" y="342294"/>
                          <a:pt x="349826" y="325051"/>
                          <a:pt x="0" y="330200"/>
                        </a:cubicBezTo>
                        <a:cubicBezTo>
                          <a:pt x="-12555" y="207326"/>
                          <a:pt x="4766" y="827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8E147797-ABB8-46A3-BCFF-EACC6AAD1381}"/>
              </a:ext>
            </a:extLst>
          </xdr:cNvPr>
          <xdr:cNvSpPr/>
        </xdr:nvSpPr>
        <xdr:spPr>
          <a:xfrm>
            <a:off x="2286000" y="34290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428226645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13969 w 8115300"/>
                      <a:gd name="connsiteY1" fmla="*/ 0 h 330200"/>
                      <a:gd name="connsiteX2" fmla="*/ 946785 w 8115300"/>
                      <a:gd name="connsiteY2" fmla="*/ 0 h 330200"/>
                      <a:gd name="connsiteX3" fmla="*/ 1623060 w 8115300"/>
                      <a:gd name="connsiteY3" fmla="*/ 0 h 330200"/>
                      <a:gd name="connsiteX4" fmla="*/ 2299335 w 8115300"/>
                      <a:gd name="connsiteY4" fmla="*/ 0 h 330200"/>
                      <a:gd name="connsiteX5" fmla="*/ 2894457 w 8115300"/>
                      <a:gd name="connsiteY5" fmla="*/ 0 h 330200"/>
                      <a:gd name="connsiteX6" fmla="*/ 3570732 w 8115300"/>
                      <a:gd name="connsiteY6" fmla="*/ 0 h 330200"/>
                      <a:gd name="connsiteX7" fmla="*/ 4165854 w 8115300"/>
                      <a:gd name="connsiteY7" fmla="*/ 0 h 330200"/>
                      <a:gd name="connsiteX8" fmla="*/ 4598670 w 8115300"/>
                      <a:gd name="connsiteY8" fmla="*/ 0 h 330200"/>
                      <a:gd name="connsiteX9" fmla="*/ 5437251 w 8115300"/>
                      <a:gd name="connsiteY9" fmla="*/ 0 h 330200"/>
                      <a:gd name="connsiteX10" fmla="*/ 6275832 w 8115300"/>
                      <a:gd name="connsiteY10" fmla="*/ 0 h 330200"/>
                      <a:gd name="connsiteX11" fmla="*/ 6952107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01331 w 8115300"/>
                      <a:gd name="connsiteY14" fmla="*/ 330200 h 330200"/>
                      <a:gd name="connsiteX15" fmla="*/ 6762750 w 8115300"/>
                      <a:gd name="connsiteY15" fmla="*/ 330200 h 330200"/>
                      <a:gd name="connsiteX16" fmla="*/ 6086475 w 8115300"/>
                      <a:gd name="connsiteY16" fmla="*/ 330200 h 330200"/>
                      <a:gd name="connsiteX17" fmla="*/ 5491353 w 8115300"/>
                      <a:gd name="connsiteY17" fmla="*/ 330200 h 330200"/>
                      <a:gd name="connsiteX18" fmla="*/ 5058537 w 8115300"/>
                      <a:gd name="connsiteY18" fmla="*/ 330200 h 330200"/>
                      <a:gd name="connsiteX19" fmla="*/ 4219956 w 8115300"/>
                      <a:gd name="connsiteY19" fmla="*/ 330200 h 330200"/>
                      <a:gd name="connsiteX20" fmla="*/ 3787140 w 8115300"/>
                      <a:gd name="connsiteY20" fmla="*/ 330200 h 330200"/>
                      <a:gd name="connsiteX21" fmla="*/ 3273171 w 8115300"/>
                      <a:gd name="connsiteY21" fmla="*/ 330200 h 330200"/>
                      <a:gd name="connsiteX22" fmla="*/ 2678049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163193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21823" y="17700"/>
                          <a:pt x="397278" y="-9065"/>
                          <a:pt x="513969" y="0"/>
                        </a:cubicBezTo>
                        <a:cubicBezTo>
                          <a:pt x="630660" y="9065"/>
                          <a:pt x="829651" y="16008"/>
                          <a:pt x="946785" y="0"/>
                        </a:cubicBezTo>
                        <a:cubicBezTo>
                          <a:pt x="1063919" y="-16008"/>
                          <a:pt x="1455074" y="-30021"/>
                          <a:pt x="1623060" y="0"/>
                        </a:cubicBezTo>
                        <a:cubicBezTo>
                          <a:pt x="1791046" y="30021"/>
                          <a:pt x="2134367" y="-29319"/>
                          <a:pt x="2299335" y="0"/>
                        </a:cubicBezTo>
                        <a:cubicBezTo>
                          <a:pt x="2464304" y="29319"/>
                          <a:pt x="2602799" y="11030"/>
                          <a:pt x="2894457" y="0"/>
                        </a:cubicBezTo>
                        <a:cubicBezTo>
                          <a:pt x="3186115" y="-11030"/>
                          <a:pt x="3411728" y="32706"/>
                          <a:pt x="3570732" y="0"/>
                        </a:cubicBezTo>
                        <a:cubicBezTo>
                          <a:pt x="3729737" y="-32706"/>
                          <a:pt x="3966679" y="14660"/>
                          <a:pt x="4165854" y="0"/>
                        </a:cubicBezTo>
                        <a:cubicBezTo>
                          <a:pt x="4365029" y="-14660"/>
                          <a:pt x="4492142" y="-15290"/>
                          <a:pt x="4598670" y="0"/>
                        </a:cubicBezTo>
                        <a:cubicBezTo>
                          <a:pt x="4705198" y="15290"/>
                          <a:pt x="5258726" y="3119"/>
                          <a:pt x="5437251" y="0"/>
                        </a:cubicBezTo>
                        <a:cubicBezTo>
                          <a:pt x="5615776" y="-3119"/>
                          <a:pt x="6065842" y="20473"/>
                          <a:pt x="6275832" y="0"/>
                        </a:cubicBezTo>
                        <a:cubicBezTo>
                          <a:pt x="6485822" y="-20473"/>
                          <a:pt x="6778619" y="2897"/>
                          <a:pt x="6952107" y="0"/>
                        </a:cubicBezTo>
                        <a:cubicBezTo>
                          <a:pt x="7125596" y="-2897"/>
                          <a:pt x="7748004" y="27968"/>
                          <a:pt x="8115300" y="0"/>
                        </a:cubicBezTo>
                        <a:cubicBezTo>
                          <a:pt x="8115433" y="108490"/>
                          <a:pt x="8110208" y="244687"/>
                          <a:pt x="8115300" y="330200"/>
                        </a:cubicBezTo>
                        <a:cubicBezTo>
                          <a:pt x="7965008" y="313780"/>
                          <a:pt x="7774315" y="354950"/>
                          <a:pt x="7601331" y="330200"/>
                        </a:cubicBezTo>
                        <a:cubicBezTo>
                          <a:pt x="7428347" y="305450"/>
                          <a:pt x="7069099" y="344459"/>
                          <a:pt x="6762750" y="330200"/>
                        </a:cubicBezTo>
                        <a:cubicBezTo>
                          <a:pt x="6456401" y="315941"/>
                          <a:pt x="6406828" y="307620"/>
                          <a:pt x="6086475" y="330200"/>
                        </a:cubicBezTo>
                        <a:cubicBezTo>
                          <a:pt x="5766122" y="352780"/>
                          <a:pt x="5674089" y="330881"/>
                          <a:pt x="5491353" y="330200"/>
                        </a:cubicBezTo>
                        <a:cubicBezTo>
                          <a:pt x="5308617" y="329519"/>
                          <a:pt x="5205926" y="337402"/>
                          <a:pt x="5058537" y="330200"/>
                        </a:cubicBezTo>
                        <a:cubicBezTo>
                          <a:pt x="4911148" y="322998"/>
                          <a:pt x="4450351" y="370561"/>
                          <a:pt x="4219956" y="330200"/>
                        </a:cubicBezTo>
                        <a:cubicBezTo>
                          <a:pt x="3989561" y="289839"/>
                          <a:pt x="3928644" y="330077"/>
                          <a:pt x="3787140" y="330200"/>
                        </a:cubicBezTo>
                        <a:cubicBezTo>
                          <a:pt x="3645636" y="330323"/>
                          <a:pt x="3381209" y="320710"/>
                          <a:pt x="3273171" y="330200"/>
                        </a:cubicBezTo>
                        <a:cubicBezTo>
                          <a:pt x="3165133" y="339690"/>
                          <a:pt x="2955685" y="311014"/>
                          <a:pt x="2678049" y="330200"/>
                        </a:cubicBezTo>
                        <a:cubicBezTo>
                          <a:pt x="2400413" y="349386"/>
                          <a:pt x="2091943" y="359159"/>
                          <a:pt x="1920621" y="330200"/>
                        </a:cubicBezTo>
                        <a:cubicBezTo>
                          <a:pt x="1749299" y="301241"/>
                          <a:pt x="1418272" y="300955"/>
                          <a:pt x="1163193" y="330200"/>
                        </a:cubicBezTo>
                        <a:cubicBezTo>
                          <a:pt x="908114" y="359445"/>
                          <a:pt x="541893" y="338648"/>
                          <a:pt x="0" y="330200"/>
                        </a:cubicBezTo>
                        <a:cubicBezTo>
                          <a:pt x="1079" y="204616"/>
                          <a:pt x="15829" y="154533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66B5E42A-62B6-4BA6-AA90-5008D4284AE7}"/>
              </a:ext>
            </a:extLst>
          </xdr:cNvPr>
          <xdr:cNvSpPr/>
        </xdr:nvSpPr>
        <xdr:spPr>
          <a:xfrm>
            <a:off x="2286000" y="37592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3974967938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352550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137916 w 8115300"/>
                      <a:gd name="connsiteY5" fmla="*/ 0 h 330200"/>
                      <a:gd name="connsiteX6" fmla="*/ 3976497 w 8115300"/>
                      <a:gd name="connsiteY6" fmla="*/ 0 h 330200"/>
                      <a:gd name="connsiteX7" fmla="*/ 4815078 w 8115300"/>
                      <a:gd name="connsiteY7" fmla="*/ 0 h 330200"/>
                      <a:gd name="connsiteX8" fmla="*/ 5491353 w 8115300"/>
                      <a:gd name="connsiteY8" fmla="*/ 0 h 330200"/>
                      <a:gd name="connsiteX9" fmla="*/ 6005322 w 8115300"/>
                      <a:gd name="connsiteY9" fmla="*/ 0 h 330200"/>
                      <a:gd name="connsiteX10" fmla="*/ 6681597 w 8115300"/>
                      <a:gd name="connsiteY10" fmla="*/ 0 h 330200"/>
                      <a:gd name="connsiteX11" fmla="*/ 7357872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168515 w 8115300"/>
                      <a:gd name="connsiteY15" fmla="*/ 330200 h 330200"/>
                      <a:gd name="connsiteX16" fmla="*/ 6492240 w 8115300"/>
                      <a:gd name="connsiteY16" fmla="*/ 330200 h 330200"/>
                      <a:gd name="connsiteX17" fmla="*/ 5978271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463415 w 8115300"/>
                      <a:gd name="connsiteY19" fmla="*/ 330200 h 330200"/>
                      <a:gd name="connsiteX20" fmla="*/ 3868293 w 8115300"/>
                      <a:gd name="connsiteY20" fmla="*/ 330200 h 330200"/>
                      <a:gd name="connsiteX21" fmla="*/ 3192018 w 8115300"/>
                      <a:gd name="connsiteY21" fmla="*/ 330200 h 330200"/>
                      <a:gd name="connsiteX22" fmla="*/ 2596896 w 8115300"/>
                      <a:gd name="connsiteY22" fmla="*/ 330200 h 330200"/>
                      <a:gd name="connsiteX23" fmla="*/ 2001774 w 8115300"/>
                      <a:gd name="connsiteY23" fmla="*/ 330200 h 330200"/>
                      <a:gd name="connsiteX24" fmla="*/ 1325499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66139" y="15564"/>
                          <a:pt x="316540" y="-14403"/>
                          <a:pt x="595122" y="0"/>
                        </a:cubicBezTo>
                        <a:cubicBezTo>
                          <a:pt x="873704" y="14403"/>
                          <a:pt x="1074998" y="30108"/>
                          <a:pt x="1352550" y="0"/>
                        </a:cubicBezTo>
                        <a:cubicBezTo>
                          <a:pt x="1630102" y="-30108"/>
                          <a:pt x="1787141" y="-27271"/>
                          <a:pt x="1947672" y="0"/>
                        </a:cubicBezTo>
                        <a:cubicBezTo>
                          <a:pt x="2108203" y="27271"/>
                          <a:pt x="2429047" y="26411"/>
                          <a:pt x="2705100" y="0"/>
                        </a:cubicBezTo>
                        <a:cubicBezTo>
                          <a:pt x="2981153" y="-26411"/>
                          <a:pt x="2992177" y="13706"/>
                          <a:pt x="3137916" y="0"/>
                        </a:cubicBezTo>
                        <a:cubicBezTo>
                          <a:pt x="3283655" y="-13706"/>
                          <a:pt x="3796255" y="-409"/>
                          <a:pt x="3976497" y="0"/>
                        </a:cubicBezTo>
                        <a:cubicBezTo>
                          <a:pt x="4156739" y="409"/>
                          <a:pt x="4500774" y="6139"/>
                          <a:pt x="4815078" y="0"/>
                        </a:cubicBezTo>
                        <a:cubicBezTo>
                          <a:pt x="5129382" y="-6139"/>
                          <a:pt x="5290244" y="-32632"/>
                          <a:pt x="5491353" y="0"/>
                        </a:cubicBezTo>
                        <a:cubicBezTo>
                          <a:pt x="5692462" y="32632"/>
                          <a:pt x="5893298" y="15392"/>
                          <a:pt x="6005322" y="0"/>
                        </a:cubicBezTo>
                        <a:cubicBezTo>
                          <a:pt x="6117346" y="-15392"/>
                          <a:pt x="6493893" y="-27623"/>
                          <a:pt x="6681597" y="0"/>
                        </a:cubicBezTo>
                        <a:cubicBezTo>
                          <a:pt x="6869302" y="27623"/>
                          <a:pt x="7089212" y="-11285"/>
                          <a:pt x="7357872" y="0"/>
                        </a:cubicBezTo>
                        <a:cubicBezTo>
                          <a:pt x="7626533" y="11285"/>
                          <a:pt x="7914007" y="26410"/>
                          <a:pt x="8115300" y="0"/>
                        </a:cubicBezTo>
                        <a:cubicBezTo>
                          <a:pt x="8129245" y="98427"/>
                          <a:pt x="8105851" y="220745"/>
                          <a:pt x="8115300" y="330200"/>
                        </a:cubicBezTo>
                        <a:cubicBezTo>
                          <a:pt x="7905978" y="313630"/>
                          <a:pt x="7869311" y="312204"/>
                          <a:pt x="7682484" y="330200"/>
                        </a:cubicBezTo>
                        <a:cubicBezTo>
                          <a:pt x="7495657" y="348196"/>
                          <a:pt x="7384203" y="336813"/>
                          <a:pt x="7168515" y="330200"/>
                        </a:cubicBezTo>
                        <a:cubicBezTo>
                          <a:pt x="6952827" y="323587"/>
                          <a:pt x="6783352" y="339984"/>
                          <a:pt x="6492240" y="330200"/>
                        </a:cubicBezTo>
                        <a:cubicBezTo>
                          <a:pt x="6201128" y="320416"/>
                          <a:pt x="6192198" y="336788"/>
                          <a:pt x="5978271" y="330200"/>
                        </a:cubicBezTo>
                        <a:cubicBezTo>
                          <a:pt x="5764344" y="323612"/>
                          <a:pt x="5542081" y="344255"/>
                          <a:pt x="5220843" y="330200"/>
                        </a:cubicBezTo>
                        <a:cubicBezTo>
                          <a:pt x="4899605" y="316145"/>
                          <a:pt x="4756073" y="345491"/>
                          <a:pt x="4463415" y="330200"/>
                        </a:cubicBezTo>
                        <a:cubicBezTo>
                          <a:pt x="4170757" y="314909"/>
                          <a:pt x="4111990" y="341772"/>
                          <a:pt x="3868293" y="330200"/>
                        </a:cubicBezTo>
                        <a:cubicBezTo>
                          <a:pt x="3624596" y="318628"/>
                          <a:pt x="3367434" y="326153"/>
                          <a:pt x="3192018" y="330200"/>
                        </a:cubicBezTo>
                        <a:cubicBezTo>
                          <a:pt x="3016602" y="334247"/>
                          <a:pt x="2771368" y="356045"/>
                          <a:pt x="2596896" y="330200"/>
                        </a:cubicBezTo>
                        <a:cubicBezTo>
                          <a:pt x="2422424" y="304355"/>
                          <a:pt x="2273289" y="352165"/>
                          <a:pt x="2001774" y="330200"/>
                        </a:cubicBezTo>
                        <a:cubicBezTo>
                          <a:pt x="1730259" y="308235"/>
                          <a:pt x="1492713" y="347628"/>
                          <a:pt x="1325499" y="330200"/>
                        </a:cubicBezTo>
                        <a:cubicBezTo>
                          <a:pt x="1158286" y="312772"/>
                          <a:pt x="435212" y="308028"/>
                          <a:pt x="0" y="330200"/>
                        </a:cubicBezTo>
                        <a:cubicBezTo>
                          <a:pt x="9303" y="224645"/>
                          <a:pt x="-15168" y="137440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</xdr:grpSp>
    <xdr:clientData/>
  </xdr:twoCellAnchor>
  <xdr:twoCellAnchor>
    <xdr:from>
      <xdr:col>4</xdr:col>
      <xdr:colOff>238125</xdr:colOff>
      <xdr:row>18</xdr:row>
      <xdr:rowOff>108407</xdr:rowOff>
    </xdr:from>
    <xdr:to>
      <xdr:col>6</xdr:col>
      <xdr:colOff>431872</xdr:colOff>
      <xdr:row>25</xdr:row>
      <xdr:rowOff>32207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63A790F7-CCDD-4969-89E3-6A347AB2E56D}"/>
            </a:ext>
          </a:extLst>
        </xdr:cNvPr>
        <xdr:cNvGrpSpPr/>
      </xdr:nvGrpSpPr>
      <xdr:grpSpPr>
        <a:xfrm>
          <a:off x="3286125" y="2851607"/>
          <a:ext cx="1717747" cy="990600"/>
          <a:chOff x="2302484" y="1324003"/>
          <a:chExt cx="3888764" cy="2547229"/>
        </a:xfrm>
      </xdr:grpSpPr>
      <xdr:sp macro="" textlink="">
        <xdr:nvSpPr>
          <xdr:cNvPr id="39" name="Freeform 31">
            <a:extLst>
              <a:ext uri="{FF2B5EF4-FFF2-40B4-BE49-F238E27FC236}">
                <a16:creationId xmlns:a16="http://schemas.microsoft.com/office/drawing/2014/main" id="{FFE7653B-0A6A-4A36-BEE7-A358CB6355A4}"/>
              </a:ext>
            </a:extLst>
          </xdr:cNvPr>
          <xdr:cNvSpPr/>
        </xdr:nvSpPr>
        <xdr:spPr>
          <a:xfrm rot="5400000">
            <a:off x="1028870" y="2597618"/>
            <a:ext cx="2547229" cy="0"/>
          </a:xfrm>
          <a:custGeom>
            <a:avLst/>
            <a:gdLst>
              <a:gd name="connsiteX0" fmla="*/ 0 w 2868460"/>
              <a:gd name="connsiteY0" fmla="*/ 0 h 2467628"/>
              <a:gd name="connsiteX1" fmla="*/ 0 w 2868460"/>
              <a:gd name="connsiteY1" fmla="*/ 2467628 h 2467628"/>
              <a:gd name="connsiteX2" fmla="*/ 2868460 w 2868460"/>
              <a:gd name="connsiteY2" fmla="*/ 2467628 h 2467628"/>
              <a:gd name="connsiteX0" fmla="*/ 0 w 2868460"/>
              <a:gd name="connsiteY0" fmla="*/ 0 h 0"/>
              <a:gd name="connsiteX1" fmla="*/ 2868460 w 2868460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68460">
                <a:moveTo>
                  <a:pt x="0" y="0"/>
                </a:moveTo>
                <a:lnTo>
                  <a:pt x="2868460" y="0"/>
                </a:lnTo>
              </a:path>
            </a:pathLst>
          </a:cu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BB4076AD-1347-42A2-9286-A6EE021EF674}"/>
              </a:ext>
            </a:extLst>
          </xdr:cNvPr>
          <xdr:cNvSpPr/>
        </xdr:nvSpPr>
        <xdr:spPr>
          <a:xfrm rot="5400000">
            <a:off x="3332903" y="620163"/>
            <a:ext cx="444809" cy="2505644"/>
          </a:xfrm>
          <a:custGeom>
            <a:avLst/>
            <a:gdLst>
              <a:gd name="connsiteX0" fmla="*/ 0 w 444809"/>
              <a:gd name="connsiteY0" fmla="*/ 0 h 2505644"/>
              <a:gd name="connsiteX1" fmla="*/ 444809 w 444809"/>
              <a:gd name="connsiteY1" fmla="*/ 0 h 2505644"/>
              <a:gd name="connsiteX2" fmla="*/ 444809 w 444809"/>
              <a:gd name="connsiteY2" fmla="*/ 626411 h 2505644"/>
              <a:gd name="connsiteX3" fmla="*/ 444809 w 444809"/>
              <a:gd name="connsiteY3" fmla="*/ 1252822 h 2505644"/>
              <a:gd name="connsiteX4" fmla="*/ 444809 w 444809"/>
              <a:gd name="connsiteY4" fmla="*/ 1929346 h 2505644"/>
              <a:gd name="connsiteX5" fmla="*/ 444809 w 444809"/>
              <a:gd name="connsiteY5" fmla="*/ 2505644 h 2505644"/>
              <a:gd name="connsiteX6" fmla="*/ 0 w 444809"/>
              <a:gd name="connsiteY6" fmla="*/ 2505644 h 2505644"/>
              <a:gd name="connsiteX7" fmla="*/ 0 w 444809"/>
              <a:gd name="connsiteY7" fmla="*/ 1879233 h 2505644"/>
              <a:gd name="connsiteX8" fmla="*/ 0 w 444809"/>
              <a:gd name="connsiteY8" fmla="*/ 1277878 h 2505644"/>
              <a:gd name="connsiteX9" fmla="*/ 0 w 444809"/>
              <a:gd name="connsiteY9" fmla="*/ 651467 h 2505644"/>
              <a:gd name="connsiteX10" fmla="*/ 0 w 444809"/>
              <a:gd name="connsiteY10" fmla="*/ 0 h 25056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444809" h="2505644" fill="none" extrusionOk="0">
                <a:moveTo>
                  <a:pt x="0" y="0"/>
                </a:moveTo>
                <a:cubicBezTo>
                  <a:pt x="144864" y="-4216"/>
                  <a:pt x="308688" y="13856"/>
                  <a:pt x="444809" y="0"/>
                </a:cubicBezTo>
                <a:cubicBezTo>
                  <a:pt x="437566" y="305993"/>
                  <a:pt x="427125" y="437804"/>
                  <a:pt x="444809" y="626411"/>
                </a:cubicBezTo>
                <a:cubicBezTo>
                  <a:pt x="462493" y="815018"/>
                  <a:pt x="467437" y="1110264"/>
                  <a:pt x="444809" y="1252822"/>
                </a:cubicBezTo>
                <a:cubicBezTo>
                  <a:pt x="422181" y="1395380"/>
                  <a:pt x="414507" y="1722348"/>
                  <a:pt x="444809" y="1929346"/>
                </a:cubicBezTo>
                <a:cubicBezTo>
                  <a:pt x="475111" y="2136344"/>
                  <a:pt x="465950" y="2306324"/>
                  <a:pt x="444809" y="2505644"/>
                </a:cubicBezTo>
                <a:cubicBezTo>
                  <a:pt x="344545" y="2527845"/>
                  <a:pt x="98016" y="2508926"/>
                  <a:pt x="0" y="2505644"/>
                </a:cubicBezTo>
                <a:cubicBezTo>
                  <a:pt x="-3642" y="2343449"/>
                  <a:pt x="322" y="2039215"/>
                  <a:pt x="0" y="1879233"/>
                </a:cubicBezTo>
                <a:cubicBezTo>
                  <a:pt x="-322" y="1719251"/>
                  <a:pt x="-24104" y="1404453"/>
                  <a:pt x="0" y="1277878"/>
                </a:cubicBezTo>
                <a:cubicBezTo>
                  <a:pt x="24104" y="1151304"/>
                  <a:pt x="-30873" y="812796"/>
                  <a:pt x="0" y="651467"/>
                </a:cubicBezTo>
                <a:cubicBezTo>
                  <a:pt x="30873" y="490138"/>
                  <a:pt x="12987" y="311478"/>
                  <a:pt x="0" y="0"/>
                </a:cubicBezTo>
                <a:close/>
              </a:path>
              <a:path w="444809" h="2505644" stroke="0" extrusionOk="0">
                <a:moveTo>
                  <a:pt x="0" y="0"/>
                </a:moveTo>
                <a:cubicBezTo>
                  <a:pt x="149807" y="-173"/>
                  <a:pt x="320107" y="18799"/>
                  <a:pt x="444809" y="0"/>
                </a:cubicBezTo>
                <a:cubicBezTo>
                  <a:pt x="448464" y="288045"/>
                  <a:pt x="446302" y="490425"/>
                  <a:pt x="444809" y="651467"/>
                </a:cubicBezTo>
                <a:cubicBezTo>
                  <a:pt x="443316" y="812509"/>
                  <a:pt x="460672" y="1032422"/>
                  <a:pt x="444809" y="1302935"/>
                </a:cubicBezTo>
                <a:cubicBezTo>
                  <a:pt x="428946" y="1573448"/>
                  <a:pt x="476003" y="1770766"/>
                  <a:pt x="444809" y="1929346"/>
                </a:cubicBezTo>
                <a:cubicBezTo>
                  <a:pt x="413615" y="2087926"/>
                  <a:pt x="469169" y="2349622"/>
                  <a:pt x="444809" y="2505644"/>
                </a:cubicBezTo>
                <a:cubicBezTo>
                  <a:pt x="260613" y="2511820"/>
                  <a:pt x="178669" y="2514673"/>
                  <a:pt x="0" y="2505644"/>
                </a:cubicBezTo>
                <a:cubicBezTo>
                  <a:pt x="3414" y="2206156"/>
                  <a:pt x="-13620" y="2066990"/>
                  <a:pt x="0" y="1904289"/>
                </a:cubicBezTo>
                <a:cubicBezTo>
                  <a:pt x="13620" y="1741588"/>
                  <a:pt x="-14058" y="1482110"/>
                  <a:pt x="0" y="1277878"/>
                </a:cubicBezTo>
                <a:cubicBezTo>
                  <a:pt x="14058" y="1073646"/>
                  <a:pt x="4216" y="886620"/>
                  <a:pt x="0" y="726637"/>
                </a:cubicBezTo>
                <a:cubicBezTo>
                  <a:pt x="-4216" y="566654"/>
                  <a:pt x="-6300" y="222484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757332518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422155EC-AA61-47E8-8FED-B9925F29CDEC}"/>
              </a:ext>
            </a:extLst>
          </xdr:cNvPr>
          <xdr:cNvSpPr/>
        </xdr:nvSpPr>
        <xdr:spPr>
          <a:xfrm rot="5400000">
            <a:off x="4028747" y="689913"/>
            <a:ext cx="436237" cy="3888764"/>
          </a:xfrm>
          <a:custGeom>
            <a:avLst/>
            <a:gdLst>
              <a:gd name="connsiteX0" fmla="*/ 0 w 436237"/>
              <a:gd name="connsiteY0" fmla="*/ 0 h 3888764"/>
              <a:gd name="connsiteX1" fmla="*/ 436237 w 436237"/>
              <a:gd name="connsiteY1" fmla="*/ 0 h 3888764"/>
              <a:gd name="connsiteX2" fmla="*/ 436237 w 436237"/>
              <a:gd name="connsiteY2" fmla="*/ 570352 h 3888764"/>
              <a:gd name="connsiteX3" fmla="*/ 436237 w 436237"/>
              <a:gd name="connsiteY3" fmla="*/ 1296255 h 3888764"/>
              <a:gd name="connsiteX4" fmla="*/ 436237 w 436237"/>
              <a:gd name="connsiteY4" fmla="*/ 1983270 h 3888764"/>
              <a:gd name="connsiteX5" fmla="*/ 436237 w 436237"/>
              <a:gd name="connsiteY5" fmla="*/ 2514734 h 3888764"/>
              <a:gd name="connsiteX6" fmla="*/ 436237 w 436237"/>
              <a:gd name="connsiteY6" fmla="*/ 3085086 h 3888764"/>
              <a:gd name="connsiteX7" fmla="*/ 436237 w 436237"/>
              <a:gd name="connsiteY7" fmla="*/ 3888764 h 3888764"/>
              <a:gd name="connsiteX8" fmla="*/ 0 w 436237"/>
              <a:gd name="connsiteY8" fmla="*/ 3888764 h 3888764"/>
              <a:gd name="connsiteX9" fmla="*/ 0 w 436237"/>
              <a:gd name="connsiteY9" fmla="*/ 3240637 h 3888764"/>
              <a:gd name="connsiteX10" fmla="*/ 0 w 436237"/>
              <a:gd name="connsiteY10" fmla="*/ 2631397 h 3888764"/>
              <a:gd name="connsiteX11" fmla="*/ 0 w 436237"/>
              <a:gd name="connsiteY11" fmla="*/ 1983270 h 3888764"/>
              <a:gd name="connsiteX12" fmla="*/ 0 w 436237"/>
              <a:gd name="connsiteY12" fmla="*/ 1335142 h 3888764"/>
              <a:gd name="connsiteX13" fmla="*/ 0 w 436237"/>
              <a:gd name="connsiteY13" fmla="*/ 803678 h 3888764"/>
              <a:gd name="connsiteX14" fmla="*/ 0 w 436237"/>
              <a:gd name="connsiteY14" fmla="*/ 0 h 38887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436237" h="3888764" fill="none" extrusionOk="0">
                <a:moveTo>
                  <a:pt x="0" y="0"/>
                </a:moveTo>
                <a:cubicBezTo>
                  <a:pt x="165508" y="-17942"/>
                  <a:pt x="307565" y="-16789"/>
                  <a:pt x="436237" y="0"/>
                </a:cubicBezTo>
                <a:cubicBezTo>
                  <a:pt x="464703" y="129482"/>
                  <a:pt x="439190" y="337876"/>
                  <a:pt x="436237" y="570352"/>
                </a:cubicBezTo>
                <a:cubicBezTo>
                  <a:pt x="433284" y="802828"/>
                  <a:pt x="405256" y="1079983"/>
                  <a:pt x="436237" y="1296255"/>
                </a:cubicBezTo>
                <a:cubicBezTo>
                  <a:pt x="467218" y="1512527"/>
                  <a:pt x="456942" y="1676928"/>
                  <a:pt x="436237" y="1983270"/>
                </a:cubicBezTo>
                <a:cubicBezTo>
                  <a:pt x="415532" y="2289612"/>
                  <a:pt x="460102" y="2281630"/>
                  <a:pt x="436237" y="2514734"/>
                </a:cubicBezTo>
                <a:cubicBezTo>
                  <a:pt x="412372" y="2747838"/>
                  <a:pt x="428604" y="2888991"/>
                  <a:pt x="436237" y="3085086"/>
                </a:cubicBezTo>
                <a:cubicBezTo>
                  <a:pt x="443870" y="3281181"/>
                  <a:pt x="451755" y="3719374"/>
                  <a:pt x="436237" y="3888764"/>
                </a:cubicBezTo>
                <a:cubicBezTo>
                  <a:pt x="330783" y="3880024"/>
                  <a:pt x="111048" y="3886708"/>
                  <a:pt x="0" y="3888764"/>
                </a:cubicBezTo>
                <a:cubicBezTo>
                  <a:pt x="-4761" y="3730772"/>
                  <a:pt x="-4101" y="3385710"/>
                  <a:pt x="0" y="3240637"/>
                </a:cubicBezTo>
                <a:cubicBezTo>
                  <a:pt x="4101" y="3095564"/>
                  <a:pt x="26407" y="2878008"/>
                  <a:pt x="0" y="2631397"/>
                </a:cubicBezTo>
                <a:cubicBezTo>
                  <a:pt x="-26407" y="2384786"/>
                  <a:pt x="16626" y="2196191"/>
                  <a:pt x="0" y="1983270"/>
                </a:cubicBezTo>
                <a:cubicBezTo>
                  <a:pt x="-16626" y="1770349"/>
                  <a:pt x="-19264" y="1496123"/>
                  <a:pt x="0" y="1335142"/>
                </a:cubicBezTo>
                <a:cubicBezTo>
                  <a:pt x="19264" y="1174161"/>
                  <a:pt x="25290" y="1055257"/>
                  <a:pt x="0" y="803678"/>
                </a:cubicBezTo>
                <a:cubicBezTo>
                  <a:pt x="-25290" y="552099"/>
                  <a:pt x="-30961" y="338515"/>
                  <a:pt x="0" y="0"/>
                </a:cubicBezTo>
                <a:close/>
              </a:path>
              <a:path w="436237" h="3888764" stroke="0" extrusionOk="0">
                <a:moveTo>
                  <a:pt x="0" y="0"/>
                </a:moveTo>
                <a:cubicBezTo>
                  <a:pt x="140401" y="-3248"/>
                  <a:pt x="239591" y="13585"/>
                  <a:pt x="436237" y="0"/>
                </a:cubicBezTo>
                <a:cubicBezTo>
                  <a:pt x="439877" y="229455"/>
                  <a:pt x="406477" y="364797"/>
                  <a:pt x="436237" y="725903"/>
                </a:cubicBezTo>
                <a:cubicBezTo>
                  <a:pt x="465997" y="1087009"/>
                  <a:pt x="426880" y="1064956"/>
                  <a:pt x="436237" y="1257367"/>
                </a:cubicBezTo>
                <a:cubicBezTo>
                  <a:pt x="445594" y="1449778"/>
                  <a:pt x="408330" y="1554422"/>
                  <a:pt x="436237" y="1827719"/>
                </a:cubicBezTo>
                <a:cubicBezTo>
                  <a:pt x="464144" y="2101016"/>
                  <a:pt x="419265" y="2139060"/>
                  <a:pt x="436237" y="2398071"/>
                </a:cubicBezTo>
                <a:cubicBezTo>
                  <a:pt x="453209" y="2657082"/>
                  <a:pt x="412246" y="2835079"/>
                  <a:pt x="436237" y="3085086"/>
                </a:cubicBezTo>
                <a:cubicBezTo>
                  <a:pt x="460228" y="3335094"/>
                  <a:pt x="475716" y="3573169"/>
                  <a:pt x="436237" y="3888764"/>
                </a:cubicBezTo>
                <a:cubicBezTo>
                  <a:pt x="307326" y="3909021"/>
                  <a:pt x="124691" y="3900185"/>
                  <a:pt x="0" y="3888764"/>
                </a:cubicBezTo>
                <a:cubicBezTo>
                  <a:pt x="-6003" y="3639309"/>
                  <a:pt x="-3344" y="3540269"/>
                  <a:pt x="0" y="3357300"/>
                </a:cubicBezTo>
                <a:cubicBezTo>
                  <a:pt x="3344" y="3174331"/>
                  <a:pt x="10122" y="3010868"/>
                  <a:pt x="0" y="2786948"/>
                </a:cubicBezTo>
                <a:cubicBezTo>
                  <a:pt x="-10122" y="2563028"/>
                  <a:pt x="16291" y="2373442"/>
                  <a:pt x="0" y="2138820"/>
                </a:cubicBezTo>
                <a:cubicBezTo>
                  <a:pt x="-16291" y="1904198"/>
                  <a:pt x="-31376" y="1606348"/>
                  <a:pt x="0" y="1412918"/>
                </a:cubicBezTo>
                <a:cubicBezTo>
                  <a:pt x="31376" y="1219488"/>
                  <a:pt x="24839" y="955097"/>
                  <a:pt x="0" y="764790"/>
                </a:cubicBezTo>
                <a:cubicBezTo>
                  <a:pt x="-24839" y="574483"/>
                  <a:pt x="35864" y="213763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847406903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FF2E2449-92CF-4FDC-9763-1146FC56FF5B}"/>
              </a:ext>
            </a:extLst>
          </xdr:cNvPr>
          <xdr:cNvSpPr/>
        </xdr:nvSpPr>
        <xdr:spPr>
          <a:xfrm rot="5400000">
            <a:off x="3056055" y="2422761"/>
            <a:ext cx="438253" cy="1945389"/>
          </a:xfrm>
          <a:custGeom>
            <a:avLst/>
            <a:gdLst>
              <a:gd name="connsiteX0" fmla="*/ 0 w 438253"/>
              <a:gd name="connsiteY0" fmla="*/ 0 h 1945389"/>
              <a:gd name="connsiteX1" fmla="*/ 438253 w 438253"/>
              <a:gd name="connsiteY1" fmla="*/ 0 h 1945389"/>
              <a:gd name="connsiteX2" fmla="*/ 438253 w 438253"/>
              <a:gd name="connsiteY2" fmla="*/ 667917 h 1945389"/>
              <a:gd name="connsiteX3" fmla="*/ 438253 w 438253"/>
              <a:gd name="connsiteY3" fmla="*/ 1296926 h 1945389"/>
              <a:gd name="connsiteX4" fmla="*/ 438253 w 438253"/>
              <a:gd name="connsiteY4" fmla="*/ 1945389 h 1945389"/>
              <a:gd name="connsiteX5" fmla="*/ 0 w 438253"/>
              <a:gd name="connsiteY5" fmla="*/ 1945389 h 1945389"/>
              <a:gd name="connsiteX6" fmla="*/ 0 w 438253"/>
              <a:gd name="connsiteY6" fmla="*/ 1316380 h 1945389"/>
              <a:gd name="connsiteX7" fmla="*/ 0 w 438253"/>
              <a:gd name="connsiteY7" fmla="*/ 648463 h 1945389"/>
              <a:gd name="connsiteX8" fmla="*/ 0 w 438253"/>
              <a:gd name="connsiteY8" fmla="*/ 0 h 19453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38253" h="1945389" fill="none" extrusionOk="0">
                <a:moveTo>
                  <a:pt x="0" y="0"/>
                </a:moveTo>
                <a:cubicBezTo>
                  <a:pt x="96018" y="265"/>
                  <a:pt x="300386" y="8624"/>
                  <a:pt x="438253" y="0"/>
                </a:cubicBezTo>
                <a:cubicBezTo>
                  <a:pt x="424379" y="212894"/>
                  <a:pt x="462617" y="459698"/>
                  <a:pt x="438253" y="667917"/>
                </a:cubicBezTo>
                <a:cubicBezTo>
                  <a:pt x="413889" y="876136"/>
                  <a:pt x="417951" y="1024865"/>
                  <a:pt x="438253" y="1296926"/>
                </a:cubicBezTo>
                <a:cubicBezTo>
                  <a:pt x="458555" y="1568987"/>
                  <a:pt x="411436" y="1668852"/>
                  <a:pt x="438253" y="1945389"/>
                </a:cubicBezTo>
                <a:cubicBezTo>
                  <a:pt x="337434" y="1952597"/>
                  <a:pt x="198659" y="1932767"/>
                  <a:pt x="0" y="1945389"/>
                </a:cubicBezTo>
                <a:cubicBezTo>
                  <a:pt x="-29905" y="1733658"/>
                  <a:pt x="7203" y="1544894"/>
                  <a:pt x="0" y="1316380"/>
                </a:cubicBezTo>
                <a:cubicBezTo>
                  <a:pt x="-7203" y="1087866"/>
                  <a:pt x="27530" y="824758"/>
                  <a:pt x="0" y="648463"/>
                </a:cubicBezTo>
                <a:cubicBezTo>
                  <a:pt x="-27530" y="472168"/>
                  <a:pt x="-31062" y="276471"/>
                  <a:pt x="0" y="0"/>
                </a:cubicBezTo>
                <a:close/>
              </a:path>
              <a:path w="438253" h="1945389" stroke="0" extrusionOk="0">
                <a:moveTo>
                  <a:pt x="0" y="0"/>
                </a:moveTo>
                <a:cubicBezTo>
                  <a:pt x="90476" y="-5978"/>
                  <a:pt x="242714" y="4425"/>
                  <a:pt x="438253" y="0"/>
                </a:cubicBezTo>
                <a:cubicBezTo>
                  <a:pt x="420322" y="240951"/>
                  <a:pt x="427476" y="346125"/>
                  <a:pt x="438253" y="648463"/>
                </a:cubicBezTo>
                <a:cubicBezTo>
                  <a:pt x="449030" y="950801"/>
                  <a:pt x="462401" y="974695"/>
                  <a:pt x="438253" y="1258018"/>
                </a:cubicBezTo>
                <a:cubicBezTo>
                  <a:pt x="414105" y="1541341"/>
                  <a:pt x="419584" y="1751161"/>
                  <a:pt x="438253" y="1945389"/>
                </a:cubicBezTo>
                <a:cubicBezTo>
                  <a:pt x="326097" y="1957549"/>
                  <a:pt x="118951" y="1964002"/>
                  <a:pt x="0" y="1945389"/>
                </a:cubicBezTo>
                <a:cubicBezTo>
                  <a:pt x="2798" y="1709457"/>
                  <a:pt x="17830" y="1519822"/>
                  <a:pt x="0" y="1296926"/>
                </a:cubicBezTo>
                <a:cubicBezTo>
                  <a:pt x="-17830" y="1074030"/>
                  <a:pt x="-4166" y="953501"/>
                  <a:pt x="0" y="667917"/>
                </a:cubicBezTo>
                <a:cubicBezTo>
                  <a:pt x="4166" y="382333"/>
                  <a:pt x="-22378" y="165251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1720811985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</xdr:col>
      <xdr:colOff>509588</xdr:colOff>
      <xdr:row>17</xdr:row>
      <xdr:rowOff>138112</xdr:rowOff>
    </xdr:from>
    <xdr:to>
      <xdr:col>3</xdr:col>
      <xdr:colOff>560069</xdr:colOff>
      <xdr:row>25</xdr:row>
      <xdr:rowOff>42861</xdr:rowOff>
    </xdr:to>
    <xdr:sp macro="" textlink="">
      <xdr:nvSpPr>
        <xdr:cNvPr id="43" name="Flowchart: Alternate Process 42">
          <a:extLst>
            <a:ext uri="{FF2B5EF4-FFF2-40B4-BE49-F238E27FC236}">
              <a16:creationId xmlns:a16="http://schemas.microsoft.com/office/drawing/2014/main" id="{57D9F9B8-D948-46F0-8D1B-F42332B0E50B}"/>
            </a:ext>
          </a:extLst>
        </xdr:cNvPr>
        <xdr:cNvSpPr/>
      </xdr:nvSpPr>
      <xdr:spPr>
        <a:xfrm flipH="1">
          <a:off x="2795588" y="2728912"/>
          <a:ext cx="50481" cy="1123949"/>
        </a:xfr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de-AT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0</xdr:col>
      <xdr:colOff>0</xdr:colOff>
      <xdr:row>16</xdr:row>
      <xdr:rowOff>71438</xdr:rowOff>
    </xdr:from>
    <xdr:ext cx="2153859" cy="224998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30F3F347-4EE6-412B-87AD-75E21496923D}"/>
            </a:ext>
          </a:extLst>
        </xdr:cNvPr>
        <xdr:cNvSpPr txBox="1"/>
      </xdr:nvSpPr>
      <xdr:spPr>
        <a:xfrm>
          <a:off x="0" y="2509838"/>
          <a:ext cx="2153859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900" b="0" i="0" u="none" strike="noStrike">
              <a:solidFill>
                <a:srgbClr val="353737"/>
              </a:solidFill>
              <a:latin typeface="Arial"/>
              <a:cs typeface="Arial"/>
            </a:rPr>
            <a:t>Top 5 Customers by Product </a:t>
          </a:r>
          <a:r>
            <a:rPr lang="de-AT" sz="900" b="0" i="0" u="none" strike="noStrike" baseline="0">
              <a:solidFill>
                <a:srgbClr val="353737"/>
              </a:solidFill>
              <a:latin typeface="Arial"/>
              <a:cs typeface="Arial"/>
            </a:rPr>
            <a:t>Category</a:t>
          </a:r>
          <a:endParaRPr lang="de-AT" sz="900" b="0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oneCellAnchor>
    <xdr:from>
      <xdr:col>3</xdr:col>
      <xdr:colOff>752475</xdr:colOff>
      <xdr:row>16</xdr:row>
      <xdr:rowOff>100013</xdr:rowOff>
    </xdr:from>
    <xdr:ext cx="2487669" cy="224998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54F05E42-6AF0-4F4C-B5FF-0E01E10E76D0}"/>
            </a:ext>
          </a:extLst>
        </xdr:cNvPr>
        <xdr:cNvSpPr txBox="1"/>
      </xdr:nvSpPr>
      <xdr:spPr>
        <a:xfrm>
          <a:off x="3038475" y="2538413"/>
          <a:ext cx="2487669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900" b="0" i="0" u="none" strike="noStrike">
              <a:solidFill>
                <a:srgbClr val="353737"/>
              </a:solidFill>
              <a:latin typeface="Arial"/>
              <a:cs typeface="Arial"/>
            </a:rPr>
            <a:t>Top 5 Sales Employees by Product</a:t>
          </a:r>
          <a:r>
            <a:rPr lang="de-AT" sz="900" b="0" i="0" u="none" strike="noStrike" baseline="0">
              <a:solidFill>
                <a:srgbClr val="353737"/>
              </a:solidFill>
              <a:latin typeface="Arial"/>
              <a:cs typeface="Arial"/>
            </a:rPr>
            <a:t> Category</a:t>
          </a:r>
          <a:endParaRPr lang="de-AT" sz="900" b="0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twoCellAnchor>
    <xdr:from>
      <xdr:col>0</xdr:col>
      <xdr:colOff>66675</xdr:colOff>
      <xdr:row>7</xdr:row>
      <xdr:rowOff>19059</xdr:rowOff>
    </xdr:from>
    <xdr:to>
      <xdr:col>8</xdr:col>
      <xdr:colOff>347663</xdr:colOff>
      <xdr:row>7</xdr:row>
      <xdr:rowOff>38109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F95B1DA-9BAF-48AD-928E-CD739EF965B8}"/>
            </a:ext>
          </a:extLst>
        </xdr:cNvPr>
        <xdr:cNvCxnSpPr/>
      </xdr:nvCxnSpPr>
      <xdr:spPr>
        <a:xfrm>
          <a:off x="66675" y="1085859"/>
          <a:ext cx="6376988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</xdr:colOff>
      <xdr:row>16</xdr:row>
      <xdr:rowOff>23821</xdr:rowOff>
    </xdr:from>
    <xdr:to>
      <xdr:col>8</xdr:col>
      <xdr:colOff>333375</xdr:colOff>
      <xdr:row>16</xdr:row>
      <xdr:rowOff>42871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23C50543-40A0-443C-B8EB-A958B87B9CCE}"/>
            </a:ext>
          </a:extLst>
        </xdr:cNvPr>
        <xdr:cNvCxnSpPr/>
      </xdr:nvCxnSpPr>
      <xdr:spPr>
        <a:xfrm>
          <a:off x="52387" y="2462221"/>
          <a:ext cx="6376988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542311</xdr:colOff>
      <xdr:row>2</xdr:row>
      <xdr:rowOff>71438</xdr:rowOff>
    </xdr:from>
    <xdr:to>
      <xdr:col>3</xdr:col>
      <xdr:colOff>552452</xdr:colOff>
      <xdr:row>6</xdr:row>
      <xdr:rowOff>90488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ECB34259-6FE0-4964-9043-45AC2FB8BE46}"/>
            </a:ext>
          </a:extLst>
        </xdr:cNvPr>
        <xdr:cNvCxnSpPr/>
      </xdr:nvCxnSpPr>
      <xdr:spPr>
        <a:xfrm flipH="1" flipV="1">
          <a:off x="2828311" y="376238"/>
          <a:ext cx="10141" cy="628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557213</xdr:colOff>
      <xdr:row>7</xdr:row>
      <xdr:rowOff>100013</xdr:rowOff>
    </xdr:from>
    <xdr:to>
      <xdr:col>3</xdr:col>
      <xdr:colOff>557214</xdr:colOff>
      <xdr:row>15</xdr:row>
      <xdr:rowOff>104776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24CFD9FD-DB79-4C82-8128-ACD63F8D1826}"/>
            </a:ext>
          </a:extLst>
        </xdr:cNvPr>
        <xdr:cNvCxnSpPr/>
      </xdr:nvCxnSpPr>
      <xdr:spPr>
        <a:xfrm flipH="1" flipV="1">
          <a:off x="2843213" y="1166813"/>
          <a:ext cx="1" cy="12239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557215</xdr:colOff>
      <xdr:row>16</xdr:row>
      <xdr:rowOff>123827</xdr:rowOff>
    </xdr:from>
    <xdr:to>
      <xdr:col>3</xdr:col>
      <xdr:colOff>557216</xdr:colOff>
      <xdr:row>26</xdr:row>
      <xdr:rowOff>42863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1A9FC2E0-E04C-4E22-81DB-CAD70E92AEB7}"/>
            </a:ext>
          </a:extLst>
        </xdr:cNvPr>
        <xdr:cNvCxnSpPr/>
      </xdr:nvCxnSpPr>
      <xdr:spPr>
        <a:xfrm flipV="1">
          <a:off x="2843215" y="2562227"/>
          <a:ext cx="1" cy="14430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279186</xdr:colOff>
      <xdr:row>2</xdr:row>
      <xdr:rowOff>19051</xdr:rowOff>
    </xdr:from>
    <xdr:to>
      <xdr:col>6</xdr:col>
      <xdr:colOff>304251</xdr:colOff>
      <xdr:row>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F69A43-FFE9-46D0-9D27-12BFF7E73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5186" y="400051"/>
          <a:ext cx="2311065" cy="1333499"/>
        </a:xfrm>
        <a:prstGeom prst="rect">
          <a:avLst/>
        </a:prstGeom>
      </xdr:spPr>
    </xdr:pic>
    <xdr:clientData/>
  </xdr:twoCellAnchor>
  <xdr:oneCellAnchor>
    <xdr:from>
      <xdr:col>3</xdr:col>
      <xdr:colOff>209551</xdr:colOff>
      <xdr:row>0</xdr:row>
      <xdr:rowOff>61913</xdr:rowOff>
    </xdr:from>
    <xdr:ext cx="2120645" cy="2988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FE7F910-EB6A-4F8F-9CC8-38E9BAED708E}"/>
            </a:ext>
          </a:extLst>
        </xdr:cNvPr>
        <xdr:cNvSpPr txBox="1"/>
      </xdr:nvSpPr>
      <xdr:spPr>
        <a:xfrm>
          <a:off x="2495551" y="61913"/>
          <a:ext cx="2120645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AT" sz="1400" u="none">
              <a:solidFill>
                <a:srgbClr val="3B6564"/>
              </a:solidFill>
            </a:rPr>
            <a:t>Data Sources &amp; Content</a:t>
          </a:r>
        </a:p>
      </xdr:txBody>
    </xdr:sp>
    <xdr:clientData/>
  </xdr:oneCellAnchor>
  <xdr:twoCellAnchor editAs="oneCell">
    <xdr:from>
      <xdr:col>0</xdr:col>
      <xdr:colOff>390525</xdr:colOff>
      <xdr:row>9</xdr:row>
      <xdr:rowOff>19049</xdr:rowOff>
    </xdr:from>
    <xdr:to>
      <xdr:col>4</xdr:col>
      <xdr:colOff>513726</xdr:colOff>
      <xdr:row>10</xdr:row>
      <xdr:rowOff>80910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C80BD-8ED1-450B-9099-01A063E1B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1733549"/>
          <a:ext cx="3171201" cy="252361"/>
        </a:xfrm>
        <a:prstGeom prst="rect">
          <a:avLst/>
        </a:prstGeom>
      </xdr:spPr>
    </xdr:pic>
    <xdr:clientData/>
  </xdr:twoCellAnchor>
  <xdr:oneCellAnchor>
    <xdr:from>
      <xdr:col>0</xdr:col>
      <xdr:colOff>676274</xdr:colOff>
      <xdr:row>11</xdr:row>
      <xdr:rowOff>47626</xdr:rowOff>
    </xdr:from>
    <xdr:ext cx="788421" cy="55245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6A38E4-7F15-4C10-9651-0F7F40899D75}"/>
            </a:ext>
          </a:extLst>
        </xdr:cNvPr>
        <xdr:cNvSpPr txBox="1"/>
      </xdr:nvSpPr>
      <xdr:spPr>
        <a:xfrm>
          <a:off x="676274" y="2143126"/>
          <a:ext cx="788421" cy="552450"/>
        </a:xfrm>
        <a:custGeom>
          <a:avLst/>
          <a:gdLst>
            <a:gd name="connsiteX0" fmla="*/ 0 w 788421"/>
            <a:gd name="connsiteY0" fmla="*/ 0 h 552450"/>
            <a:gd name="connsiteX1" fmla="*/ 788421 w 788421"/>
            <a:gd name="connsiteY1" fmla="*/ 0 h 552450"/>
            <a:gd name="connsiteX2" fmla="*/ 788421 w 788421"/>
            <a:gd name="connsiteY2" fmla="*/ 552450 h 552450"/>
            <a:gd name="connsiteX3" fmla="*/ 0 w 788421"/>
            <a:gd name="connsiteY3" fmla="*/ 552450 h 552450"/>
            <a:gd name="connsiteX4" fmla="*/ 0 w 788421"/>
            <a:gd name="connsiteY4" fmla="*/ 0 h 552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88421" h="552450" extrusionOk="0">
              <a:moveTo>
                <a:pt x="0" y="0"/>
              </a:moveTo>
              <a:cubicBezTo>
                <a:pt x="337669" y="-12429"/>
                <a:pt x="600760" y="-52494"/>
                <a:pt x="788421" y="0"/>
              </a:cubicBezTo>
              <a:cubicBezTo>
                <a:pt x="828145" y="114608"/>
                <a:pt x="822111" y="453749"/>
                <a:pt x="788421" y="552450"/>
              </a:cubicBezTo>
              <a:cubicBezTo>
                <a:pt x="436508" y="608661"/>
                <a:pt x="292686" y="489190"/>
                <a:pt x="0" y="552450"/>
              </a:cubicBezTo>
              <a:cubicBezTo>
                <a:pt x="1639" y="337087"/>
                <a:pt x="35732" y="197512"/>
                <a:pt x="0" y="0"/>
              </a:cubicBezTo>
              <a:close/>
            </a:path>
          </a:pathLst>
        </a:custGeom>
        <a:noFill/>
        <a:ln w="9525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/>
            <a:t>FullName</a:t>
          </a:r>
        </a:p>
        <a:p>
          <a:r>
            <a:rPr lang="de-AT" sz="1100">
              <a:solidFill>
                <a:schemeClr val="accent1">
                  <a:lumMod val="50000"/>
                  <a:lumOff val="50000"/>
                </a:schemeClr>
              </a:solidFill>
            </a:rPr>
            <a:t>PersonID</a:t>
          </a:r>
        </a:p>
      </xdr:txBody>
    </xdr:sp>
    <xdr:clientData/>
  </xdr:oneCellAnchor>
  <xdr:oneCellAnchor>
    <xdr:from>
      <xdr:col>2</xdr:col>
      <xdr:colOff>80961</xdr:colOff>
      <xdr:row>11</xdr:row>
      <xdr:rowOff>52387</xdr:rowOff>
    </xdr:from>
    <xdr:ext cx="1057277" cy="86201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8E8474B-E652-4502-9F93-67EE737289B9}"/>
            </a:ext>
          </a:extLst>
        </xdr:cNvPr>
        <xdr:cNvSpPr txBox="1"/>
      </xdr:nvSpPr>
      <xdr:spPr>
        <a:xfrm>
          <a:off x="1604961" y="2147887"/>
          <a:ext cx="1057277" cy="862012"/>
        </a:xfrm>
        <a:custGeom>
          <a:avLst/>
          <a:gdLst>
            <a:gd name="connsiteX0" fmla="*/ 0 w 1057277"/>
            <a:gd name="connsiteY0" fmla="*/ 0 h 862012"/>
            <a:gd name="connsiteX1" fmla="*/ 1057277 w 1057277"/>
            <a:gd name="connsiteY1" fmla="*/ 0 h 862012"/>
            <a:gd name="connsiteX2" fmla="*/ 1057277 w 1057277"/>
            <a:gd name="connsiteY2" fmla="*/ 862012 h 862012"/>
            <a:gd name="connsiteX3" fmla="*/ 0 w 1057277"/>
            <a:gd name="connsiteY3" fmla="*/ 862012 h 862012"/>
            <a:gd name="connsiteX4" fmla="*/ 0 w 1057277"/>
            <a:gd name="connsiteY4" fmla="*/ 0 h 8620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057277" h="862012" extrusionOk="0">
              <a:moveTo>
                <a:pt x="0" y="0"/>
              </a:moveTo>
              <a:cubicBezTo>
                <a:pt x="378905" y="-83729"/>
                <a:pt x="532109" y="-25367"/>
                <a:pt x="1057277" y="0"/>
              </a:cubicBezTo>
              <a:cubicBezTo>
                <a:pt x="1049338" y="133197"/>
                <a:pt x="1021324" y="728461"/>
                <a:pt x="1057277" y="862012"/>
              </a:cubicBezTo>
              <a:cubicBezTo>
                <a:pt x="851341" y="939181"/>
                <a:pt x="144445" y="954069"/>
                <a:pt x="0" y="862012"/>
              </a:cubicBezTo>
              <a:cubicBezTo>
                <a:pt x="5320" y="652401"/>
                <a:pt x="46462" y="311608"/>
                <a:pt x="0" y="0"/>
              </a:cubicBezTo>
              <a:close/>
            </a:path>
          </a:pathLst>
        </a:custGeom>
        <a:noFill/>
        <a:ln w="9525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ProductItemID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ProductName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ProductGroup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IsChillerStock</a:t>
          </a:r>
          <a:r>
            <a:rPr lang="de-AT"/>
            <a:t> </a:t>
          </a:r>
          <a:endParaRPr lang="de-AT" sz="1100"/>
        </a:p>
      </xdr:txBody>
    </xdr:sp>
    <xdr:clientData/>
  </xdr:oneCellAnchor>
  <xdr:oneCellAnchor>
    <xdr:from>
      <xdr:col>3</xdr:col>
      <xdr:colOff>490537</xdr:colOff>
      <xdr:row>11</xdr:row>
      <xdr:rowOff>38101</xdr:rowOff>
    </xdr:from>
    <xdr:ext cx="1133476" cy="12001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6A3671-624C-4A0E-9409-C83229FFEAE8}"/>
            </a:ext>
          </a:extLst>
        </xdr:cNvPr>
        <xdr:cNvSpPr txBox="1"/>
      </xdr:nvSpPr>
      <xdr:spPr>
        <a:xfrm>
          <a:off x="2776537" y="2133601"/>
          <a:ext cx="1133476" cy="1200151"/>
        </a:xfrm>
        <a:custGeom>
          <a:avLst/>
          <a:gdLst>
            <a:gd name="connsiteX0" fmla="*/ 0 w 1133476"/>
            <a:gd name="connsiteY0" fmla="*/ 0 h 1200151"/>
            <a:gd name="connsiteX1" fmla="*/ 1133476 w 1133476"/>
            <a:gd name="connsiteY1" fmla="*/ 0 h 1200151"/>
            <a:gd name="connsiteX2" fmla="*/ 1133476 w 1133476"/>
            <a:gd name="connsiteY2" fmla="*/ 1200151 h 1200151"/>
            <a:gd name="connsiteX3" fmla="*/ 0 w 1133476"/>
            <a:gd name="connsiteY3" fmla="*/ 1200151 h 1200151"/>
            <a:gd name="connsiteX4" fmla="*/ 0 w 1133476"/>
            <a:gd name="connsiteY4" fmla="*/ 0 h 12001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133476" h="1200151" extrusionOk="0">
              <a:moveTo>
                <a:pt x="0" y="0"/>
              </a:moveTo>
              <a:cubicBezTo>
                <a:pt x="387231" y="66957"/>
                <a:pt x="823944" y="-57350"/>
                <a:pt x="1133476" y="0"/>
              </a:cubicBezTo>
              <a:cubicBezTo>
                <a:pt x="1071683" y="490445"/>
                <a:pt x="1152163" y="657007"/>
                <a:pt x="1133476" y="1200151"/>
              </a:cubicBezTo>
              <a:cubicBezTo>
                <a:pt x="866566" y="1209595"/>
                <a:pt x="215239" y="1290410"/>
                <a:pt x="0" y="1200151"/>
              </a:cubicBezTo>
              <a:cubicBezTo>
                <a:pt x="-81636" y="601022"/>
                <a:pt x="-106110" y="342826"/>
                <a:pt x="0" y="0"/>
              </a:cubicBezTo>
              <a:close/>
            </a:path>
          </a:pathLst>
        </a:custGeom>
        <a:noFill/>
        <a:ln w="9525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 b="0" i="0" u="none" strike="noStrike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CustomerID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CustomerName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PrimaryContact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PhoneNumber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FaxNumber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WebsiteURL</a:t>
          </a:r>
          <a:r>
            <a:rPr lang="de-AT"/>
            <a:t> </a:t>
          </a:r>
          <a:endParaRPr lang="de-AT" sz="1100"/>
        </a:p>
      </xdr:txBody>
    </xdr:sp>
    <xdr:clientData/>
  </xdr:oneCellAnchor>
  <xdr:oneCellAnchor>
    <xdr:from>
      <xdr:col>6</xdr:col>
      <xdr:colOff>185737</xdr:colOff>
      <xdr:row>11</xdr:row>
      <xdr:rowOff>66675</xdr:rowOff>
    </xdr:from>
    <xdr:ext cx="1928813" cy="1443038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46A2CDC-3496-46A9-80CB-5B0D9EFC3A0F}"/>
            </a:ext>
          </a:extLst>
        </xdr:cNvPr>
        <xdr:cNvSpPr txBox="1"/>
      </xdr:nvSpPr>
      <xdr:spPr>
        <a:xfrm>
          <a:off x="4757737" y="2162175"/>
          <a:ext cx="1928813" cy="1443038"/>
        </a:xfrm>
        <a:custGeom>
          <a:avLst/>
          <a:gdLst>
            <a:gd name="connsiteX0" fmla="*/ 0 w 1928813"/>
            <a:gd name="connsiteY0" fmla="*/ 0 h 1443038"/>
            <a:gd name="connsiteX1" fmla="*/ 1928813 w 1928813"/>
            <a:gd name="connsiteY1" fmla="*/ 0 h 1443038"/>
            <a:gd name="connsiteX2" fmla="*/ 1928813 w 1928813"/>
            <a:gd name="connsiteY2" fmla="*/ 1443038 h 1443038"/>
            <a:gd name="connsiteX3" fmla="*/ 0 w 1928813"/>
            <a:gd name="connsiteY3" fmla="*/ 1443038 h 1443038"/>
            <a:gd name="connsiteX4" fmla="*/ 0 w 1928813"/>
            <a:gd name="connsiteY4" fmla="*/ 0 h 14430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28813" h="1443038" extrusionOk="0">
              <a:moveTo>
                <a:pt x="0" y="0"/>
              </a:moveTo>
              <a:cubicBezTo>
                <a:pt x="279095" y="-5264"/>
                <a:pt x="1070290" y="84467"/>
                <a:pt x="1928813" y="0"/>
              </a:cubicBezTo>
              <a:cubicBezTo>
                <a:pt x="2037251" y="295109"/>
                <a:pt x="1831806" y="1064893"/>
                <a:pt x="1928813" y="1443038"/>
              </a:cubicBezTo>
              <a:cubicBezTo>
                <a:pt x="1367086" y="1549358"/>
                <a:pt x="599384" y="1435389"/>
                <a:pt x="0" y="1443038"/>
              </a:cubicBezTo>
              <a:cubicBezTo>
                <a:pt x="-95209" y="1227679"/>
                <a:pt x="50213" y="365409"/>
                <a:pt x="0" y="0"/>
              </a:cubicBezTo>
              <a:close/>
            </a:path>
          </a:pathLst>
        </a:custGeom>
        <a:noFill/>
        <a:ln w="9525">
          <a:solidFill>
            <a:srgbClr val="87B9B8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OrderLineID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OrderID</a:t>
          </a:r>
        </a:p>
        <a:p>
          <a:r>
            <a:rPr lang="de-AT" sz="1100" b="0" i="0" u="none" strike="noStrike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CustomerID</a:t>
          </a:r>
        </a:p>
        <a:p>
          <a:r>
            <a:rPr lang="de-AT" sz="1100" b="0" i="0" u="none" strike="noStrike">
              <a:solidFill>
                <a:schemeClr val="accent1">
                  <a:lumMod val="50000"/>
                  <a:lumOff val="50000"/>
                </a:schemeClr>
              </a:solidFill>
              <a:effectLst/>
              <a:latin typeface="+mn-lt"/>
              <a:ea typeface="+mn-ea"/>
              <a:cs typeface="+mn-cs"/>
            </a:rPr>
            <a:t>SalespersonPersonID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OrderDate</a:t>
          </a:r>
        </a:p>
        <a:p>
          <a:r>
            <a:rPr lang="de-AT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ProductItemID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Quantity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UnitPrice</a:t>
          </a:r>
          <a:endParaRPr lang="de-AT" sz="1100"/>
        </a:p>
      </xdr:txBody>
    </xdr:sp>
    <xdr:clientData/>
  </xdr:oneCellAnchor>
  <xdr:twoCellAnchor>
    <xdr:from>
      <xdr:col>7</xdr:col>
      <xdr:colOff>133350</xdr:colOff>
      <xdr:row>16</xdr:row>
      <xdr:rowOff>142876</xdr:rowOff>
    </xdr:from>
    <xdr:to>
      <xdr:col>7</xdr:col>
      <xdr:colOff>242888</xdr:colOff>
      <xdr:row>18</xdr:row>
      <xdr:rowOff>85726</xdr:rowOff>
    </xdr:to>
    <xdr:sp macro="" textlink="">
      <xdr:nvSpPr>
        <xdr:cNvPr id="9" name="Right Brace 8">
          <a:extLst>
            <a:ext uri="{FF2B5EF4-FFF2-40B4-BE49-F238E27FC236}">
              <a16:creationId xmlns:a16="http://schemas.microsoft.com/office/drawing/2014/main" id="{73BC93C1-BE64-424C-9B59-20954AB4B674}"/>
            </a:ext>
          </a:extLst>
        </xdr:cNvPr>
        <xdr:cNvSpPr/>
      </xdr:nvSpPr>
      <xdr:spPr>
        <a:xfrm>
          <a:off x="5467350" y="3190876"/>
          <a:ext cx="109538" cy="323850"/>
        </a:xfrm>
        <a:prstGeom prst="rightBrace">
          <a:avLst/>
        </a:prstGeom>
        <a:ln>
          <a:solidFill>
            <a:srgbClr val="58989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oneCellAnchor>
    <xdr:from>
      <xdr:col>7</xdr:col>
      <xdr:colOff>195262</xdr:colOff>
      <xdr:row>16</xdr:row>
      <xdr:rowOff>180976</xdr:rowOff>
    </xdr:from>
    <xdr:ext cx="909638" cy="26193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21B7BB5-CBD5-4EC0-A40E-28914874DAA3}"/>
            </a:ext>
          </a:extLst>
        </xdr:cNvPr>
        <xdr:cNvSpPr txBox="1"/>
      </xdr:nvSpPr>
      <xdr:spPr>
        <a:xfrm>
          <a:off x="5529262" y="3228976"/>
          <a:ext cx="909638" cy="261937"/>
        </a:xfrm>
        <a:custGeom>
          <a:avLst/>
          <a:gdLst>
            <a:gd name="connsiteX0" fmla="*/ 0 w 909638"/>
            <a:gd name="connsiteY0" fmla="*/ 0 h 261937"/>
            <a:gd name="connsiteX1" fmla="*/ 909638 w 909638"/>
            <a:gd name="connsiteY1" fmla="*/ 0 h 261937"/>
            <a:gd name="connsiteX2" fmla="*/ 909638 w 909638"/>
            <a:gd name="connsiteY2" fmla="*/ 261937 h 261937"/>
            <a:gd name="connsiteX3" fmla="*/ 0 w 909638"/>
            <a:gd name="connsiteY3" fmla="*/ 261937 h 261937"/>
            <a:gd name="connsiteX4" fmla="*/ 0 w 909638"/>
            <a:gd name="connsiteY4" fmla="*/ 0 h 2619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09638" h="261937" extrusionOk="0">
              <a:moveTo>
                <a:pt x="0" y="0"/>
              </a:moveTo>
              <a:cubicBezTo>
                <a:pt x="280900" y="-73852"/>
                <a:pt x="490635" y="-1862"/>
                <a:pt x="909638" y="0"/>
              </a:cubicBezTo>
              <a:cubicBezTo>
                <a:pt x="914971" y="33439"/>
                <a:pt x="913130" y="155429"/>
                <a:pt x="909638" y="261937"/>
              </a:cubicBezTo>
              <a:cubicBezTo>
                <a:pt x="520334" y="190088"/>
                <a:pt x="404598" y="324036"/>
                <a:pt x="0" y="261937"/>
              </a:cubicBezTo>
              <a:cubicBezTo>
                <a:pt x="-5121" y="149296"/>
                <a:pt x="-23549" y="41443"/>
                <a:pt x="0" y="0"/>
              </a:cubicBezTo>
              <a:close/>
            </a:path>
          </a:pathLst>
        </a:custGeom>
        <a:noFill/>
        <a:ln w="9525">
          <a:noFill/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>
              <a:solidFill>
                <a:schemeClr val="accent6">
                  <a:lumMod val="60000"/>
                  <a:lumOff val="40000"/>
                </a:schemeClr>
              </a:solidFill>
            </a:rPr>
            <a:t>Sales</a:t>
          </a:r>
          <a:r>
            <a:rPr lang="de-AT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 Value</a:t>
          </a:r>
          <a:endParaRPr lang="de-AT" sz="1100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twoCellAnchor>
    <xdr:from>
      <xdr:col>7</xdr:col>
      <xdr:colOff>266700</xdr:colOff>
      <xdr:row>15</xdr:row>
      <xdr:rowOff>14288</xdr:rowOff>
    </xdr:from>
    <xdr:to>
      <xdr:col>7</xdr:col>
      <xdr:colOff>333375</xdr:colOff>
      <xdr:row>15</xdr:row>
      <xdr:rowOff>133350</xdr:rowOff>
    </xdr:to>
    <xdr:sp macro="" textlink="">
      <xdr:nvSpPr>
        <xdr:cNvPr id="11" name="Right Brace 10">
          <a:extLst>
            <a:ext uri="{FF2B5EF4-FFF2-40B4-BE49-F238E27FC236}">
              <a16:creationId xmlns:a16="http://schemas.microsoft.com/office/drawing/2014/main" id="{A294AE76-DAFD-4B6F-9F2C-4978E08CC668}"/>
            </a:ext>
          </a:extLst>
        </xdr:cNvPr>
        <xdr:cNvSpPr/>
      </xdr:nvSpPr>
      <xdr:spPr>
        <a:xfrm>
          <a:off x="5600700" y="2871788"/>
          <a:ext cx="66675" cy="119062"/>
        </a:xfrm>
        <a:prstGeom prst="rightBrace">
          <a:avLst/>
        </a:prstGeom>
        <a:ln>
          <a:solidFill>
            <a:srgbClr val="58989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AT" sz="1100">
            <a:solidFill>
              <a:srgbClr val="008080"/>
            </a:solidFill>
          </a:endParaRPr>
        </a:p>
      </xdr:txBody>
    </xdr:sp>
    <xdr:clientData/>
  </xdr:twoCellAnchor>
  <xdr:oneCellAnchor>
    <xdr:from>
      <xdr:col>7</xdr:col>
      <xdr:colOff>338138</xdr:colOff>
      <xdr:row>14</xdr:row>
      <xdr:rowOff>138114</xdr:rowOff>
    </xdr:from>
    <xdr:ext cx="928686" cy="26669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19D5B23-9B91-4997-87ED-EC750CD4888A}"/>
            </a:ext>
          </a:extLst>
        </xdr:cNvPr>
        <xdr:cNvSpPr txBox="1"/>
      </xdr:nvSpPr>
      <xdr:spPr>
        <a:xfrm>
          <a:off x="5672138" y="2805114"/>
          <a:ext cx="928686" cy="266699"/>
        </a:xfrm>
        <a:custGeom>
          <a:avLst/>
          <a:gdLst>
            <a:gd name="connsiteX0" fmla="*/ 0 w 928686"/>
            <a:gd name="connsiteY0" fmla="*/ 0 h 266699"/>
            <a:gd name="connsiteX1" fmla="*/ 928686 w 928686"/>
            <a:gd name="connsiteY1" fmla="*/ 0 h 266699"/>
            <a:gd name="connsiteX2" fmla="*/ 928686 w 928686"/>
            <a:gd name="connsiteY2" fmla="*/ 266699 h 266699"/>
            <a:gd name="connsiteX3" fmla="*/ 0 w 928686"/>
            <a:gd name="connsiteY3" fmla="*/ 266699 h 266699"/>
            <a:gd name="connsiteX4" fmla="*/ 0 w 928686"/>
            <a:gd name="connsiteY4" fmla="*/ 0 h 2666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28686" h="266699" extrusionOk="0">
              <a:moveTo>
                <a:pt x="0" y="0"/>
              </a:moveTo>
              <a:cubicBezTo>
                <a:pt x="265096" y="-53190"/>
                <a:pt x="599733" y="-78603"/>
                <a:pt x="928686" y="0"/>
              </a:cubicBezTo>
              <a:cubicBezTo>
                <a:pt x="943459" y="66513"/>
                <a:pt x="923587" y="188045"/>
                <a:pt x="928686" y="266699"/>
              </a:cubicBezTo>
              <a:cubicBezTo>
                <a:pt x="781291" y="295877"/>
                <a:pt x="412993" y="298977"/>
                <a:pt x="0" y="266699"/>
              </a:cubicBezTo>
              <a:cubicBezTo>
                <a:pt x="7756" y="198703"/>
                <a:pt x="8793" y="41634"/>
                <a:pt x="0" y="0"/>
              </a:cubicBezTo>
              <a:close/>
            </a:path>
          </a:pathLst>
        </a:custGeom>
        <a:noFill/>
        <a:ln w="9525">
          <a:noFill/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>
              <a:solidFill>
                <a:schemeClr val="accent6">
                  <a:lumMod val="60000"/>
                  <a:lumOff val="40000"/>
                </a:schemeClr>
              </a:solidFill>
            </a:rPr>
            <a:t>Latest Month</a:t>
          </a:r>
        </a:p>
      </xdr:txBody>
    </xdr:sp>
    <xdr:clientData/>
  </xdr:oneCellAnchor>
  <xdr:twoCellAnchor>
    <xdr:from>
      <xdr:col>5</xdr:col>
      <xdr:colOff>609600</xdr:colOff>
      <xdr:row>8</xdr:row>
      <xdr:rowOff>138113</xdr:rowOff>
    </xdr:from>
    <xdr:to>
      <xdr:col>6</xdr:col>
      <xdr:colOff>314325</xdr:colOff>
      <xdr:row>10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890866-053C-4A26-92DD-BB683E129113}"/>
            </a:ext>
          </a:extLst>
        </xdr:cNvPr>
        <xdr:cNvCxnSpPr/>
      </xdr:nvCxnSpPr>
      <xdr:spPr>
        <a:xfrm>
          <a:off x="4419600" y="1662113"/>
          <a:ext cx="466725" cy="366712"/>
        </a:xfrm>
        <a:prstGeom prst="straightConnector1">
          <a:avLst/>
        </a:prstGeom>
        <a:ln>
          <a:solidFill>
            <a:srgbClr val="87B9B8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507.955136574077" backgroundQuery="1" createdVersion="7" refreshedVersion="7" minRefreshableVersion="3" recordCount="0" supportSubquery="1" supportAdvancedDrill="1" xr:uid="{8800498E-C71C-498A-8951-F688C44333F1}">
  <cacheSource type="external" connectionId="1"/>
  <cacheFields count="4">
    <cacheField name="[DateInfo].[MonthFlag].[MonthFlag]" caption="MonthFlag" numFmtId="0" hierarchy="4" level="1">
      <sharedItems count="2">
        <s v="Latest"/>
        <s v="Previous"/>
      </sharedItems>
    </cacheField>
    <cacheField name="[Measures].[Сумма по столбцу SalesValue]" caption="Сумма по столбцу SalesValue" numFmtId="0" hierarchy="30" level="32767"/>
    <cacheField name="[MasterSalesEmp].[FullName].[FullName]" caption="FullName" numFmtId="0" hierarchy="12" level="1">
      <sharedItems count="5">
        <s v="Amy Trefl"/>
        <s v="Jack Potter"/>
        <s v="Kayla Woodcock"/>
        <s v="Lily Code"/>
        <s v="Taj Shand"/>
      </sharedItems>
    </cacheField>
    <cacheField name="[MasterProduct].[ProductGroup].[ProductGroup]" caption="ProductGroup" numFmtId="0" hierarchy="10" level="1">
      <sharedItems containsSemiMixedTypes="0" containsNonDate="0" containsString="0"/>
    </cacheField>
  </cacheFields>
  <cacheHierarchies count="31">
    <cacheHierarchy uniqueName="[DateInfo].[Date]" caption="Date" attribute="1" time="1" defaultMemberUniqueName="[DateInfo].[Date].[All]" allUniqueName="[DateInfo].[Date].[All]" dimensionUniqueName="[DateInfo]" displayFolder="" count="0" memberValueDatatype="7" unbalanced="0"/>
    <cacheHierarchy uniqueName="[DateInfo].[Название месяца]" caption="Название месяца" attribute="1" defaultMemberUniqueName="[DateInfo].[Название месяца].[All]" allUniqueName="[DateInfo].[Название месяца].[All]" dimensionUniqueName="[DateInfo]" displayFolder="" count="0" memberValueDatatype="130" unbalanced="0"/>
    <cacheHierarchy uniqueName="[DateInfo].[Месяц]" caption="Месяц" attribute="1" defaultMemberUniqueName="[DateInfo].[Месяц].[All]" allUniqueName="[DateInfo].[Месяц].[All]" dimensionUniqueName="[DateInfo]" displayFolder="" count="0" memberValueDatatype="20" unbalanced="0"/>
    <cacheHierarchy uniqueName="[DateInfo].[Начало месяца]" caption="Начало месяца" attribute="1" time="1" defaultMemberUniqueName="[DateInfo].[Начало месяца].[All]" allUniqueName="[DateInfo].[Начало месяца].[All]" dimensionUniqueName="[DateInfo]" displayFolder="" count="0" memberValueDatatype="7" unbalanced="0"/>
    <cacheHierarchy uniqueName="[DateInfo].[MonthFlag]" caption="MonthFlag" attribute="1" defaultMemberUniqueName="[DateInfo].[MonthFlag].[All]" allUniqueName="[DateInfo].[MonthFlag].[All]" dimensionUniqueName="[DateInfo]" displayFolder="" count="2" memberValueDatatype="130" unbalanced="0">
      <fieldsUsage count="2">
        <fieldUsage x="-1"/>
        <fieldUsage x="0"/>
      </fieldsUsage>
    </cacheHierarchy>
    <cacheHierarchy uniqueName="[DateInfo].[Начало месяца (Месяц)]" caption="Начало месяца (Месяц)" attribute="1" defaultMemberUniqueName="[DateInfo].[Начало месяца (Месяц)].[All]" allUniqueName="[DateInfo].[Начало месяца (Месяц)].[All]" dimensionUniqueName="[DateInfo]" displayFolder="" count="0" memberValueDatatype="130" unbalanced="0"/>
    <cacheHierarchy uniqueName="[MasterCustomer].[CustomerID]" caption="CustomerID" attribute="1" defaultMemberUniqueName="[MasterCustomer].[CustomerID].[All]" allUniqueName="[MasterCustomer].[CustomerID].[All]" dimensionUniqueName="[MasterCustomer]" displayFolder="" count="0" memberValueDatatype="20" unbalanced="0"/>
    <cacheHierarchy uniqueName="[MasterCustomer].[CustomerName]" caption="CustomerName" attribute="1" defaultMemberUniqueName="[MasterCustomer].[CustomerName].[All]" allUniqueName="[MasterCustomer].[CustomerName].[All]" dimensionUniqueName="[MasterCustomer]" displayFolder="" count="0" memberValueDatatype="130" unbalanced="0"/>
    <cacheHierarchy uniqueName="[MasterProduct].[ProductItemID]" caption="ProductItemID" attribute="1" defaultMemberUniqueName="[MasterProduct].[ProductItemID].[All]" allUniqueName="[MasterProduct].[ProductItemID].[All]" dimensionUniqueName="[MasterProduct]" displayFolder="" count="0" memberValueDatatype="20" unbalanced="0"/>
    <cacheHierarchy uniqueName="[MasterProduct].[ProductName]" caption="ProductName" attribute="1" defaultMemberUniqueName="[MasterProduct].[ProductName].[All]" allUniqueName="[MasterProduct].[ProductName].[All]" dimensionUniqueName="[MasterProduct]" displayFolder="" count="0" memberValueDatatype="130" unbalanced="0"/>
    <cacheHierarchy uniqueName="[MasterProduct].[ProductGroup]" caption="ProductGroup" attribute="1" defaultMemberUniqueName="[MasterProduct].[ProductGroup].[All]" allUniqueName="[MasterProduct].[ProductGroup].[All]" dimensionUniqueName="[MasterProduct]" displayFolder="" count="2" memberValueDatatype="130" unbalanced="0">
      <fieldsUsage count="2">
        <fieldUsage x="-1"/>
        <fieldUsage x="3"/>
      </fieldsUsage>
    </cacheHierarchy>
    <cacheHierarchy uniqueName="[MasterProduct].[IsChillerStock]" caption="IsChillerStock" attribute="1" defaultMemberUniqueName="[MasterProduct].[IsChillerStock].[All]" allUniqueName="[MasterProduct].[IsChillerStock].[All]" dimensionUniqueName="[MasterProduct]" displayFolder="" count="0" memberValueDatatype="11" unbalanced="0"/>
    <cacheHierarchy uniqueName="[MasterSalesEmp].[FullName]" caption="FullName" attribute="1" defaultMemberUniqueName="[MasterSalesEmp].[FullName].[All]" allUniqueName="[MasterSalesEmp].[FullName].[All]" dimensionUniqueName="[MasterSalesEmp]" displayFolder="" count="2" memberValueDatatype="130" unbalanced="0">
      <fieldsUsage count="2">
        <fieldUsage x="-1"/>
        <fieldUsage x="2"/>
      </fieldsUsage>
    </cacheHierarchy>
    <cacheHierarchy uniqueName="[MasterSalesEmp].[PersonID]" caption="PersonID" attribute="1" defaultMemberUniqueName="[MasterSalesEmp].[PersonID].[All]" allUniqueName="[MasterSalesEmp].[PersonID].[All]" dimensionUniqueName="[MasterSalesEmp]" displayFolder="" count="0" memberValueDatatype="20" unbalanced="0"/>
    <cacheHierarchy uniqueName="[SalesData].[OrderLineID]" caption="OrderLineID" attribute="1" defaultMemberUniqueName="[SalesData].[OrderLineID].[All]" allUniqueName="[SalesData].[OrderLineID].[All]" dimensionUniqueName="[SalesData]" displayFolder="" count="0" memberValueDatatype="20" unbalanced="0"/>
    <cacheHierarchy uniqueName="[SalesData].[OrderID]" caption="OrderID" attribute="1" defaultMemberUniqueName="[SalesData].[OrderID].[All]" allUniqueName="[SalesData].[OrderID].[All]" dimensionUniqueName="[SalesData]" displayFolder="" count="0" memberValueDatatype="20" unbalanced="0"/>
    <cacheHierarchy uniqueName="[SalesData].[CustomerID]" caption="CustomerID" attribute="1" defaultMemberUniqueName="[SalesData].[CustomerID].[All]" allUniqueName="[SalesData].[CustomerID].[All]" dimensionUniqueName="[SalesData]" displayFolder="" count="0" memberValueDatatype="20" unbalanced="0"/>
    <cacheHierarchy uniqueName="[SalesData].[SalespersonPersonID]" caption="SalespersonPersonID" attribute="1" defaultMemberUniqueName="[SalesData].[SalespersonPersonID].[All]" allUniqueName="[SalesData].[SalespersonPersonID].[All]" dimensionUniqueName="[SalesData]" displayFolder="" count="0" memberValueDatatype="20" unbalanced="0"/>
    <cacheHierarchy uniqueName="[SalesData].[OrderDate]" caption="OrderDate" attribute="1" time="1" defaultMemberUniqueName="[SalesData].[OrderDate].[All]" allUniqueName="[SalesData].[OrderDate].[All]" dimensionUniqueName="[SalesData]" displayFolder="" count="0" memberValueDatatype="7" unbalanced="0"/>
    <cacheHierarchy uniqueName="[SalesData].[ProductItemID]" caption="ProductItemID" attribute="1" defaultMemberUniqueName="[SalesData].[ProductItemID].[All]" allUniqueName="[SalesData].[ProductItemID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UnitPrice]" caption="UnitPrice" attribute="1" defaultMemberUniqueName="[SalesData].[UnitPrice].[All]" allUniqueName="[SalesData].[UnitPrice].[All]" dimensionUniqueName="[SalesData]" displayFolder="" count="0" memberValueDatatype="20" unbalanced="0"/>
    <cacheHierarchy uniqueName="[SalesData].[SalesValue]" caption="SalesValue" attribute="1" defaultMemberUniqueName="[SalesData].[SalesValue].[All]" allUniqueName="[SalesData].[SalesValue].[All]" dimensionUniqueName="[SalesData]" displayFolder="" count="0" memberValueDatatype="20" unbalanced="0"/>
    <cacheHierarchy uniqueName="[DateInfo].[Начало месяца (Индекс месяца)]" caption="Начало месяца (Индекс месяца)" attribute="1" defaultMemberUniqueName="[DateInfo].[Начало месяца (Индекс месяца)].[All]" allUniqueName="[DateInfo].[Начало месяца (Индекс месяца)].[All]" dimensionUniqueName="[DateInfo]" displayFolder="" count="0" memberValueDatatype="20" unbalanced="0" hidden="1"/>
    <cacheHierarchy uniqueName="[Measures].[__XL_Count MasterProduct]" caption="__XL_Count MasterProduct" measure="1" displayFolder="" measureGroup="MasterProduct" count="0" hidden="1"/>
    <cacheHierarchy uniqueName="[Measures].[__XL_Count MasterCustomer]" caption="__XL_Count MasterCustomer" measure="1" displayFolder="" measureGroup="MasterCustomer" count="0" hidden="1"/>
    <cacheHierarchy uniqueName="[Measures].[__XL_Count MasterSalesEmp]" caption="__XL_Count MasterSalesEmp" measure="1" displayFolder="" measureGroup="MasterSalesEmp" count="0" hidden="1"/>
    <cacheHierarchy uniqueName="[Measures].[__XL_Count SalesData]" caption="__XL_Count SalesData" measure="1" displayFolder="" measureGroup="SalesData" count="0" hidden="1"/>
    <cacheHierarchy uniqueName="[Measures].[__XL_Count DateInfo]" caption="__XL_Count DateInfo" measure="1" displayFolder="" measureGroup="DateInfo" count="0" hidden="1"/>
    <cacheHierarchy uniqueName="[Measures].[__No measures defined]" caption="__No measures defined" measure="1" displayFolder="" count="0" hidden="1"/>
    <cacheHierarchy uniqueName="[Measures].[Сумма по столбцу SalesValue]" caption="Сумма по столбцу SalesValue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DateInfo" uniqueName="[DateInfo]" caption="DateInfo"/>
    <dimension name="MasterCustomer" uniqueName="[MasterCustomer]" caption="MasterCustomer"/>
    <dimension name="MasterProduct" uniqueName="[MasterProduct]" caption="MasterProduct"/>
    <dimension name="MasterSalesEmp" uniqueName="[MasterSalesEmp]" caption="MasterSalesEmp"/>
    <dimension measure="1" name="Measures" uniqueName="[Measures]" caption="Measures"/>
    <dimension name="SalesData" uniqueName="[SalesData]" caption="SalesData"/>
  </dimensions>
  <measureGroups count="5">
    <measureGroup name="DateInfo" caption="DateInfo"/>
    <measureGroup name="MasterCustomer" caption="MasterCustomer"/>
    <measureGroup name="MasterProduct" caption="MasterProduct"/>
    <measureGroup name="MasterSalesEmp" caption="MasterSalesEmp"/>
    <measureGroup name="SalesData" caption="SalesData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507.955138657409" backgroundQuery="1" createdVersion="7" refreshedVersion="7" minRefreshableVersion="3" recordCount="0" supportSubquery="1" supportAdvancedDrill="1" xr:uid="{D05798DF-9B50-462E-9699-4EF778863FA1}">
  <cacheSource type="external" connectionId="1"/>
  <cacheFields count="5">
    <cacheField name="[DateInfo].[MonthFlag].[MonthFlag]" caption="MonthFlag" numFmtId="0" hierarchy="4" level="1">
      <sharedItems count="2">
        <s v="Latest"/>
        <s v="Previous"/>
      </sharedItems>
    </cacheField>
    <cacheField name="[Measures].[Сумма по столбцу SalesValue]" caption="Сумма по столбцу SalesValue" numFmtId="0" hierarchy="30" level="32767"/>
    <cacheField name="[MasterSalesEmp].[FullName].[FullName]" caption="FullName" numFmtId="0" hierarchy="12" level="1">
      <sharedItems count="10">
        <s v="Amy Trefl"/>
        <s v="Anthony Grosse"/>
        <s v="Archer Lamble"/>
        <s v="Hudson Hollinworth"/>
        <s v="Hudson Onslow"/>
        <s v="Jack Potter"/>
        <s v="Kayla Woodcock"/>
        <s v="Lily Code"/>
        <s v="Sophia Hinton"/>
        <s v="Taj Shand"/>
      </sharedItems>
    </cacheField>
    <cacheField name="[MasterCustomer].[CustomerName].[CustomerName]" caption="CustomerName" numFmtId="0" hierarchy="7" level="1">
      <sharedItems count="5">
        <s v="Eugen Agafitei"/>
        <s v="Tailspin Toys (Brown City, MI)"/>
        <s v="Tailspin Toys (Jemison, AL)"/>
        <s v="Tailspin Toys (Marcell, MN)"/>
        <s v="Wingtip Toys (Cape Neddick, ME)"/>
      </sharedItems>
    </cacheField>
    <cacheField name="[MasterProduct].[ProductGroup].[ProductGroup]" caption="ProductGroup" numFmtId="0" hierarchy="10" level="1">
      <sharedItems containsSemiMixedTypes="0" containsNonDate="0" containsString="0"/>
    </cacheField>
  </cacheFields>
  <cacheHierarchies count="31">
    <cacheHierarchy uniqueName="[DateInfo].[Date]" caption="Date" attribute="1" time="1" defaultMemberUniqueName="[DateInfo].[Date].[All]" allUniqueName="[DateInfo].[Date].[All]" dimensionUniqueName="[DateInfo]" displayFolder="" count="0" memberValueDatatype="7" unbalanced="0"/>
    <cacheHierarchy uniqueName="[DateInfo].[Название месяца]" caption="Название месяца" attribute="1" defaultMemberUniqueName="[DateInfo].[Название месяца].[All]" allUniqueName="[DateInfo].[Название месяца].[All]" dimensionUniqueName="[DateInfo]" displayFolder="" count="0" memberValueDatatype="130" unbalanced="0"/>
    <cacheHierarchy uniqueName="[DateInfo].[Месяц]" caption="Месяц" attribute="1" defaultMemberUniqueName="[DateInfo].[Месяц].[All]" allUniqueName="[DateInfo].[Месяц].[All]" dimensionUniqueName="[DateInfo]" displayFolder="" count="0" memberValueDatatype="20" unbalanced="0"/>
    <cacheHierarchy uniqueName="[DateInfo].[Начало месяца]" caption="Начало месяца" attribute="1" time="1" defaultMemberUniqueName="[DateInfo].[Начало месяца].[All]" allUniqueName="[DateInfo].[Начало месяца].[All]" dimensionUniqueName="[DateInfo]" displayFolder="" count="0" memberValueDatatype="7" unbalanced="0"/>
    <cacheHierarchy uniqueName="[DateInfo].[MonthFlag]" caption="MonthFlag" attribute="1" defaultMemberUniqueName="[DateInfo].[MonthFlag].[All]" allUniqueName="[DateInfo].[MonthFlag].[All]" dimensionUniqueName="[DateInfo]" displayFolder="" count="2" memberValueDatatype="130" unbalanced="0">
      <fieldsUsage count="2">
        <fieldUsage x="-1"/>
        <fieldUsage x="0"/>
      </fieldsUsage>
    </cacheHierarchy>
    <cacheHierarchy uniqueName="[DateInfo].[Начало месяца (Месяц)]" caption="Начало месяца (Месяц)" attribute="1" defaultMemberUniqueName="[DateInfo].[Начало месяца (Месяц)].[All]" allUniqueName="[DateInfo].[Начало месяца (Месяц)].[All]" dimensionUniqueName="[DateInfo]" displayFolder="" count="0" memberValueDatatype="130" unbalanced="0"/>
    <cacheHierarchy uniqueName="[MasterCustomer].[CustomerID]" caption="CustomerID" attribute="1" defaultMemberUniqueName="[MasterCustomer].[CustomerID].[All]" allUniqueName="[MasterCustomer].[CustomerID].[All]" dimensionUniqueName="[MasterCustomer]" displayFolder="" count="0" memberValueDatatype="20" unbalanced="0"/>
    <cacheHierarchy uniqueName="[MasterCustomer].[CustomerName]" caption="CustomerName" attribute="1" defaultMemberUniqueName="[MasterCustomer].[CustomerName].[All]" allUniqueName="[MasterCustomer].[CustomerName].[All]" dimensionUniqueName="[MasterCustomer]" displayFolder="" count="2" memberValueDatatype="130" unbalanced="0">
      <fieldsUsage count="2">
        <fieldUsage x="-1"/>
        <fieldUsage x="3"/>
      </fieldsUsage>
    </cacheHierarchy>
    <cacheHierarchy uniqueName="[MasterProduct].[ProductItemID]" caption="ProductItemID" attribute="1" defaultMemberUniqueName="[MasterProduct].[ProductItemID].[All]" allUniqueName="[MasterProduct].[ProductItemID].[All]" dimensionUniqueName="[MasterProduct]" displayFolder="" count="0" memberValueDatatype="20" unbalanced="0"/>
    <cacheHierarchy uniqueName="[MasterProduct].[ProductName]" caption="ProductName" attribute="1" defaultMemberUniqueName="[MasterProduct].[ProductName].[All]" allUniqueName="[MasterProduct].[ProductName].[All]" dimensionUniqueName="[MasterProduct]" displayFolder="" count="0" memberValueDatatype="130" unbalanced="0"/>
    <cacheHierarchy uniqueName="[MasterProduct].[ProductGroup]" caption="ProductGroup" attribute="1" defaultMemberUniqueName="[MasterProduct].[ProductGroup].[All]" allUniqueName="[MasterProduct].[ProductGroup].[All]" dimensionUniqueName="[MasterProduct]" displayFolder="" count="2" memberValueDatatype="130" unbalanced="0">
      <fieldsUsage count="2">
        <fieldUsage x="-1"/>
        <fieldUsage x="4"/>
      </fieldsUsage>
    </cacheHierarchy>
    <cacheHierarchy uniqueName="[MasterProduct].[IsChillerStock]" caption="IsChillerStock" attribute="1" defaultMemberUniqueName="[MasterProduct].[IsChillerStock].[All]" allUniqueName="[MasterProduct].[IsChillerStock].[All]" dimensionUniqueName="[MasterProduct]" displayFolder="" count="0" memberValueDatatype="11" unbalanced="0"/>
    <cacheHierarchy uniqueName="[MasterSalesEmp].[FullName]" caption="FullName" attribute="1" defaultMemberUniqueName="[MasterSalesEmp].[FullName].[All]" allUniqueName="[MasterSalesEmp].[FullName].[All]" dimensionUniqueName="[MasterSalesEmp]" displayFolder="" count="2" memberValueDatatype="130" unbalanced="0">
      <fieldsUsage count="2">
        <fieldUsage x="-1"/>
        <fieldUsage x="2"/>
      </fieldsUsage>
    </cacheHierarchy>
    <cacheHierarchy uniqueName="[MasterSalesEmp].[PersonID]" caption="PersonID" attribute="1" defaultMemberUniqueName="[MasterSalesEmp].[PersonID].[All]" allUniqueName="[MasterSalesEmp].[PersonID].[All]" dimensionUniqueName="[MasterSalesEmp]" displayFolder="" count="0" memberValueDatatype="20" unbalanced="0"/>
    <cacheHierarchy uniqueName="[SalesData].[OrderLineID]" caption="OrderLineID" attribute="1" defaultMemberUniqueName="[SalesData].[OrderLineID].[All]" allUniqueName="[SalesData].[OrderLineID].[All]" dimensionUniqueName="[SalesData]" displayFolder="" count="0" memberValueDatatype="20" unbalanced="0"/>
    <cacheHierarchy uniqueName="[SalesData].[OrderID]" caption="OrderID" attribute="1" defaultMemberUniqueName="[SalesData].[OrderID].[All]" allUniqueName="[SalesData].[OrderID].[All]" dimensionUniqueName="[SalesData]" displayFolder="" count="0" memberValueDatatype="20" unbalanced="0"/>
    <cacheHierarchy uniqueName="[SalesData].[CustomerID]" caption="CustomerID" attribute="1" defaultMemberUniqueName="[SalesData].[CustomerID].[All]" allUniqueName="[SalesData].[CustomerID].[All]" dimensionUniqueName="[SalesData]" displayFolder="" count="0" memberValueDatatype="20" unbalanced="0"/>
    <cacheHierarchy uniqueName="[SalesData].[SalespersonPersonID]" caption="SalespersonPersonID" attribute="1" defaultMemberUniqueName="[SalesData].[SalespersonPersonID].[All]" allUniqueName="[SalesData].[SalespersonPersonID].[All]" dimensionUniqueName="[SalesData]" displayFolder="" count="0" memberValueDatatype="20" unbalanced="0"/>
    <cacheHierarchy uniqueName="[SalesData].[OrderDate]" caption="OrderDate" attribute="1" time="1" defaultMemberUniqueName="[SalesData].[OrderDate].[All]" allUniqueName="[SalesData].[OrderDate].[All]" dimensionUniqueName="[SalesData]" displayFolder="" count="0" memberValueDatatype="7" unbalanced="0"/>
    <cacheHierarchy uniqueName="[SalesData].[ProductItemID]" caption="ProductItemID" attribute="1" defaultMemberUniqueName="[SalesData].[ProductItemID].[All]" allUniqueName="[SalesData].[ProductItemID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UnitPrice]" caption="UnitPrice" attribute="1" defaultMemberUniqueName="[SalesData].[UnitPrice].[All]" allUniqueName="[SalesData].[UnitPrice].[All]" dimensionUniqueName="[SalesData]" displayFolder="" count="0" memberValueDatatype="20" unbalanced="0"/>
    <cacheHierarchy uniqueName="[SalesData].[SalesValue]" caption="SalesValue" attribute="1" defaultMemberUniqueName="[SalesData].[SalesValue].[All]" allUniqueName="[SalesData].[SalesValue].[All]" dimensionUniqueName="[SalesData]" displayFolder="" count="0" memberValueDatatype="20" unbalanced="0"/>
    <cacheHierarchy uniqueName="[DateInfo].[Начало месяца (Индекс месяца)]" caption="Начало месяца (Индекс месяца)" attribute="1" defaultMemberUniqueName="[DateInfo].[Начало месяца (Индекс месяца)].[All]" allUniqueName="[DateInfo].[Начало месяца (Индекс месяца)].[All]" dimensionUniqueName="[DateInfo]" displayFolder="" count="0" memberValueDatatype="20" unbalanced="0" hidden="1"/>
    <cacheHierarchy uniqueName="[Measures].[__XL_Count MasterProduct]" caption="__XL_Count MasterProduct" measure="1" displayFolder="" measureGroup="MasterProduct" count="0" hidden="1"/>
    <cacheHierarchy uniqueName="[Measures].[__XL_Count MasterCustomer]" caption="__XL_Count MasterCustomer" measure="1" displayFolder="" measureGroup="MasterCustomer" count="0" hidden="1"/>
    <cacheHierarchy uniqueName="[Measures].[__XL_Count MasterSalesEmp]" caption="__XL_Count MasterSalesEmp" measure="1" displayFolder="" measureGroup="MasterSalesEmp" count="0" hidden="1"/>
    <cacheHierarchy uniqueName="[Measures].[__XL_Count SalesData]" caption="__XL_Count SalesData" measure="1" displayFolder="" measureGroup="SalesData" count="0" hidden="1"/>
    <cacheHierarchy uniqueName="[Measures].[__XL_Count DateInfo]" caption="__XL_Count DateInfo" measure="1" displayFolder="" measureGroup="DateInfo" count="0" hidden="1"/>
    <cacheHierarchy uniqueName="[Measures].[__No measures defined]" caption="__No measures defined" measure="1" displayFolder="" count="0" hidden="1"/>
    <cacheHierarchy uniqueName="[Measures].[Сумма по столбцу SalesValue]" caption="Сумма по столбцу SalesValue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DateInfo" uniqueName="[DateInfo]" caption="DateInfo"/>
    <dimension name="MasterCustomer" uniqueName="[MasterCustomer]" caption="MasterCustomer"/>
    <dimension name="MasterProduct" uniqueName="[MasterProduct]" caption="MasterProduct"/>
    <dimension name="MasterSalesEmp" uniqueName="[MasterSalesEmp]" caption="MasterSalesEmp"/>
    <dimension measure="1" name="Measures" uniqueName="[Measures]" caption="Measures"/>
    <dimension name="SalesData" uniqueName="[SalesData]" caption="SalesData"/>
  </dimensions>
  <measureGroups count="5">
    <measureGroup name="DateInfo" caption="DateInfo"/>
    <measureGroup name="MasterCustomer" caption="MasterCustomer"/>
    <measureGroup name="MasterProduct" caption="MasterProduct"/>
    <measureGroup name="MasterSalesEmp" caption="MasterSalesEmp"/>
    <measureGroup name="SalesData" caption="SalesData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507.955141782404" backgroundQuery="1" createdVersion="7" refreshedVersion="7" minRefreshableVersion="3" recordCount="0" supportSubquery="1" supportAdvancedDrill="1" xr:uid="{5B23354D-57A5-419D-84AB-CCBBA5B80F04}">
  <cacheSource type="external" connectionId="1"/>
  <cacheFields count="3">
    <cacheField name="[DateInfo].[MonthFlag].[MonthFlag]" caption="MonthFlag" numFmtId="0" hierarchy="4" level="1">
      <sharedItems count="2">
        <s v="Latest"/>
        <s v="Previous"/>
      </sharedItems>
    </cacheField>
    <cacheField name="[Measures].[Сумма по столбцу SalesValue]" caption="Сумма по столбцу SalesValue" numFmtId="0" hierarchy="30" level="32767"/>
    <cacheField name="[DateInfo].[Начало месяца].[Начало месяца]" caption="Начало месяца" numFmtId="0" hierarchy="3" level="1">
      <sharedItems containsSemiMixedTypes="0" containsNonDate="0" containsDate="1" containsString="0" minDate="2020-01-01T00:00:00" maxDate="2020-05-02T00:00:00" count="5">
        <d v="2020-01-01T00:00:00"/>
        <d v="2020-02-01T00:00:00"/>
        <d v="2020-03-01T00:00:00"/>
        <d v="2020-04-01T00:00:00"/>
        <d v="2020-05-01T00:00:00"/>
      </sharedItems>
    </cacheField>
  </cacheFields>
  <cacheHierarchies count="31">
    <cacheHierarchy uniqueName="[DateInfo].[Date]" caption="Date" attribute="1" time="1" defaultMemberUniqueName="[DateInfo].[Date].[All]" allUniqueName="[DateInfo].[Date].[All]" dimensionUniqueName="[DateInfo]" displayFolder="" count="0" memberValueDatatype="7" unbalanced="0"/>
    <cacheHierarchy uniqueName="[DateInfo].[Название месяца]" caption="Название месяца" attribute="1" defaultMemberUniqueName="[DateInfo].[Название месяца].[All]" allUniqueName="[DateInfo].[Название месяца].[All]" dimensionUniqueName="[DateInfo]" displayFolder="" count="0" memberValueDatatype="130" unbalanced="0"/>
    <cacheHierarchy uniqueName="[DateInfo].[Месяц]" caption="Месяц" attribute="1" defaultMemberUniqueName="[DateInfo].[Месяц].[All]" allUniqueName="[DateInfo].[Месяц].[All]" dimensionUniqueName="[DateInfo]" displayFolder="" count="0" memberValueDatatype="20" unbalanced="0"/>
    <cacheHierarchy uniqueName="[DateInfo].[Начало месяца]" caption="Начало месяца" attribute="1" time="1" defaultMemberUniqueName="[DateInfo].[Начало месяца].[All]" allUniqueName="[DateInfo].[Начало месяца].[All]" dimensionUniqueName="[DateInfo]" displayFolder="" count="2" memberValueDatatype="7" unbalanced="0">
      <fieldsUsage count="2">
        <fieldUsage x="-1"/>
        <fieldUsage x="2"/>
      </fieldsUsage>
    </cacheHierarchy>
    <cacheHierarchy uniqueName="[DateInfo].[MonthFlag]" caption="MonthFlag" attribute="1" defaultMemberUniqueName="[DateInfo].[MonthFlag].[All]" allUniqueName="[DateInfo].[MonthFlag].[All]" dimensionUniqueName="[DateInfo]" displayFolder="" count="2" memberValueDatatype="130" unbalanced="0">
      <fieldsUsage count="2">
        <fieldUsage x="-1"/>
        <fieldUsage x="0"/>
      </fieldsUsage>
    </cacheHierarchy>
    <cacheHierarchy uniqueName="[DateInfo].[Начало месяца (Месяц)]" caption="Начало месяца (Месяц)" attribute="1" defaultMemberUniqueName="[DateInfo].[Начало месяца (Месяц)].[All]" allUniqueName="[DateInfo].[Начало месяца (Месяц)].[All]" dimensionUniqueName="[DateInfo]" displayFolder="" count="0" memberValueDatatype="130" unbalanced="0"/>
    <cacheHierarchy uniqueName="[MasterCustomer].[CustomerID]" caption="CustomerID" attribute="1" defaultMemberUniqueName="[MasterCustomer].[CustomerID].[All]" allUniqueName="[MasterCustomer].[CustomerID].[All]" dimensionUniqueName="[MasterCustomer]" displayFolder="" count="0" memberValueDatatype="20" unbalanced="0"/>
    <cacheHierarchy uniqueName="[MasterCustomer].[CustomerName]" caption="CustomerName" attribute="1" defaultMemberUniqueName="[MasterCustomer].[CustomerName].[All]" allUniqueName="[MasterCustomer].[CustomerName].[All]" dimensionUniqueName="[MasterCustomer]" displayFolder="" count="0" memberValueDatatype="130" unbalanced="0"/>
    <cacheHierarchy uniqueName="[MasterProduct].[ProductItemID]" caption="ProductItemID" attribute="1" defaultMemberUniqueName="[MasterProduct].[ProductItemID].[All]" allUniqueName="[MasterProduct].[ProductItemID].[All]" dimensionUniqueName="[MasterProduct]" displayFolder="" count="0" memberValueDatatype="20" unbalanced="0"/>
    <cacheHierarchy uniqueName="[MasterProduct].[ProductName]" caption="ProductName" attribute="1" defaultMemberUniqueName="[MasterProduct].[ProductName].[All]" allUniqueName="[MasterProduct].[ProductName].[All]" dimensionUniqueName="[MasterProduct]" displayFolder="" count="0" memberValueDatatype="130" unbalanced="0"/>
    <cacheHierarchy uniqueName="[MasterProduct].[ProductGroup]" caption="ProductGroup" attribute="1" defaultMemberUniqueName="[MasterProduct].[ProductGroup].[All]" allUniqueName="[MasterProduct].[ProductGroup].[All]" dimensionUniqueName="[MasterProduct]" displayFolder="" count="0" memberValueDatatype="130" unbalanced="0"/>
    <cacheHierarchy uniqueName="[MasterProduct].[IsChillerStock]" caption="IsChillerStock" attribute="1" defaultMemberUniqueName="[MasterProduct].[IsChillerStock].[All]" allUniqueName="[MasterProduct].[IsChillerStock].[All]" dimensionUniqueName="[MasterProduct]" displayFolder="" count="0" memberValueDatatype="11" unbalanced="0"/>
    <cacheHierarchy uniqueName="[MasterSalesEmp].[FullName]" caption="FullName" attribute="1" defaultMemberUniqueName="[MasterSalesEmp].[FullName].[All]" allUniqueName="[MasterSalesEmp].[FullName].[All]" dimensionUniqueName="[MasterSalesEmp]" displayFolder="" count="0" memberValueDatatype="130" unbalanced="0"/>
    <cacheHierarchy uniqueName="[MasterSalesEmp].[PersonID]" caption="PersonID" attribute="1" defaultMemberUniqueName="[MasterSalesEmp].[PersonID].[All]" allUniqueName="[MasterSalesEmp].[PersonID].[All]" dimensionUniqueName="[MasterSalesEmp]" displayFolder="" count="0" memberValueDatatype="20" unbalanced="0"/>
    <cacheHierarchy uniqueName="[SalesData].[OrderLineID]" caption="OrderLineID" attribute="1" defaultMemberUniqueName="[SalesData].[OrderLineID].[All]" allUniqueName="[SalesData].[OrderLineID].[All]" dimensionUniqueName="[SalesData]" displayFolder="" count="0" memberValueDatatype="20" unbalanced="0"/>
    <cacheHierarchy uniqueName="[SalesData].[OrderID]" caption="OrderID" attribute="1" defaultMemberUniqueName="[SalesData].[OrderID].[All]" allUniqueName="[SalesData].[OrderID].[All]" dimensionUniqueName="[SalesData]" displayFolder="" count="0" memberValueDatatype="20" unbalanced="0"/>
    <cacheHierarchy uniqueName="[SalesData].[CustomerID]" caption="CustomerID" attribute="1" defaultMemberUniqueName="[SalesData].[CustomerID].[All]" allUniqueName="[SalesData].[CustomerID].[All]" dimensionUniqueName="[SalesData]" displayFolder="" count="0" memberValueDatatype="20" unbalanced="0"/>
    <cacheHierarchy uniqueName="[SalesData].[SalespersonPersonID]" caption="SalespersonPersonID" attribute="1" defaultMemberUniqueName="[SalesData].[SalespersonPersonID].[All]" allUniqueName="[SalesData].[SalespersonPersonID].[All]" dimensionUniqueName="[SalesData]" displayFolder="" count="0" memberValueDatatype="20" unbalanced="0"/>
    <cacheHierarchy uniqueName="[SalesData].[OrderDate]" caption="OrderDate" attribute="1" time="1" defaultMemberUniqueName="[SalesData].[OrderDate].[All]" allUniqueName="[SalesData].[OrderDate].[All]" dimensionUniqueName="[SalesData]" displayFolder="" count="0" memberValueDatatype="7" unbalanced="0"/>
    <cacheHierarchy uniqueName="[SalesData].[ProductItemID]" caption="ProductItemID" attribute="1" defaultMemberUniqueName="[SalesData].[ProductItemID].[All]" allUniqueName="[SalesData].[ProductItemID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UnitPrice]" caption="UnitPrice" attribute="1" defaultMemberUniqueName="[SalesData].[UnitPrice].[All]" allUniqueName="[SalesData].[UnitPrice].[All]" dimensionUniqueName="[SalesData]" displayFolder="" count="0" memberValueDatatype="20" unbalanced="0"/>
    <cacheHierarchy uniqueName="[SalesData].[SalesValue]" caption="SalesValue" attribute="1" defaultMemberUniqueName="[SalesData].[SalesValue].[All]" allUniqueName="[SalesData].[SalesValue].[All]" dimensionUniqueName="[SalesData]" displayFolder="" count="0" memberValueDatatype="20" unbalanced="0"/>
    <cacheHierarchy uniqueName="[DateInfo].[Начало месяца (Индекс месяца)]" caption="Начало месяца (Индекс месяца)" attribute="1" defaultMemberUniqueName="[DateInfo].[Начало месяца (Индекс месяца)].[All]" allUniqueName="[DateInfo].[Начало месяца (Индекс месяца)].[All]" dimensionUniqueName="[DateInfo]" displayFolder="" count="0" memberValueDatatype="20" unbalanced="0" hidden="1"/>
    <cacheHierarchy uniqueName="[Measures].[__XL_Count MasterProduct]" caption="__XL_Count MasterProduct" measure="1" displayFolder="" measureGroup="MasterProduct" count="0" hidden="1"/>
    <cacheHierarchy uniqueName="[Measures].[__XL_Count MasterCustomer]" caption="__XL_Count MasterCustomer" measure="1" displayFolder="" measureGroup="MasterCustomer" count="0" hidden="1"/>
    <cacheHierarchy uniqueName="[Measures].[__XL_Count MasterSalesEmp]" caption="__XL_Count MasterSalesEmp" measure="1" displayFolder="" measureGroup="MasterSalesEmp" count="0" hidden="1"/>
    <cacheHierarchy uniqueName="[Measures].[__XL_Count SalesData]" caption="__XL_Count SalesData" measure="1" displayFolder="" measureGroup="SalesData" count="0" hidden="1"/>
    <cacheHierarchy uniqueName="[Measures].[__XL_Count DateInfo]" caption="__XL_Count DateInfo" measure="1" displayFolder="" measureGroup="DateInfo" count="0" hidden="1"/>
    <cacheHierarchy uniqueName="[Measures].[__No measures defined]" caption="__No measures defined" measure="1" displayFolder="" count="0" hidden="1"/>
    <cacheHierarchy uniqueName="[Measures].[Сумма по столбцу SalesValue]" caption="Сумма по столбцу SalesValue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DateInfo" uniqueName="[DateInfo]" caption="DateInfo"/>
    <dimension name="MasterCustomer" uniqueName="[MasterCustomer]" caption="MasterCustomer"/>
    <dimension name="MasterProduct" uniqueName="[MasterProduct]" caption="MasterProduct"/>
    <dimension name="MasterSalesEmp" uniqueName="[MasterSalesEmp]" caption="MasterSalesEmp"/>
    <dimension measure="1" name="Measures" uniqueName="[Measures]" caption="Measures"/>
    <dimension name="SalesData" uniqueName="[SalesData]" caption="SalesData"/>
  </dimensions>
  <measureGroups count="5">
    <measureGroup name="DateInfo" caption="DateInfo"/>
    <measureGroup name="MasterCustomer" caption="MasterCustomer"/>
    <measureGroup name="MasterProduct" caption="MasterProduct"/>
    <measureGroup name="MasterSalesEmp" caption="MasterSalesEmp"/>
    <measureGroup name="SalesData" caption="SalesData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507.95514421296" backgroundQuery="1" createdVersion="7" refreshedVersion="7" minRefreshableVersion="3" recordCount="0" supportSubquery="1" supportAdvancedDrill="1" xr:uid="{229B7802-289B-453D-9366-C09222AC1F94}">
  <cacheSource type="external" connectionId="1"/>
  <cacheFields count="2">
    <cacheField name="[DateInfo].[Название месяца].[Название месяца]" caption="Название месяца" numFmtId="0" hierarchy="1" level="1">
      <sharedItems count="1">
        <s v="April"/>
      </sharedItems>
    </cacheField>
    <cacheField name="[DateInfo].[MonthFlag].[MonthFlag]" caption="MonthFlag" numFmtId="0" hierarchy="4" level="1">
      <sharedItems containsSemiMixedTypes="0" containsNonDate="0" containsString="0"/>
    </cacheField>
  </cacheFields>
  <cacheHierarchies count="31">
    <cacheHierarchy uniqueName="[DateInfo].[Date]" caption="Date" attribute="1" time="1" defaultMemberUniqueName="[DateInfo].[Date].[All]" allUniqueName="[DateInfo].[Date].[All]" dimensionUniqueName="[DateInfo]" displayFolder="" count="0" memberValueDatatype="7" unbalanced="0"/>
    <cacheHierarchy uniqueName="[DateInfo].[Название месяца]" caption="Название месяца" attribute="1" defaultMemberUniqueName="[DateInfo].[Название месяца].[All]" allUniqueName="[DateInfo].[Название месяца].[All]" dimensionUniqueName="[DateInfo]" displayFolder="" count="2" memberValueDatatype="130" unbalanced="0">
      <fieldsUsage count="2">
        <fieldUsage x="-1"/>
        <fieldUsage x="0"/>
      </fieldsUsage>
    </cacheHierarchy>
    <cacheHierarchy uniqueName="[DateInfo].[Месяц]" caption="Месяц" attribute="1" defaultMemberUniqueName="[DateInfo].[Месяц].[All]" allUniqueName="[DateInfo].[Месяц].[All]" dimensionUniqueName="[DateInfo]" displayFolder="" count="0" memberValueDatatype="20" unbalanced="0"/>
    <cacheHierarchy uniqueName="[DateInfo].[Начало месяца]" caption="Начало месяца" attribute="1" time="1" defaultMemberUniqueName="[DateInfo].[Начало месяца].[All]" allUniqueName="[DateInfo].[Начало месяца].[All]" dimensionUniqueName="[DateInfo]" displayFolder="" count="0" memberValueDatatype="7" unbalanced="0"/>
    <cacheHierarchy uniqueName="[DateInfo].[MonthFlag]" caption="MonthFlag" attribute="1" defaultMemberUniqueName="[DateInfo].[MonthFlag].[All]" allUniqueName="[DateInfo].[MonthFlag].[All]" dimensionUniqueName="[DateInfo]" displayFolder="" count="2" memberValueDatatype="130" unbalanced="0">
      <fieldsUsage count="2">
        <fieldUsage x="-1"/>
        <fieldUsage x="1"/>
      </fieldsUsage>
    </cacheHierarchy>
    <cacheHierarchy uniqueName="[DateInfo].[Начало месяца (Месяц)]" caption="Начало месяца (Месяц)" attribute="1" defaultMemberUniqueName="[DateInfo].[Начало месяца (Месяц)].[All]" allUniqueName="[DateInfo].[Начало месяца (Месяц)].[All]" dimensionUniqueName="[DateInfo]" displayFolder="" count="0" memberValueDatatype="130" unbalanced="0"/>
    <cacheHierarchy uniqueName="[MasterCustomer].[CustomerID]" caption="CustomerID" attribute="1" defaultMemberUniqueName="[MasterCustomer].[CustomerID].[All]" allUniqueName="[MasterCustomer].[CustomerID].[All]" dimensionUniqueName="[MasterCustomer]" displayFolder="" count="0" memberValueDatatype="20" unbalanced="0"/>
    <cacheHierarchy uniqueName="[MasterCustomer].[CustomerName]" caption="CustomerName" attribute="1" defaultMemberUniqueName="[MasterCustomer].[CustomerName].[All]" allUniqueName="[MasterCustomer].[CustomerName].[All]" dimensionUniqueName="[MasterCustomer]" displayFolder="" count="0" memberValueDatatype="130" unbalanced="0"/>
    <cacheHierarchy uniqueName="[MasterProduct].[ProductItemID]" caption="ProductItemID" attribute="1" defaultMemberUniqueName="[MasterProduct].[ProductItemID].[All]" allUniqueName="[MasterProduct].[ProductItemID].[All]" dimensionUniqueName="[MasterProduct]" displayFolder="" count="0" memberValueDatatype="20" unbalanced="0"/>
    <cacheHierarchy uniqueName="[MasterProduct].[ProductName]" caption="ProductName" attribute="1" defaultMemberUniqueName="[MasterProduct].[ProductName].[All]" allUniqueName="[MasterProduct].[ProductName].[All]" dimensionUniqueName="[MasterProduct]" displayFolder="" count="0" memberValueDatatype="130" unbalanced="0"/>
    <cacheHierarchy uniqueName="[MasterProduct].[ProductGroup]" caption="ProductGroup" attribute="1" defaultMemberUniqueName="[MasterProduct].[ProductGroup].[All]" allUniqueName="[MasterProduct].[ProductGroup].[All]" dimensionUniqueName="[MasterProduct]" displayFolder="" count="0" memberValueDatatype="130" unbalanced="0"/>
    <cacheHierarchy uniqueName="[MasterProduct].[IsChillerStock]" caption="IsChillerStock" attribute="1" defaultMemberUniqueName="[MasterProduct].[IsChillerStock].[All]" allUniqueName="[MasterProduct].[IsChillerStock].[All]" dimensionUniqueName="[MasterProduct]" displayFolder="" count="0" memberValueDatatype="11" unbalanced="0"/>
    <cacheHierarchy uniqueName="[MasterSalesEmp].[FullName]" caption="FullName" attribute="1" defaultMemberUniqueName="[MasterSalesEmp].[FullName].[All]" allUniqueName="[MasterSalesEmp].[FullName].[All]" dimensionUniqueName="[MasterSalesEmp]" displayFolder="" count="0" memberValueDatatype="130" unbalanced="0"/>
    <cacheHierarchy uniqueName="[MasterSalesEmp].[PersonID]" caption="PersonID" attribute="1" defaultMemberUniqueName="[MasterSalesEmp].[PersonID].[All]" allUniqueName="[MasterSalesEmp].[PersonID].[All]" dimensionUniqueName="[MasterSalesEmp]" displayFolder="" count="0" memberValueDatatype="20" unbalanced="0"/>
    <cacheHierarchy uniqueName="[SalesData].[OrderLineID]" caption="OrderLineID" attribute="1" defaultMemberUniqueName="[SalesData].[OrderLineID].[All]" allUniqueName="[SalesData].[OrderLineID].[All]" dimensionUniqueName="[SalesData]" displayFolder="" count="0" memberValueDatatype="20" unbalanced="0"/>
    <cacheHierarchy uniqueName="[SalesData].[OrderID]" caption="OrderID" attribute="1" defaultMemberUniqueName="[SalesData].[OrderID].[All]" allUniqueName="[SalesData].[OrderID].[All]" dimensionUniqueName="[SalesData]" displayFolder="" count="0" memberValueDatatype="20" unbalanced="0"/>
    <cacheHierarchy uniqueName="[SalesData].[CustomerID]" caption="CustomerID" attribute="1" defaultMemberUniqueName="[SalesData].[CustomerID].[All]" allUniqueName="[SalesData].[CustomerID].[All]" dimensionUniqueName="[SalesData]" displayFolder="" count="0" memberValueDatatype="20" unbalanced="0"/>
    <cacheHierarchy uniqueName="[SalesData].[SalespersonPersonID]" caption="SalespersonPersonID" attribute="1" defaultMemberUniqueName="[SalesData].[SalespersonPersonID].[All]" allUniqueName="[SalesData].[SalespersonPersonID].[All]" dimensionUniqueName="[SalesData]" displayFolder="" count="0" memberValueDatatype="20" unbalanced="0"/>
    <cacheHierarchy uniqueName="[SalesData].[OrderDate]" caption="OrderDate" attribute="1" time="1" defaultMemberUniqueName="[SalesData].[OrderDate].[All]" allUniqueName="[SalesData].[OrderDate].[All]" dimensionUniqueName="[SalesData]" displayFolder="" count="0" memberValueDatatype="7" unbalanced="0"/>
    <cacheHierarchy uniqueName="[SalesData].[ProductItemID]" caption="ProductItemID" attribute="1" defaultMemberUniqueName="[SalesData].[ProductItemID].[All]" allUniqueName="[SalesData].[ProductItemID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UnitPrice]" caption="UnitPrice" attribute="1" defaultMemberUniqueName="[SalesData].[UnitPrice].[All]" allUniqueName="[SalesData].[UnitPrice].[All]" dimensionUniqueName="[SalesData]" displayFolder="" count="0" memberValueDatatype="20" unbalanced="0"/>
    <cacheHierarchy uniqueName="[SalesData].[SalesValue]" caption="SalesValue" attribute="1" defaultMemberUniqueName="[SalesData].[SalesValue].[All]" allUniqueName="[SalesData].[SalesValue].[All]" dimensionUniqueName="[SalesData]" displayFolder="" count="0" memberValueDatatype="20" unbalanced="0"/>
    <cacheHierarchy uniqueName="[DateInfo].[Начало месяца (Индекс месяца)]" caption="Начало месяца (Индекс месяца)" attribute="1" defaultMemberUniqueName="[DateInfo].[Начало месяца (Индекс месяца)].[All]" allUniqueName="[DateInfo].[Начало месяца (Индекс месяца)].[All]" dimensionUniqueName="[DateInfo]" displayFolder="" count="0" memberValueDatatype="20" unbalanced="0" hidden="1"/>
    <cacheHierarchy uniqueName="[Measures].[__XL_Count MasterProduct]" caption="__XL_Count MasterProduct" measure="1" displayFolder="" measureGroup="MasterProduct" count="0" hidden="1"/>
    <cacheHierarchy uniqueName="[Measures].[__XL_Count MasterCustomer]" caption="__XL_Count MasterCustomer" measure="1" displayFolder="" measureGroup="MasterCustomer" count="0" hidden="1"/>
    <cacheHierarchy uniqueName="[Measures].[__XL_Count MasterSalesEmp]" caption="__XL_Count MasterSalesEmp" measure="1" displayFolder="" measureGroup="MasterSalesEmp" count="0" hidden="1"/>
    <cacheHierarchy uniqueName="[Measures].[__XL_Count SalesData]" caption="__XL_Count SalesData" measure="1" displayFolder="" measureGroup="SalesData" count="0" hidden="1"/>
    <cacheHierarchy uniqueName="[Measures].[__XL_Count DateInfo]" caption="__XL_Count DateInfo" measure="1" displayFolder="" measureGroup="DateInfo" count="0" hidden="1"/>
    <cacheHierarchy uniqueName="[Measures].[__No measures defined]" caption="__No measures defined" measure="1" displayFolder="" count="0" hidden="1"/>
    <cacheHierarchy uniqueName="[Measures].[Сумма по столбцу SalesValue]" caption="Сумма по столбцу SalesValue" measure="1" displayFolder="" measureGroup="Sales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DateInfo" uniqueName="[DateInfo]" caption="DateInfo"/>
    <dimension name="MasterCustomer" uniqueName="[MasterCustomer]" caption="MasterCustomer"/>
    <dimension name="MasterProduct" uniqueName="[MasterProduct]" caption="MasterProduct"/>
    <dimension name="MasterSalesEmp" uniqueName="[MasterSalesEmp]" caption="MasterSalesEmp"/>
    <dimension measure="1" name="Measures" uniqueName="[Measures]" caption="Measures"/>
    <dimension name="SalesData" uniqueName="[SalesData]" caption="SalesData"/>
  </dimensions>
  <measureGroups count="5">
    <measureGroup name="DateInfo" caption="DateInfo"/>
    <measureGroup name="MasterCustomer" caption="MasterCustomer"/>
    <measureGroup name="MasterProduct" caption="MasterProduct"/>
    <measureGroup name="MasterSalesEmp" caption="MasterSalesEmp"/>
    <measureGroup name="SalesData" caption="SalesData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507.955146296299" backgroundQuery="1" createdVersion="7" refreshedVersion="7" minRefreshableVersion="3" recordCount="0" supportSubquery="1" supportAdvancedDrill="1" xr:uid="{967E40A3-4B33-4D10-A3D5-992180561A25}">
  <cacheSource type="external" connectionId="1"/>
  <cacheFields count="2">
    <cacheField name="[DateInfo].[Название месяца].[Название месяца]" caption="Название месяца" numFmtId="0" hierarchy="1" level="1">
      <sharedItems count="1">
        <s v="May"/>
      </sharedItems>
    </cacheField>
    <cacheField name="[DateInfo].[MonthFlag].[MonthFlag]" caption="MonthFlag" numFmtId="0" hierarchy="4" level="1">
      <sharedItems containsSemiMixedTypes="0" containsNonDate="0" containsString="0"/>
    </cacheField>
  </cacheFields>
  <cacheHierarchies count="31">
    <cacheHierarchy uniqueName="[DateInfo].[Date]" caption="Date" attribute="1" time="1" defaultMemberUniqueName="[DateInfo].[Date].[All]" allUniqueName="[DateInfo].[Date].[All]" dimensionUniqueName="[DateInfo]" displayFolder="" count="0" memberValueDatatype="7" unbalanced="0"/>
    <cacheHierarchy uniqueName="[DateInfo].[Название месяца]" caption="Название месяца" attribute="1" defaultMemberUniqueName="[DateInfo].[Название месяца].[All]" allUniqueName="[DateInfo].[Название месяца].[All]" dimensionUniqueName="[DateInfo]" displayFolder="" count="2" memberValueDatatype="130" unbalanced="0">
      <fieldsUsage count="2">
        <fieldUsage x="-1"/>
        <fieldUsage x="0"/>
      </fieldsUsage>
    </cacheHierarchy>
    <cacheHierarchy uniqueName="[DateInfo].[Месяц]" caption="Месяц" attribute="1" defaultMemberUniqueName="[DateInfo].[Месяц].[All]" allUniqueName="[DateInfo].[Месяц].[All]" dimensionUniqueName="[DateInfo]" displayFolder="" count="0" memberValueDatatype="20" unbalanced="0"/>
    <cacheHierarchy uniqueName="[DateInfo].[Начало месяца]" caption="Начало месяца" attribute="1" time="1" defaultMemberUniqueName="[DateInfo].[Начало месяца].[All]" allUniqueName="[DateInfo].[Начало месяца].[All]" dimensionUniqueName="[DateInfo]" displayFolder="" count="0" memberValueDatatype="7" unbalanced="0"/>
    <cacheHierarchy uniqueName="[DateInfo].[MonthFlag]" caption="MonthFlag" attribute="1" defaultMemberUniqueName="[DateInfo].[MonthFlag].[All]" allUniqueName="[DateInfo].[MonthFlag].[All]" dimensionUniqueName="[DateInfo]" displayFolder="" count="2" memberValueDatatype="130" unbalanced="0">
      <fieldsUsage count="2">
        <fieldUsage x="-1"/>
        <fieldUsage x="1"/>
      </fieldsUsage>
    </cacheHierarchy>
    <cacheHierarchy uniqueName="[DateInfo].[Начало месяца (Месяц)]" caption="Начало месяца (Месяц)" attribute="1" defaultMemberUniqueName="[DateInfo].[Начало месяца (Месяц)].[All]" allUniqueName="[DateInfo].[Начало месяца (Месяц)].[All]" dimensionUniqueName="[DateInfo]" displayFolder="" count="0" memberValueDatatype="130" unbalanced="0"/>
    <cacheHierarchy uniqueName="[MasterCustomer].[CustomerID]" caption="CustomerID" attribute="1" defaultMemberUniqueName="[MasterCustomer].[CustomerID].[All]" allUniqueName="[MasterCustomer].[CustomerID].[All]" dimensionUniqueName="[MasterCustomer]" displayFolder="" count="0" memberValueDatatype="20" unbalanced="0"/>
    <cacheHierarchy uniqueName="[MasterCustomer].[CustomerName]" caption="CustomerName" attribute="1" defaultMemberUniqueName="[MasterCustomer].[CustomerName].[All]" allUniqueName="[MasterCustomer].[CustomerName].[All]" dimensionUniqueName="[MasterCustomer]" displayFolder="" count="0" memberValueDatatype="130" unbalanced="0"/>
    <cacheHierarchy uniqueName="[MasterProduct].[ProductItemID]" caption="ProductItemID" attribute="1" defaultMemberUniqueName="[MasterProduct].[ProductItemID].[All]" allUniqueName="[MasterProduct].[ProductItemID].[All]" dimensionUniqueName="[MasterProduct]" displayFolder="" count="0" memberValueDatatype="20" unbalanced="0"/>
    <cacheHierarchy uniqueName="[MasterProduct].[ProductName]" caption="ProductName" attribute="1" defaultMemberUniqueName="[MasterProduct].[ProductName].[All]" allUniqueName="[MasterProduct].[ProductName].[All]" dimensionUniqueName="[MasterProduct]" displayFolder="" count="0" memberValueDatatype="130" unbalanced="0"/>
    <cacheHierarchy uniqueName="[MasterProduct].[ProductGroup]" caption="ProductGroup" attribute="1" defaultMemberUniqueName="[MasterProduct].[ProductGroup].[All]" allUniqueName="[MasterProduct].[ProductGroup].[All]" dimensionUniqueName="[MasterProduct]" displayFolder="" count="0" memberValueDatatype="130" unbalanced="0"/>
    <cacheHierarchy uniqueName="[MasterProduct].[IsChillerStock]" caption="IsChillerStock" attribute="1" defaultMemberUniqueName="[MasterProduct].[IsChillerStock].[All]" allUniqueName="[MasterProduct].[IsChillerStock].[All]" dimensionUniqueName="[MasterProduct]" displayFolder="" count="0" memberValueDatatype="11" unbalanced="0"/>
    <cacheHierarchy uniqueName="[MasterSalesEmp].[FullName]" caption="FullName" attribute="1" defaultMemberUniqueName="[MasterSalesEmp].[FullName].[All]" allUniqueName="[MasterSalesEmp].[FullName].[All]" dimensionUniqueName="[MasterSalesEmp]" displayFolder="" count="0" memberValueDatatype="130" unbalanced="0"/>
    <cacheHierarchy uniqueName="[MasterSalesEmp].[PersonID]" caption="PersonID" attribute="1" defaultMemberUniqueName="[MasterSalesEmp].[PersonID].[All]" allUniqueName="[MasterSalesEmp].[PersonID].[All]" dimensionUniqueName="[MasterSalesEmp]" displayFolder="" count="0" memberValueDatatype="20" unbalanced="0"/>
    <cacheHierarchy uniqueName="[SalesData].[OrderLineID]" caption="OrderLineID" attribute="1" defaultMemberUniqueName="[SalesData].[OrderLineID].[All]" allUniqueName="[SalesData].[OrderLineID].[All]" dimensionUniqueName="[SalesData]" displayFolder="" count="0" memberValueDatatype="20" unbalanced="0"/>
    <cacheHierarchy uniqueName="[SalesData].[OrderID]" caption="OrderID" attribute="1" defaultMemberUniqueName="[SalesData].[OrderID].[All]" allUniqueName="[SalesData].[OrderID].[All]" dimensionUniqueName="[SalesData]" displayFolder="" count="0" memberValueDatatype="20" unbalanced="0"/>
    <cacheHierarchy uniqueName="[SalesData].[CustomerID]" caption="CustomerID" attribute="1" defaultMemberUniqueName="[SalesData].[CustomerID].[All]" allUniqueName="[SalesData].[CustomerID].[All]" dimensionUniqueName="[SalesData]" displayFolder="" count="0" memberValueDatatype="20" unbalanced="0"/>
    <cacheHierarchy uniqueName="[SalesData].[SalespersonPersonID]" caption="SalespersonPersonID" attribute="1" defaultMemberUniqueName="[SalesData].[SalespersonPersonID].[All]" allUniqueName="[SalesData].[SalespersonPersonID].[All]" dimensionUniqueName="[SalesData]" displayFolder="" count="0" memberValueDatatype="20" unbalanced="0"/>
    <cacheHierarchy uniqueName="[SalesData].[OrderDate]" caption="OrderDate" attribute="1" time="1" defaultMemberUniqueName="[SalesData].[OrderDate].[All]" allUniqueName="[SalesData].[OrderDate].[All]" dimensionUniqueName="[SalesData]" displayFolder="" count="0" memberValueDatatype="7" unbalanced="0"/>
    <cacheHierarchy uniqueName="[SalesData].[ProductItemID]" caption="ProductItemID" attribute="1" defaultMemberUniqueName="[SalesData].[ProductItemID].[All]" allUniqueName="[SalesData].[ProductItemID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UnitPrice]" caption="UnitPrice" attribute="1" defaultMemberUniqueName="[SalesData].[UnitPrice].[All]" allUniqueName="[SalesData].[UnitPrice].[All]" dimensionUniqueName="[SalesData]" displayFolder="" count="0" memberValueDatatype="20" unbalanced="0"/>
    <cacheHierarchy uniqueName="[SalesData].[SalesValue]" caption="SalesValue" attribute="1" defaultMemberUniqueName="[SalesData].[SalesValue].[All]" allUniqueName="[SalesData].[SalesValue].[All]" dimensionUniqueName="[SalesData]" displayFolder="" count="0" memberValueDatatype="20" unbalanced="0"/>
    <cacheHierarchy uniqueName="[DateInfo].[Начало месяца (Индекс месяца)]" caption="Начало месяца (Индекс месяца)" attribute="1" defaultMemberUniqueName="[DateInfo].[Начало месяца (Индекс месяца)].[All]" allUniqueName="[DateInfo].[Начало месяца (Индекс месяца)].[All]" dimensionUniqueName="[DateInfo]" displayFolder="" count="0" memberValueDatatype="20" unbalanced="0" hidden="1"/>
    <cacheHierarchy uniqueName="[Measures].[__XL_Count MasterProduct]" caption="__XL_Count MasterProduct" measure="1" displayFolder="" measureGroup="MasterProduct" count="0" hidden="1"/>
    <cacheHierarchy uniqueName="[Measures].[__XL_Count MasterCustomer]" caption="__XL_Count MasterCustomer" measure="1" displayFolder="" measureGroup="MasterCustomer" count="0" hidden="1"/>
    <cacheHierarchy uniqueName="[Measures].[__XL_Count MasterSalesEmp]" caption="__XL_Count MasterSalesEmp" measure="1" displayFolder="" measureGroup="MasterSalesEmp" count="0" hidden="1"/>
    <cacheHierarchy uniqueName="[Measures].[__XL_Count SalesData]" caption="__XL_Count SalesData" measure="1" displayFolder="" measureGroup="SalesData" count="0" hidden="1"/>
    <cacheHierarchy uniqueName="[Measures].[__XL_Count DateInfo]" caption="__XL_Count DateInfo" measure="1" displayFolder="" measureGroup="DateInfo" count="0" hidden="1"/>
    <cacheHierarchy uniqueName="[Measures].[__No measures defined]" caption="__No measures defined" measure="1" displayFolder="" count="0" hidden="1"/>
    <cacheHierarchy uniqueName="[Measures].[Сумма по столбцу SalesValue]" caption="Сумма по столбцу SalesValue" measure="1" displayFolder="" measureGroup="Sales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DateInfo" uniqueName="[DateInfo]" caption="DateInfo"/>
    <dimension name="MasterCustomer" uniqueName="[MasterCustomer]" caption="MasterCustomer"/>
    <dimension name="MasterProduct" uniqueName="[MasterProduct]" caption="MasterProduct"/>
    <dimension name="MasterSalesEmp" uniqueName="[MasterSalesEmp]" caption="MasterSalesEmp"/>
    <dimension measure="1" name="Measures" uniqueName="[Measures]" caption="Measures"/>
    <dimension name="SalesData" uniqueName="[SalesData]" caption="SalesData"/>
  </dimensions>
  <measureGroups count="5">
    <measureGroup name="DateInfo" caption="DateInfo"/>
    <measureGroup name="MasterCustomer" caption="MasterCustomer"/>
    <measureGroup name="MasterProduct" caption="MasterProduct"/>
    <measureGroup name="MasterSalesEmp" caption="MasterSalesEmp"/>
    <measureGroup name="SalesData" caption="SalesData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507.955148263885" backgroundQuery="1" createdVersion="7" refreshedVersion="7" minRefreshableVersion="3" recordCount="0" supportSubquery="1" supportAdvancedDrill="1" xr:uid="{2E2777B3-AB9B-46E2-9038-A686E21F648A}">
  <cacheSource type="external" connectionId="1"/>
  <cacheFields count="2">
    <cacheField name="[DateInfo].[MonthFlag].[MonthFlag]" caption="MonthFlag" numFmtId="0" hierarchy="4" level="1">
      <sharedItems count="2">
        <s v="Latest"/>
        <s v="Previous"/>
      </sharedItems>
    </cacheField>
    <cacheField name="[Measures].[Сумма по столбцу SalesValue]" caption="Сумма по столбцу SalesValue" numFmtId="0" hierarchy="30" level="32767"/>
  </cacheFields>
  <cacheHierarchies count="31">
    <cacheHierarchy uniqueName="[DateInfo].[Date]" caption="Date" attribute="1" time="1" defaultMemberUniqueName="[DateInfo].[Date].[All]" allUniqueName="[DateInfo].[Date].[All]" dimensionUniqueName="[DateInfo]" displayFolder="" count="0" memberValueDatatype="7" unbalanced="0"/>
    <cacheHierarchy uniqueName="[DateInfo].[Название месяца]" caption="Название месяца" attribute="1" defaultMemberUniqueName="[DateInfo].[Название месяца].[All]" allUniqueName="[DateInfo].[Название месяца].[All]" dimensionUniqueName="[DateInfo]" displayFolder="" count="0" memberValueDatatype="130" unbalanced="0"/>
    <cacheHierarchy uniqueName="[DateInfo].[Месяц]" caption="Месяц" attribute="1" defaultMemberUniqueName="[DateInfo].[Месяц].[All]" allUniqueName="[DateInfo].[Месяц].[All]" dimensionUniqueName="[DateInfo]" displayFolder="" count="0" memberValueDatatype="20" unbalanced="0"/>
    <cacheHierarchy uniqueName="[DateInfo].[Начало месяца]" caption="Начало месяца" attribute="1" time="1" defaultMemberUniqueName="[DateInfo].[Начало месяца].[All]" allUniqueName="[DateInfo].[Начало месяца].[All]" dimensionUniqueName="[DateInfo]" displayFolder="" count="0" memberValueDatatype="7" unbalanced="0"/>
    <cacheHierarchy uniqueName="[DateInfo].[MonthFlag]" caption="MonthFlag" attribute="1" defaultMemberUniqueName="[DateInfo].[MonthFlag].[All]" allUniqueName="[DateInfo].[MonthFlag].[All]" dimensionUniqueName="[DateInfo]" displayFolder="" count="2" memberValueDatatype="130" unbalanced="0">
      <fieldsUsage count="2">
        <fieldUsage x="-1"/>
        <fieldUsage x="0"/>
      </fieldsUsage>
    </cacheHierarchy>
    <cacheHierarchy uniqueName="[DateInfo].[Начало месяца (Месяц)]" caption="Начало месяца (Месяц)" attribute="1" defaultMemberUniqueName="[DateInfo].[Начало месяца (Месяц)].[All]" allUniqueName="[DateInfo].[Начало месяца (Месяц)].[All]" dimensionUniqueName="[DateInfo]" displayFolder="" count="0" memberValueDatatype="130" unbalanced="0"/>
    <cacheHierarchy uniqueName="[MasterCustomer].[CustomerID]" caption="CustomerID" attribute="1" defaultMemberUniqueName="[MasterCustomer].[CustomerID].[All]" allUniqueName="[MasterCustomer].[CustomerID].[All]" dimensionUniqueName="[MasterCustomer]" displayFolder="" count="0" memberValueDatatype="20" unbalanced="0"/>
    <cacheHierarchy uniqueName="[MasterCustomer].[CustomerName]" caption="CustomerName" attribute="1" defaultMemberUniqueName="[MasterCustomer].[CustomerName].[All]" allUniqueName="[MasterCustomer].[CustomerName].[All]" dimensionUniqueName="[MasterCustomer]" displayFolder="" count="0" memberValueDatatype="130" unbalanced="0"/>
    <cacheHierarchy uniqueName="[MasterProduct].[ProductItemID]" caption="ProductItemID" attribute="1" defaultMemberUniqueName="[MasterProduct].[ProductItemID].[All]" allUniqueName="[MasterProduct].[ProductItemID].[All]" dimensionUniqueName="[MasterProduct]" displayFolder="" count="0" memberValueDatatype="20" unbalanced="0"/>
    <cacheHierarchy uniqueName="[MasterProduct].[ProductName]" caption="ProductName" attribute="1" defaultMemberUniqueName="[MasterProduct].[ProductName].[All]" allUniqueName="[MasterProduct].[ProductName].[All]" dimensionUniqueName="[MasterProduct]" displayFolder="" count="0" memberValueDatatype="130" unbalanced="0"/>
    <cacheHierarchy uniqueName="[MasterProduct].[ProductGroup]" caption="ProductGroup" attribute="1" defaultMemberUniqueName="[MasterProduct].[ProductGroup].[All]" allUniqueName="[MasterProduct].[ProductGroup].[All]" dimensionUniqueName="[MasterProduct]" displayFolder="" count="0" memberValueDatatype="130" unbalanced="0"/>
    <cacheHierarchy uniqueName="[MasterProduct].[IsChillerStock]" caption="IsChillerStock" attribute="1" defaultMemberUniqueName="[MasterProduct].[IsChillerStock].[All]" allUniqueName="[MasterProduct].[IsChillerStock].[All]" dimensionUniqueName="[MasterProduct]" displayFolder="" count="0" memberValueDatatype="11" unbalanced="0"/>
    <cacheHierarchy uniqueName="[MasterSalesEmp].[FullName]" caption="FullName" attribute="1" defaultMemberUniqueName="[MasterSalesEmp].[FullName].[All]" allUniqueName="[MasterSalesEmp].[FullName].[All]" dimensionUniqueName="[MasterSalesEmp]" displayFolder="" count="0" memberValueDatatype="130" unbalanced="0"/>
    <cacheHierarchy uniqueName="[MasterSalesEmp].[PersonID]" caption="PersonID" attribute="1" defaultMemberUniqueName="[MasterSalesEmp].[PersonID].[All]" allUniqueName="[MasterSalesEmp].[PersonID].[All]" dimensionUniqueName="[MasterSalesEmp]" displayFolder="" count="0" memberValueDatatype="20" unbalanced="0"/>
    <cacheHierarchy uniqueName="[SalesData].[OrderLineID]" caption="OrderLineID" attribute="1" defaultMemberUniqueName="[SalesData].[OrderLineID].[All]" allUniqueName="[SalesData].[OrderLineID].[All]" dimensionUniqueName="[SalesData]" displayFolder="" count="0" memberValueDatatype="20" unbalanced="0"/>
    <cacheHierarchy uniqueName="[SalesData].[OrderID]" caption="OrderID" attribute="1" defaultMemberUniqueName="[SalesData].[OrderID].[All]" allUniqueName="[SalesData].[OrderID].[All]" dimensionUniqueName="[SalesData]" displayFolder="" count="0" memberValueDatatype="20" unbalanced="0"/>
    <cacheHierarchy uniqueName="[SalesData].[CustomerID]" caption="CustomerID" attribute="1" defaultMemberUniqueName="[SalesData].[CustomerID].[All]" allUniqueName="[SalesData].[CustomerID].[All]" dimensionUniqueName="[SalesData]" displayFolder="" count="0" memberValueDatatype="20" unbalanced="0"/>
    <cacheHierarchy uniqueName="[SalesData].[SalespersonPersonID]" caption="SalespersonPersonID" attribute="1" defaultMemberUniqueName="[SalesData].[SalespersonPersonID].[All]" allUniqueName="[SalesData].[SalespersonPersonID].[All]" dimensionUniqueName="[SalesData]" displayFolder="" count="0" memberValueDatatype="20" unbalanced="0"/>
    <cacheHierarchy uniqueName="[SalesData].[OrderDate]" caption="OrderDate" attribute="1" time="1" defaultMemberUniqueName="[SalesData].[OrderDate].[All]" allUniqueName="[SalesData].[OrderDate].[All]" dimensionUniqueName="[SalesData]" displayFolder="" count="0" memberValueDatatype="7" unbalanced="0"/>
    <cacheHierarchy uniqueName="[SalesData].[ProductItemID]" caption="ProductItemID" attribute="1" defaultMemberUniqueName="[SalesData].[ProductItemID].[All]" allUniqueName="[SalesData].[ProductItemID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UnitPrice]" caption="UnitPrice" attribute="1" defaultMemberUniqueName="[SalesData].[UnitPrice].[All]" allUniqueName="[SalesData].[UnitPrice].[All]" dimensionUniqueName="[SalesData]" displayFolder="" count="0" memberValueDatatype="20" unbalanced="0"/>
    <cacheHierarchy uniqueName="[SalesData].[SalesValue]" caption="SalesValue" attribute="1" defaultMemberUniqueName="[SalesData].[SalesValue].[All]" allUniqueName="[SalesData].[SalesValue].[All]" dimensionUniqueName="[SalesData]" displayFolder="" count="0" memberValueDatatype="20" unbalanced="0"/>
    <cacheHierarchy uniqueName="[DateInfo].[Начало месяца (Индекс месяца)]" caption="Начало месяца (Индекс месяца)" attribute="1" defaultMemberUniqueName="[DateInfo].[Начало месяца (Индекс месяца)].[All]" allUniqueName="[DateInfo].[Начало месяца (Индекс месяца)].[All]" dimensionUniqueName="[DateInfo]" displayFolder="" count="0" memberValueDatatype="20" unbalanced="0" hidden="1"/>
    <cacheHierarchy uniqueName="[Measures].[__XL_Count MasterProduct]" caption="__XL_Count MasterProduct" measure="1" displayFolder="" measureGroup="MasterProduct" count="0" hidden="1"/>
    <cacheHierarchy uniqueName="[Measures].[__XL_Count MasterCustomer]" caption="__XL_Count MasterCustomer" measure="1" displayFolder="" measureGroup="MasterCustomer" count="0" hidden="1"/>
    <cacheHierarchy uniqueName="[Measures].[__XL_Count MasterSalesEmp]" caption="__XL_Count MasterSalesEmp" measure="1" displayFolder="" measureGroup="MasterSalesEmp" count="0" hidden="1"/>
    <cacheHierarchy uniqueName="[Measures].[__XL_Count SalesData]" caption="__XL_Count SalesData" measure="1" displayFolder="" measureGroup="SalesData" count="0" hidden="1"/>
    <cacheHierarchy uniqueName="[Measures].[__XL_Count DateInfo]" caption="__XL_Count DateInfo" measure="1" displayFolder="" measureGroup="DateInfo" count="0" hidden="1"/>
    <cacheHierarchy uniqueName="[Measures].[__No measures defined]" caption="__No measures defined" measure="1" displayFolder="" count="0" hidden="1"/>
    <cacheHierarchy uniqueName="[Measures].[Сумма по столбцу SalesValue]" caption="Сумма по столбцу SalesValue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DateInfo" uniqueName="[DateInfo]" caption="DateInfo"/>
    <dimension name="MasterCustomer" uniqueName="[MasterCustomer]" caption="MasterCustomer"/>
    <dimension name="MasterProduct" uniqueName="[MasterProduct]" caption="MasterProduct"/>
    <dimension name="MasterSalesEmp" uniqueName="[MasterSalesEmp]" caption="MasterSalesEmp"/>
    <dimension measure="1" name="Measures" uniqueName="[Measures]" caption="Measures"/>
    <dimension name="SalesData" uniqueName="[SalesData]" caption="SalesData"/>
  </dimensions>
  <measureGroups count="5">
    <measureGroup name="DateInfo" caption="DateInfo"/>
    <measureGroup name="MasterCustomer" caption="MasterCustomer"/>
    <measureGroup name="MasterProduct" caption="MasterProduct"/>
    <measureGroup name="MasterSalesEmp" caption="MasterSalesEmp"/>
    <measureGroup name="SalesData" caption="SalesData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507.955150578702" backgroundQuery="1" createdVersion="7" refreshedVersion="7" minRefreshableVersion="3" recordCount="0" supportSubquery="1" supportAdvancedDrill="1" xr:uid="{99D3628D-AD7B-4B3E-877D-4956FB46ACFE}">
  <cacheSource type="external" connectionId="1"/>
  <cacheFields count="3">
    <cacheField name="[DateInfo].[MonthFlag].[MonthFlag]" caption="MonthFlag" numFmtId="0" hierarchy="4" level="1">
      <sharedItems count="2">
        <s v="Latest"/>
        <s v="Previous"/>
      </sharedItems>
    </cacheField>
    <cacheField name="[Measures].[Сумма по столбцу SalesValue]" caption="Сумма по столбцу SalesValue" numFmtId="0" hierarchy="30" level="32767"/>
    <cacheField name="[MasterProduct].[ProductGroup].[ProductGroup]" caption="ProductGroup" numFmtId="0" hierarchy="10" level="1">
      <sharedItems count="7">
        <s v="Chocolate"/>
        <s v="Clothing"/>
        <s v="Mug"/>
        <s v="Packaging"/>
        <s v="Special"/>
        <s v="Toy"/>
        <s v="USB"/>
      </sharedItems>
    </cacheField>
  </cacheFields>
  <cacheHierarchies count="31">
    <cacheHierarchy uniqueName="[DateInfo].[Date]" caption="Date" attribute="1" time="1" defaultMemberUniqueName="[DateInfo].[Date].[All]" allUniqueName="[DateInfo].[Date].[All]" dimensionUniqueName="[DateInfo]" displayFolder="" count="0" memberValueDatatype="7" unbalanced="0"/>
    <cacheHierarchy uniqueName="[DateInfo].[Название месяца]" caption="Название месяца" attribute="1" defaultMemberUniqueName="[DateInfo].[Название месяца].[All]" allUniqueName="[DateInfo].[Название месяца].[All]" dimensionUniqueName="[DateInfo]" displayFolder="" count="0" memberValueDatatype="130" unbalanced="0"/>
    <cacheHierarchy uniqueName="[DateInfo].[Месяц]" caption="Месяц" attribute="1" defaultMemberUniqueName="[DateInfo].[Месяц].[All]" allUniqueName="[DateInfo].[Месяц].[All]" dimensionUniqueName="[DateInfo]" displayFolder="" count="0" memberValueDatatype="20" unbalanced="0"/>
    <cacheHierarchy uniqueName="[DateInfo].[Начало месяца]" caption="Начало месяца" attribute="1" time="1" defaultMemberUniqueName="[DateInfo].[Начало месяца].[All]" allUniqueName="[DateInfo].[Начало месяца].[All]" dimensionUniqueName="[DateInfo]" displayFolder="" count="0" memberValueDatatype="7" unbalanced="0"/>
    <cacheHierarchy uniqueName="[DateInfo].[MonthFlag]" caption="MonthFlag" attribute="1" defaultMemberUniqueName="[DateInfo].[MonthFlag].[All]" allUniqueName="[DateInfo].[MonthFlag].[All]" dimensionUniqueName="[DateInfo]" displayFolder="" count="2" memberValueDatatype="130" unbalanced="0">
      <fieldsUsage count="2">
        <fieldUsage x="-1"/>
        <fieldUsage x="0"/>
      </fieldsUsage>
    </cacheHierarchy>
    <cacheHierarchy uniqueName="[DateInfo].[Начало месяца (Месяц)]" caption="Начало месяца (Месяц)" attribute="1" defaultMemberUniqueName="[DateInfo].[Начало месяца (Месяц)].[All]" allUniqueName="[DateInfo].[Начало месяца (Месяц)].[All]" dimensionUniqueName="[DateInfo]" displayFolder="" count="0" memberValueDatatype="130" unbalanced="0"/>
    <cacheHierarchy uniqueName="[MasterCustomer].[CustomerID]" caption="CustomerID" attribute="1" defaultMemberUniqueName="[MasterCustomer].[CustomerID].[All]" allUniqueName="[MasterCustomer].[CustomerID].[All]" dimensionUniqueName="[MasterCustomer]" displayFolder="" count="0" memberValueDatatype="20" unbalanced="0"/>
    <cacheHierarchy uniqueName="[MasterCustomer].[CustomerName]" caption="CustomerName" attribute="1" defaultMemberUniqueName="[MasterCustomer].[CustomerName].[All]" allUniqueName="[MasterCustomer].[CustomerName].[All]" dimensionUniqueName="[MasterCustomer]" displayFolder="" count="0" memberValueDatatype="130" unbalanced="0"/>
    <cacheHierarchy uniqueName="[MasterProduct].[ProductItemID]" caption="ProductItemID" attribute="1" defaultMemberUniqueName="[MasterProduct].[ProductItemID].[All]" allUniqueName="[MasterProduct].[ProductItemID].[All]" dimensionUniqueName="[MasterProduct]" displayFolder="" count="0" memberValueDatatype="20" unbalanced="0"/>
    <cacheHierarchy uniqueName="[MasterProduct].[ProductName]" caption="ProductName" attribute="1" defaultMemberUniqueName="[MasterProduct].[ProductName].[All]" allUniqueName="[MasterProduct].[ProductName].[All]" dimensionUniqueName="[MasterProduct]" displayFolder="" count="0" memberValueDatatype="130" unbalanced="0"/>
    <cacheHierarchy uniqueName="[MasterProduct].[ProductGroup]" caption="ProductGroup" attribute="1" defaultMemberUniqueName="[MasterProduct].[ProductGroup].[All]" allUniqueName="[MasterProduct].[ProductGroup].[All]" dimensionUniqueName="[MasterProduct]" displayFolder="" count="2" memberValueDatatype="130" unbalanced="0">
      <fieldsUsage count="2">
        <fieldUsage x="-1"/>
        <fieldUsage x="2"/>
      </fieldsUsage>
    </cacheHierarchy>
    <cacheHierarchy uniqueName="[MasterProduct].[IsChillerStock]" caption="IsChillerStock" attribute="1" defaultMemberUniqueName="[MasterProduct].[IsChillerStock].[All]" allUniqueName="[MasterProduct].[IsChillerStock].[All]" dimensionUniqueName="[MasterProduct]" displayFolder="" count="0" memberValueDatatype="11" unbalanced="0"/>
    <cacheHierarchy uniqueName="[MasterSalesEmp].[FullName]" caption="FullName" attribute="1" defaultMemberUniqueName="[MasterSalesEmp].[FullName].[All]" allUniqueName="[MasterSalesEmp].[FullName].[All]" dimensionUniqueName="[MasterSalesEmp]" displayFolder="" count="0" memberValueDatatype="130" unbalanced="0"/>
    <cacheHierarchy uniqueName="[MasterSalesEmp].[PersonID]" caption="PersonID" attribute="1" defaultMemberUniqueName="[MasterSalesEmp].[PersonID].[All]" allUniqueName="[MasterSalesEmp].[PersonID].[All]" dimensionUniqueName="[MasterSalesEmp]" displayFolder="" count="0" memberValueDatatype="20" unbalanced="0"/>
    <cacheHierarchy uniqueName="[SalesData].[OrderLineID]" caption="OrderLineID" attribute="1" defaultMemberUniqueName="[SalesData].[OrderLineID].[All]" allUniqueName="[SalesData].[OrderLineID].[All]" dimensionUniqueName="[SalesData]" displayFolder="" count="0" memberValueDatatype="20" unbalanced="0"/>
    <cacheHierarchy uniqueName="[SalesData].[OrderID]" caption="OrderID" attribute="1" defaultMemberUniqueName="[SalesData].[OrderID].[All]" allUniqueName="[SalesData].[OrderID].[All]" dimensionUniqueName="[SalesData]" displayFolder="" count="0" memberValueDatatype="20" unbalanced="0"/>
    <cacheHierarchy uniqueName="[SalesData].[CustomerID]" caption="CustomerID" attribute="1" defaultMemberUniqueName="[SalesData].[CustomerID].[All]" allUniqueName="[SalesData].[CustomerID].[All]" dimensionUniqueName="[SalesData]" displayFolder="" count="0" memberValueDatatype="20" unbalanced="0"/>
    <cacheHierarchy uniqueName="[SalesData].[SalespersonPersonID]" caption="SalespersonPersonID" attribute="1" defaultMemberUniqueName="[SalesData].[SalespersonPersonID].[All]" allUniqueName="[SalesData].[SalespersonPersonID].[All]" dimensionUniqueName="[SalesData]" displayFolder="" count="0" memberValueDatatype="20" unbalanced="0"/>
    <cacheHierarchy uniqueName="[SalesData].[OrderDate]" caption="OrderDate" attribute="1" time="1" defaultMemberUniqueName="[SalesData].[OrderDate].[All]" allUniqueName="[SalesData].[OrderDate].[All]" dimensionUniqueName="[SalesData]" displayFolder="" count="0" memberValueDatatype="7" unbalanced="0"/>
    <cacheHierarchy uniqueName="[SalesData].[ProductItemID]" caption="ProductItemID" attribute="1" defaultMemberUniqueName="[SalesData].[ProductItemID].[All]" allUniqueName="[SalesData].[ProductItemID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UnitPrice]" caption="UnitPrice" attribute="1" defaultMemberUniqueName="[SalesData].[UnitPrice].[All]" allUniqueName="[SalesData].[UnitPrice].[All]" dimensionUniqueName="[SalesData]" displayFolder="" count="0" memberValueDatatype="20" unbalanced="0"/>
    <cacheHierarchy uniqueName="[SalesData].[SalesValue]" caption="SalesValue" attribute="1" defaultMemberUniqueName="[SalesData].[SalesValue].[All]" allUniqueName="[SalesData].[SalesValue].[All]" dimensionUniqueName="[SalesData]" displayFolder="" count="0" memberValueDatatype="20" unbalanced="0"/>
    <cacheHierarchy uniqueName="[DateInfo].[Начало месяца (Индекс месяца)]" caption="Начало месяца (Индекс месяца)" attribute="1" defaultMemberUniqueName="[DateInfo].[Начало месяца (Индекс месяца)].[All]" allUniqueName="[DateInfo].[Начало месяца (Индекс месяца)].[All]" dimensionUniqueName="[DateInfo]" displayFolder="" count="0" memberValueDatatype="20" unbalanced="0" hidden="1"/>
    <cacheHierarchy uniqueName="[Measures].[__XL_Count MasterProduct]" caption="__XL_Count MasterProduct" measure="1" displayFolder="" measureGroup="MasterProduct" count="0" hidden="1"/>
    <cacheHierarchy uniqueName="[Measures].[__XL_Count MasterCustomer]" caption="__XL_Count MasterCustomer" measure="1" displayFolder="" measureGroup="MasterCustomer" count="0" hidden="1"/>
    <cacheHierarchy uniqueName="[Measures].[__XL_Count MasterSalesEmp]" caption="__XL_Count MasterSalesEmp" measure="1" displayFolder="" measureGroup="MasterSalesEmp" count="0" hidden="1"/>
    <cacheHierarchy uniqueName="[Measures].[__XL_Count SalesData]" caption="__XL_Count SalesData" measure="1" displayFolder="" measureGroup="SalesData" count="0" hidden="1"/>
    <cacheHierarchy uniqueName="[Measures].[__XL_Count DateInfo]" caption="__XL_Count DateInfo" measure="1" displayFolder="" measureGroup="DateInfo" count="0" hidden="1"/>
    <cacheHierarchy uniqueName="[Measures].[__No measures defined]" caption="__No measures defined" measure="1" displayFolder="" count="0" hidden="1"/>
    <cacheHierarchy uniqueName="[Measures].[Сумма по столбцу SalesValue]" caption="Сумма по столбцу SalesValue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DateInfo" uniqueName="[DateInfo]" caption="DateInfo"/>
    <dimension name="MasterCustomer" uniqueName="[MasterCustomer]" caption="MasterCustomer"/>
    <dimension name="MasterProduct" uniqueName="[MasterProduct]" caption="MasterProduct"/>
    <dimension name="MasterSalesEmp" uniqueName="[MasterSalesEmp]" caption="MasterSalesEmp"/>
    <dimension measure="1" name="Measures" uniqueName="[Measures]" caption="Measures"/>
    <dimension name="SalesData" uniqueName="[SalesData]" caption="SalesData"/>
  </dimensions>
  <measureGroups count="5">
    <measureGroup name="DateInfo" caption="DateInfo"/>
    <measureGroup name="MasterCustomer" caption="MasterCustomer"/>
    <measureGroup name="MasterProduct" caption="MasterProduct"/>
    <measureGroup name="MasterSalesEmp" caption="MasterSalesEmp"/>
    <measureGroup name="SalesData" caption="SalesData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507.955152662034" backgroundQuery="1" createdVersion="7" refreshedVersion="7" minRefreshableVersion="3" recordCount="0" supportSubquery="1" supportAdvancedDrill="1" xr:uid="{CFD9F18B-6B5C-45BB-8ECA-E18335E82261}">
  <cacheSource type="external" connectionId="1"/>
  <cacheFields count="3">
    <cacheField name="[DateInfo].[MonthFlag].[MonthFlag]" caption="MonthFlag" numFmtId="0" hierarchy="4" level="1">
      <sharedItems count="2">
        <s v="Latest"/>
        <s v="Previous"/>
      </sharedItems>
    </cacheField>
    <cacheField name="[Measures].[Сумма по столбцу SalesValue]" caption="Сумма по столбцу SalesValue" numFmtId="0" hierarchy="30" level="32767"/>
    <cacheField name="[MasterSalesEmp].[FullName].[FullName]" caption="FullName" numFmtId="0" hierarchy="12" level="1">
      <sharedItems count="10">
        <s v="Amy Trefl"/>
        <s v="Anthony Grosse"/>
        <s v="Archer Lamble"/>
        <s v="Hudson Hollinworth"/>
        <s v="Hudson Onslow"/>
        <s v="Jack Potter"/>
        <s v="Kayla Woodcock"/>
        <s v="Lily Code"/>
        <s v="Sophia Hinton"/>
        <s v="Taj Shand"/>
      </sharedItems>
    </cacheField>
  </cacheFields>
  <cacheHierarchies count="31">
    <cacheHierarchy uniqueName="[DateInfo].[Date]" caption="Date" attribute="1" time="1" defaultMemberUniqueName="[DateInfo].[Date].[All]" allUniqueName="[DateInfo].[Date].[All]" dimensionUniqueName="[DateInfo]" displayFolder="" count="0" memberValueDatatype="7" unbalanced="0"/>
    <cacheHierarchy uniqueName="[DateInfo].[Название месяца]" caption="Название месяца" attribute="1" defaultMemberUniqueName="[DateInfo].[Название месяца].[All]" allUniqueName="[DateInfo].[Название месяца].[All]" dimensionUniqueName="[DateInfo]" displayFolder="" count="0" memberValueDatatype="130" unbalanced="0"/>
    <cacheHierarchy uniqueName="[DateInfo].[Месяц]" caption="Месяц" attribute="1" defaultMemberUniqueName="[DateInfo].[Месяц].[All]" allUniqueName="[DateInfo].[Месяц].[All]" dimensionUniqueName="[DateInfo]" displayFolder="" count="0" memberValueDatatype="20" unbalanced="0"/>
    <cacheHierarchy uniqueName="[DateInfo].[Начало месяца]" caption="Начало месяца" attribute="1" time="1" defaultMemberUniqueName="[DateInfo].[Начало месяца].[All]" allUniqueName="[DateInfo].[Начало месяца].[All]" dimensionUniqueName="[DateInfo]" displayFolder="" count="0" memberValueDatatype="7" unbalanced="0"/>
    <cacheHierarchy uniqueName="[DateInfo].[MonthFlag]" caption="MonthFlag" attribute="1" defaultMemberUniqueName="[DateInfo].[MonthFlag].[All]" allUniqueName="[DateInfo].[MonthFlag].[All]" dimensionUniqueName="[DateInfo]" displayFolder="" count="2" memberValueDatatype="130" unbalanced="0">
      <fieldsUsage count="2">
        <fieldUsage x="-1"/>
        <fieldUsage x="0"/>
      </fieldsUsage>
    </cacheHierarchy>
    <cacheHierarchy uniqueName="[DateInfo].[Начало месяца (Месяц)]" caption="Начало месяца (Месяц)" attribute="1" defaultMemberUniqueName="[DateInfo].[Начало месяца (Месяц)].[All]" allUniqueName="[DateInfo].[Начало месяца (Месяц)].[All]" dimensionUniqueName="[DateInfo]" displayFolder="" count="0" memberValueDatatype="130" unbalanced="0"/>
    <cacheHierarchy uniqueName="[MasterCustomer].[CustomerID]" caption="CustomerID" attribute="1" defaultMemberUniqueName="[MasterCustomer].[CustomerID].[All]" allUniqueName="[MasterCustomer].[CustomerID].[All]" dimensionUniqueName="[MasterCustomer]" displayFolder="" count="0" memberValueDatatype="20" unbalanced="0"/>
    <cacheHierarchy uniqueName="[MasterCustomer].[CustomerName]" caption="CustomerName" attribute="1" defaultMemberUniqueName="[MasterCustomer].[CustomerName].[All]" allUniqueName="[MasterCustomer].[CustomerName].[All]" dimensionUniqueName="[MasterCustomer]" displayFolder="" count="0" memberValueDatatype="130" unbalanced="0"/>
    <cacheHierarchy uniqueName="[MasterProduct].[ProductItemID]" caption="ProductItemID" attribute="1" defaultMemberUniqueName="[MasterProduct].[ProductItemID].[All]" allUniqueName="[MasterProduct].[ProductItemID].[All]" dimensionUniqueName="[MasterProduct]" displayFolder="" count="0" memberValueDatatype="20" unbalanced="0"/>
    <cacheHierarchy uniqueName="[MasterProduct].[ProductName]" caption="ProductName" attribute="1" defaultMemberUniqueName="[MasterProduct].[ProductName].[All]" allUniqueName="[MasterProduct].[ProductName].[All]" dimensionUniqueName="[MasterProduct]" displayFolder="" count="0" memberValueDatatype="130" unbalanced="0"/>
    <cacheHierarchy uniqueName="[MasterProduct].[ProductGroup]" caption="ProductGroup" attribute="1" defaultMemberUniqueName="[MasterProduct].[ProductGroup].[All]" allUniqueName="[MasterProduct].[ProductGroup].[All]" dimensionUniqueName="[MasterProduct]" displayFolder="" count="0" memberValueDatatype="130" unbalanced="0"/>
    <cacheHierarchy uniqueName="[MasterProduct].[IsChillerStock]" caption="IsChillerStock" attribute="1" defaultMemberUniqueName="[MasterProduct].[IsChillerStock].[All]" allUniqueName="[MasterProduct].[IsChillerStock].[All]" dimensionUniqueName="[MasterProduct]" displayFolder="" count="0" memberValueDatatype="11" unbalanced="0"/>
    <cacheHierarchy uniqueName="[MasterSalesEmp].[FullName]" caption="FullName" attribute="1" defaultMemberUniqueName="[MasterSalesEmp].[FullName].[All]" allUniqueName="[MasterSalesEmp].[FullName].[All]" dimensionUniqueName="[MasterSalesEmp]" displayFolder="" count="2" memberValueDatatype="130" unbalanced="0">
      <fieldsUsage count="2">
        <fieldUsage x="-1"/>
        <fieldUsage x="2"/>
      </fieldsUsage>
    </cacheHierarchy>
    <cacheHierarchy uniqueName="[MasterSalesEmp].[PersonID]" caption="PersonID" attribute="1" defaultMemberUniqueName="[MasterSalesEmp].[PersonID].[All]" allUniqueName="[MasterSalesEmp].[PersonID].[All]" dimensionUniqueName="[MasterSalesEmp]" displayFolder="" count="0" memberValueDatatype="20" unbalanced="0"/>
    <cacheHierarchy uniqueName="[SalesData].[OrderLineID]" caption="OrderLineID" attribute="1" defaultMemberUniqueName="[SalesData].[OrderLineID].[All]" allUniqueName="[SalesData].[OrderLineID].[All]" dimensionUniqueName="[SalesData]" displayFolder="" count="0" memberValueDatatype="20" unbalanced="0"/>
    <cacheHierarchy uniqueName="[SalesData].[OrderID]" caption="OrderID" attribute="1" defaultMemberUniqueName="[SalesData].[OrderID].[All]" allUniqueName="[SalesData].[OrderID].[All]" dimensionUniqueName="[SalesData]" displayFolder="" count="0" memberValueDatatype="20" unbalanced="0"/>
    <cacheHierarchy uniqueName="[SalesData].[CustomerID]" caption="CustomerID" attribute="1" defaultMemberUniqueName="[SalesData].[CustomerID].[All]" allUniqueName="[SalesData].[CustomerID].[All]" dimensionUniqueName="[SalesData]" displayFolder="" count="0" memberValueDatatype="20" unbalanced="0"/>
    <cacheHierarchy uniqueName="[SalesData].[SalespersonPersonID]" caption="SalespersonPersonID" attribute="1" defaultMemberUniqueName="[SalesData].[SalespersonPersonID].[All]" allUniqueName="[SalesData].[SalespersonPersonID].[All]" dimensionUniqueName="[SalesData]" displayFolder="" count="0" memberValueDatatype="20" unbalanced="0"/>
    <cacheHierarchy uniqueName="[SalesData].[OrderDate]" caption="OrderDate" attribute="1" time="1" defaultMemberUniqueName="[SalesData].[OrderDate].[All]" allUniqueName="[SalesData].[OrderDate].[All]" dimensionUniqueName="[SalesData]" displayFolder="" count="0" memberValueDatatype="7" unbalanced="0"/>
    <cacheHierarchy uniqueName="[SalesData].[ProductItemID]" caption="ProductItemID" attribute="1" defaultMemberUniqueName="[SalesData].[ProductItemID].[All]" allUniqueName="[SalesData].[ProductItemID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UnitPrice]" caption="UnitPrice" attribute="1" defaultMemberUniqueName="[SalesData].[UnitPrice].[All]" allUniqueName="[SalesData].[UnitPrice].[All]" dimensionUniqueName="[SalesData]" displayFolder="" count="0" memberValueDatatype="20" unbalanced="0"/>
    <cacheHierarchy uniqueName="[SalesData].[SalesValue]" caption="SalesValue" attribute="1" defaultMemberUniqueName="[SalesData].[SalesValue].[All]" allUniqueName="[SalesData].[SalesValue].[All]" dimensionUniqueName="[SalesData]" displayFolder="" count="0" memberValueDatatype="20" unbalanced="0"/>
    <cacheHierarchy uniqueName="[DateInfo].[Начало месяца (Индекс месяца)]" caption="Начало месяца (Индекс месяца)" attribute="1" defaultMemberUniqueName="[DateInfo].[Начало месяца (Индекс месяца)].[All]" allUniqueName="[DateInfo].[Начало месяца (Индекс месяца)].[All]" dimensionUniqueName="[DateInfo]" displayFolder="" count="0" memberValueDatatype="20" unbalanced="0" hidden="1"/>
    <cacheHierarchy uniqueName="[Measures].[__XL_Count MasterProduct]" caption="__XL_Count MasterProduct" measure="1" displayFolder="" measureGroup="MasterProduct" count="0" hidden="1"/>
    <cacheHierarchy uniqueName="[Measures].[__XL_Count MasterCustomer]" caption="__XL_Count MasterCustomer" measure="1" displayFolder="" measureGroup="MasterCustomer" count="0" hidden="1"/>
    <cacheHierarchy uniqueName="[Measures].[__XL_Count MasterSalesEmp]" caption="__XL_Count MasterSalesEmp" measure="1" displayFolder="" measureGroup="MasterSalesEmp" count="0" hidden="1"/>
    <cacheHierarchy uniqueName="[Measures].[__XL_Count SalesData]" caption="__XL_Count SalesData" measure="1" displayFolder="" measureGroup="SalesData" count="0" hidden="1"/>
    <cacheHierarchy uniqueName="[Measures].[__XL_Count DateInfo]" caption="__XL_Count DateInfo" measure="1" displayFolder="" measureGroup="DateInfo" count="0" hidden="1"/>
    <cacheHierarchy uniqueName="[Measures].[__No measures defined]" caption="__No measures defined" measure="1" displayFolder="" count="0" hidden="1"/>
    <cacheHierarchy uniqueName="[Measures].[Сумма по столбцу SalesValue]" caption="Сумма по столбцу SalesValue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DateInfo" uniqueName="[DateInfo]" caption="DateInfo"/>
    <dimension name="MasterCustomer" uniqueName="[MasterCustomer]" caption="MasterCustomer"/>
    <dimension name="MasterProduct" uniqueName="[MasterProduct]" caption="MasterProduct"/>
    <dimension name="MasterSalesEmp" uniqueName="[MasterSalesEmp]" caption="MasterSalesEmp"/>
    <dimension measure="1" name="Measures" uniqueName="[Measures]" caption="Measures"/>
    <dimension name="SalesData" uniqueName="[SalesData]" caption="SalesData"/>
  </dimensions>
  <measureGroups count="5">
    <measureGroup name="DateInfo" caption="DateInfo"/>
    <measureGroup name="MasterCustomer" caption="MasterCustomer"/>
    <measureGroup name="MasterProduct" caption="MasterProduct"/>
    <measureGroup name="MasterSalesEmp" caption="MasterSalesEmp"/>
    <measureGroup name="SalesData" caption="SalesData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507.955135069446" backgroundQuery="1" createdVersion="3" refreshedVersion="7" minRefreshableVersion="3" recordCount="0" supportSubquery="1" supportAdvancedDrill="1" xr:uid="{F01EB7D8-ED0E-4D2C-B3DD-37013850D21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1">
    <cacheHierarchy uniqueName="[DateInfo].[Date]" caption="Date" attribute="1" time="1" defaultMemberUniqueName="[DateInfo].[Date].[All]" allUniqueName="[DateInfo].[Date].[All]" dimensionUniqueName="[DateInfo]" displayFolder="" count="0" memberValueDatatype="7" unbalanced="0"/>
    <cacheHierarchy uniqueName="[DateInfo].[Название месяца]" caption="Название месяца" attribute="1" defaultMemberUniqueName="[DateInfo].[Название месяца].[All]" allUniqueName="[DateInfo].[Название месяца].[All]" dimensionUniqueName="[DateInfo]" displayFolder="" count="0" memberValueDatatype="130" unbalanced="0"/>
    <cacheHierarchy uniqueName="[DateInfo].[Месяц]" caption="Месяц" attribute="1" defaultMemberUniqueName="[DateInfo].[Месяц].[All]" allUniqueName="[DateInfo].[Месяц].[All]" dimensionUniqueName="[DateInfo]" displayFolder="" count="0" memberValueDatatype="20" unbalanced="0"/>
    <cacheHierarchy uniqueName="[DateInfo].[Начало месяца]" caption="Начало месяца" attribute="1" time="1" defaultMemberUniqueName="[DateInfo].[Начало месяца].[All]" allUniqueName="[DateInfo].[Начало месяца].[All]" dimensionUniqueName="[DateInfo]" displayFolder="" count="0" memberValueDatatype="7" unbalanced="0"/>
    <cacheHierarchy uniqueName="[DateInfo].[MonthFlag]" caption="MonthFlag" attribute="1" defaultMemberUniqueName="[DateInfo].[MonthFlag].[All]" allUniqueName="[DateInfo].[MonthFlag].[All]" dimensionUniqueName="[DateInfo]" displayFolder="" count="0" memberValueDatatype="130" unbalanced="0"/>
    <cacheHierarchy uniqueName="[DateInfo].[Начало месяца (Месяц)]" caption="Начало месяца (Месяц)" attribute="1" defaultMemberUniqueName="[DateInfo].[Начало месяца (Месяц)].[All]" allUniqueName="[DateInfo].[Начало месяца (Месяц)].[All]" dimensionUniqueName="[DateInfo]" displayFolder="" count="0" memberValueDatatype="130" unbalanced="0"/>
    <cacheHierarchy uniqueName="[MasterCustomer].[CustomerID]" caption="CustomerID" attribute="1" defaultMemberUniqueName="[MasterCustomer].[CustomerID].[All]" allUniqueName="[MasterCustomer].[CustomerID].[All]" dimensionUniqueName="[MasterCustomer]" displayFolder="" count="0" memberValueDatatype="20" unbalanced="0"/>
    <cacheHierarchy uniqueName="[MasterCustomer].[CustomerName]" caption="CustomerName" attribute="1" defaultMemberUniqueName="[MasterCustomer].[CustomerName].[All]" allUniqueName="[MasterCustomer].[CustomerName].[All]" dimensionUniqueName="[MasterCustomer]" displayFolder="" count="0" memberValueDatatype="130" unbalanced="0"/>
    <cacheHierarchy uniqueName="[MasterProduct].[ProductItemID]" caption="ProductItemID" attribute="1" defaultMemberUniqueName="[MasterProduct].[ProductItemID].[All]" allUniqueName="[MasterProduct].[ProductItemID].[All]" dimensionUniqueName="[MasterProduct]" displayFolder="" count="0" memberValueDatatype="20" unbalanced="0"/>
    <cacheHierarchy uniqueName="[MasterProduct].[ProductName]" caption="ProductName" attribute="1" defaultMemberUniqueName="[MasterProduct].[ProductName].[All]" allUniqueName="[MasterProduct].[ProductName].[All]" dimensionUniqueName="[MasterProduct]" displayFolder="" count="0" memberValueDatatype="130" unbalanced="0"/>
    <cacheHierarchy uniqueName="[MasterProduct].[ProductGroup]" caption="ProductGroup" attribute="1" defaultMemberUniqueName="[MasterProduct].[ProductGroup].[All]" allUniqueName="[MasterProduct].[ProductGroup].[All]" dimensionUniqueName="[MasterProduct]" displayFolder="" count="2" memberValueDatatype="130" unbalanced="0"/>
    <cacheHierarchy uniqueName="[MasterProduct].[IsChillerStock]" caption="IsChillerStock" attribute="1" defaultMemberUniqueName="[MasterProduct].[IsChillerStock].[All]" allUniqueName="[MasterProduct].[IsChillerStock].[All]" dimensionUniqueName="[MasterProduct]" displayFolder="" count="0" memberValueDatatype="11" unbalanced="0"/>
    <cacheHierarchy uniqueName="[MasterSalesEmp].[FullName]" caption="FullName" attribute="1" defaultMemberUniqueName="[MasterSalesEmp].[FullName].[All]" allUniqueName="[MasterSalesEmp].[FullName].[All]" dimensionUniqueName="[MasterSalesEmp]" displayFolder="" count="0" memberValueDatatype="130" unbalanced="0"/>
    <cacheHierarchy uniqueName="[MasterSalesEmp].[PersonID]" caption="PersonID" attribute="1" defaultMemberUniqueName="[MasterSalesEmp].[PersonID].[All]" allUniqueName="[MasterSalesEmp].[PersonID].[All]" dimensionUniqueName="[MasterSalesEmp]" displayFolder="" count="0" memberValueDatatype="20" unbalanced="0"/>
    <cacheHierarchy uniqueName="[SalesData].[OrderLineID]" caption="OrderLineID" attribute="1" defaultMemberUniqueName="[SalesData].[OrderLineID].[All]" allUniqueName="[SalesData].[OrderLineID].[All]" dimensionUniqueName="[SalesData]" displayFolder="" count="0" memberValueDatatype="20" unbalanced="0"/>
    <cacheHierarchy uniqueName="[SalesData].[OrderID]" caption="OrderID" attribute="1" defaultMemberUniqueName="[SalesData].[OrderID].[All]" allUniqueName="[SalesData].[OrderID].[All]" dimensionUniqueName="[SalesData]" displayFolder="" count="0" memberValueDatatype="20" unbalanced="0"/>
    <cacheHierarchy uniqueName="[SalesData].[CustomerID]" caption="CustomerID" attribute="1" defaultMemberUniqueName="[SalesData].[CustomerID].[All]" allUniqueName="[SalesData].[CustomerID].[All]" dimensionUniqueName="[SalesData]" displayFolder="" count="0" memberValueDatatype="20" unbalanced="0"/>
    <cacheHierarchy uniqueName="[SalesData].[SalespersonPersonID]" caption="SalespersonPersonID" attribute="1" defaultMemberUniqueName="[SalesData].[SalespersonPersonID].[All]" allUniqueName="[SalesData].[SalespersonPersonID].[All]" dimensionUniqueName="[SalesData]" displayFolder="" count="0" memberValueDatatype="20" unbalanced="0"/>
    <cacheHierarchy uniqueName="[SalesData].[OrderDate]" caption="OrderDate" attribute="1" time="1" defaultMemberUniqueName="[SalesData].[OrderDate].[All]" allUniqueName="[SalesData].[OrderDate].[All]" dimensionUniqueName="[SalesData]" displayFolder="" count="0" memberValueDatatype="7" unbalanced="0"/>
    <cacheHierarchy uniqueName="[SalesData].[ProductItemID]" caption="ProductItemID" attribute="1" defaultMemberUniqueName="[SalesData].[ProductItemID].[All]" allUniqueName="[SalesData].[ProductItemID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UnitPrice]" caption="UnitPrice" attribute="1" defaultMemberUniqueName="[SalesData].[UnitPrice].[All]" allUniqueName="[SalesData].[UnitPrice].[All]" dimensionUniqueName="[SalesData]" displayFolder="" count="0" memberValueDatatype="20" unbalanced="0"/>
    <cacheHierarchy uniqueName="[SalesData].[SalesValue]" caption="SalesValue" attribute="1" defaultMemberUniqueName="[SalesData].[SalesValue].[All]" allUniqueName="[SalesData].[SalesValue].[All]" dimensionUniqueName="[SalesData]" displayFolder="" count="0" memberValueDatatype="20" unbalanced="0"/>
    <cacheHierarchy uniqueName="[DateInfo].[Начало месяца (Индекс месяца)]" caption="Начало месяца (Индекс месяца)" attribute="1" defaultMemberUniqueName="[DateInfo].[Начало месяца (Индекс месяца)].[All]" allUniqueName="[DateInfo].[Начало месяца (Индекс месяца)].[All]" dimensionUniqueName="[DateInfo]" displayFolder="" count="0" memberValueDatatype="20" unbalanced="0" hidden="1"/>
    <cacheHierarchy uniqueName="[Measures].[__XL_Count MasterProduct]" caption="__XL_Count MasterProduct" measure="1" displayFolder="" measureGroup="MasterProduct" count="0" hidden="1"/>
    <cacheHierarchy uniqueName="[Measures].[__XL_Count MasterCustomer]" caption="__XL_Count MasterCustomer" measure="1" displayFolder="" measureGroup="MasterCustomer" count="0" hidden="1"/>
    <cacheHierarchy uniqueName="[Measures].[__XL_Count MasterSalesEmp]" caption="__XL_Count MasterSalesEmp" measure="1" displayFolder="" measureGroup="MasterSalesEmp" count="0" hidden="1"/>
    <cacheHierarchy uniqueName="[Measures].[__XL_Count SalesData]" caption="__XL_Count SalesData" measure="1" displayFolder="" measureGroup="SalesData" count="0" hidden="1"/>
    <cacheHierarchy uniqueName="[Measures].[__XL_Count DateInfo]" caption="__XL_Count DateInfo" measure="1" displayFolder="" measureGroup="DateInfo" count="0" hidden="1"/>
    <cacheHierarchy uniqueName="[Measures].[__No measures defined]" caption="__No measures defined" measure="1" displayFolder="" count="0" hidden="1"/>
    <cacheHierarchy uniqueName="[Measures].[Сумма по столбцу SalesValue]" caption="Сумма по столбцу SalesValue" measure="1" displayFolder="" measureGroup="Sales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222833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E3438-2B18-4EBB-B118-79BD406F8BD5}" name="Сводная таблица9" cacheId="282" applyNumberFormats="0" applyBorderFormats="0" applyFontFormats="0" applyPatternFormats="0" applyAlignmentFormats="0" applyWidthHeightFormats="1" dataCaption="Значения" tag="5d326c43-0dd7-49c5-901e-36154a20c7ce" updatedVersion="7" minRefreshableVersion="3" visualTotals="0" useAutoFormatting="1" colGrandTotals="0" itemPrintTitles="1" createdVersion="7" indent="0" compact="0" compactData="0" multipleFieldFilters="0" chartFormat="3">
  <location ref="E41:F47" firstHeaderRow="1" firstDataRow="1" firstDataCol="1" rowPageCount="1" colPageCount="1"/>
  <pivotFields count="4">
    <pivotField axis="axisPage" compact="0" allDrilled="1" outline="0" subtotalTop="0" showAll="0" sortType="ascending" defaultSubtotal="0" defaultAttributeDrillState="1">
      <items count="2">
        <item s="1"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Row" compact="0" allDrilled="1" outline="0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dataSourceSort="1" defaultSubtotal="0" defaultAttributeDrillState="1"/>
  </pivotFields>
  <rowFields count="1">
    <field x="2"/>
  </rowFields>
  <rowItems count="6">
    <i>
      <x v="3"/>
    </i>
    <i>
      <x v="4"/>
    </i>
    <i>
      <x v="2"/>
    </i>
    <i>
      <x v="1"/>
    </i>
    <i>
      <x/>
    </i>
    <i t="grand">
      <x/>
    </i>
  </rowItems>
  <colItems count="1">
    <i/>
  </colItems>
  <pageFields count="1">
    <pageField fld="0" hier="4" name="[DateInfo].[MonthFlag].&amp;[Latest]" cap="Latest"/>
  </pageFields>
  <dataFields count="1">
    <dataField name="Сумма по столбцу SalesValue" fld="1" baseField="0" baseItem="0" numFmtId="166"/>
  </dataFields>
  <formats count="1">
    <format dxfId="38">
      <pivotArea outline="0" collapsedLevelsAreSubtotals="1" fieldPosition="0"/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asterProduct].[ProductGroup].&amp;[Clothing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1" iMeasureHier="30">
      <autoFilter ref="A1">
        <filterColumn colId="0">
          <top10 val="5" filterVal="5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Info]"/>
        <x15:activeTabTopLevelEntity name="[SalesData]"/>
        <x15:activeTabTopLevelEntity name="[MasterSalesEmp]"/>
        <x15:activeTabTopLevelEntity name="[Master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B363A-89A6-421B-8368-EA8719032B50}" name="Сводная таблица8" cacheId="285" applyNumberFormats="0" applyBorderFormats="0" applyFontFormats="0" applyPatternFormats="0" applyAlignmentFormats="0" applyWidthHeightFormats="1" dataCaption="Значения" tag="bf815cb3-7244-4ef3-a900-15e051a64c0e" updatedVersion="7" minRefreshableVersion="3" visualTotals="0" useAutoFormatting="1" colGrandTotals="0" itemPrintTitles="1" createdVersion="7" indent="0" compact="0" compactData="0" multipleFieldFilters="0" chartFormat="5">
  <location ref="A41:B47" firstHeaderRow="1" firstDataRow="1" firstDataCol="1" rowPageCount="1" colPageCount="1"/>
  <pivotFields count="5">
    <pivotField axis="axisPage" compact="0" allDrilled="1" outline="0" subtotalTop="0" showAll="0" sortType="ascending" defaultSubtotal="0" defaultAttributeDrillState="1">
      <items count="2">
        <item s="1"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compact="0" allDrilled="1" outline="0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dataSourceSort="1" defaultSubtotal="0" defaultAttributeDrillState="1"/>
  </pivotFields>
  <rowFields count="1">
    <field x="3"/>
  </rowFields>
  <rowItems count="6">
    <i>
      <x v="2"/>
    </i>
    <i>
      <x/>
    </i>
    <i>
      <x v="1"/>
    </i>
    <i>
      <x v="4"/>
    </i>
    <i>
      <x v="3"/>
    </i>
    <i t="grand">
      <x/>
    </i>
  </rowItems>
  <colItems count="1">
    <i/>
  </colItems>
  <pageFields count="1">
    <pageField fld="0" hier="4" name="[DateInfo].[MonthFlag].&amp;[Latest]" cap="Latest"/>
  </pageFields>
  <dataFields count="1">
    <dataField name="Сумма по столбцу SalesValue" fld="1" baseField="0" baseItem="0" numFmtId="166"/>
  </dataFields>
  <formats count="1">
    <format dxfId="4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asterProduct].[ProductGroup].&amp;[Clothing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3" type="count" id="1" iMeasureHier="30">
      <autoFilter ref="A1">
        <filterColumn colId="0">
          <top10 val="5" filterVal="5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Info]"/>
        <x15:activeTabTopLevelEntity name="[SalesData]"/>
        <x15:activeTabTopLevelEntity name="[MasterSalesEmp]"/>
        <x15:activeTabTopLevelEntity name="[MasterCustomer]"/>
        <x15:activeTabTopLevelEntity name="[Master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9A3FD-A082-4016-83DB-E30A9A60409C}" name="Сводная таблица7" cacheId="288" applyNumberFormats="0" applyBorderFormats="0" applyFontFormats="0" applyPatternFormats="0" applyAlignmentFormats="0" applyWidthHeightFormats="1" dataCaption="Значения" tag="0e42061e-eeaf-4861-90e9-7cf1cff925b5" updatedVersion="7" minRefreshableVersion="3" useAutoFormatting="1" subtotalHiddenItems="1" colGrandTotals="0" itemPrintTitles="1" createdVersion="7" indent="0" compact="0" compactData="0" multipleFieldFilters="0" chartFormat="3">
  <location ref="E27:F33" firstHeaderRow="1" firstDataRow="1" firstDataCol="1"/>
  <pivotFields count="3">
    <pivotField compact="0" allDrilled="1" outline="0" subtotalTop="0" showAll="0" sortType="ascending" defaultSubtotal="0" defaultAttributeDrillState="1">
      <items count="2">
        <item s="1" x="0"/>
        <item s="1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Сумма по столбцу SalesValue" fld="1" baseField="0" baseItem="0" numFmtId="3"/>
  </dataFields>
  <formats count="2">
    <format dxfId="43">
      <pivotArea outline="0" fieldPosition="0">
        <references count="1">
          <reference field="2" count="0" selected="0"/>
        </references>
      </pivotArea>
    </format>
    <format dxfId="42">
      <pivotArea outline="0" collapsedLevelsAreSubtotals="1" fieldPosition="0"/>
    </format>
  </format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Info]"/>
        <x15:activeTabTopLevelEntity name="[SalesData]"/>
        <x15:activeTabTopLevelEntity name="[Master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97905-378E-4931-94FB-2861E967C7F0}" name="Сводная таблица6" cacheId="300" applyNumberFormats="0" applyBorderFormats="0" applyFontFormats="0" applyPatternFormats="0" applyAlignmentFormats="0" applyWidthHeightFormats="1" dataCaption="Значения" tag="1a9df616-2b85-4c1c-b988-dc01819b5043" updatedVersion="7" minRefreshableVersion="3" useAutoFormatting="1" colGrandTotals="0" itemPrintTitles="1" createdVersion="7" indent="0" compact="0" compactData="0" multipleFieldFilters="0">
  <location ref="A26:C35" firstHeaderRow="1" firstDataRow="2" firstDataCol="1"/>
  <pivotFields count="3">
    <pivotField axis="axisCol" compact="0" allDrilled="1" outline="0" subtotalTop="0" showAll="0" sortType="ascending" defaultSubtotal="0" defaultAttributeDrillState="1">
      <items count="2">
        <item s="1" x="0"/>
        <item s="1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Row" compact="0" allDrilled="1" outline="0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0"/>
            </reference>
          </references>
        </pivotArea>
      </autoSortScope>
    </pivotField>
  </pivotFields>
  <rowFields count="1">
    <field x="2"/>
  </rowFields>
  <rowItems count="8">
    <i>
      <x v="3"/>
    </i>
    <i>
      <x v="1"/>
    </i>
    <i>
      <x v="5"/>
    </i>
    <i>
      <x/>
    </i>
    <i>
      <x v="4"/>
    </i>
    <i>
      <x v="6"/>
    </i>
    <i>
      <x v="2"/>
    </i>
    <i t="grand">
      <x/>
    </i>
  </rowItems>
  <colFields count="1">
    <field x="0"/>
  </colFields>
  <colItems count="2">
    <i>
      <x v="1"/>
    </i>
    <i>
      <x/>
    </i>
  </colItems>
  <dataFields count="1">
    <dataField name="Сумма по столбцу SalesValue" fld="1" baseField="0" baseItem="0"/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Info]"/>
        <x15:activeTabTopLevelEntity name="[SalesData]"/>
        <x15:activeTabTopLevelEntity name="[Master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D925D-C92D-4EBE-B4C7-55AF397D0301}" name="Сводная таблица5" cacheId="303" applyNumberFormats="0" applyBorderFormats="0" applyFontFormats="0" applyPatternFormats="0" applyAlignmentFormats="0" applyWidthHeightFormats="1" dataCaption="Значения" tag="90313af0-89e0-4f2d-9b9f-21b2d6aaacbd" updatedVersion="7" minRefreshableVersion="3" useAutoFormatting="1" colGrandTotals="0" itemPrintTitles="1" createdVersion="7" indent="0" compact="0" compactData="0" multipleFieldFilters="0">
  <location ref="E13:F24" firstHeaderRow="1" firstDataRow="1" firstDataCol="1" rowPageCount="1" colPageCount="1"/>
  <pivotFields count="3">
    <pivotField axis="axisPage" compact="0" allDrilled="1" outline="0" subtotalTop="0" showAll="0" sortType="ascending" defaultSubtotal="0" defaultAttributeDrillState="1">
      <items count="2">
        <item s="1"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Row" compact="0" allDrilled="1" outline="0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2"/>
    </i>
    <i>
      <x v="5"/>
    </i>
    <i>
      <x v="9"/>
    </i>
    <i>
      <x v="8"/>
    </i>
    <i>
      <x v="4"/>
    </i>
    <i>
      <x/>
    </i>
    <i>
      <x v="6"/>
    </i>
    <i>
      <x v="7"/>
    </i>
    <i>
      <x v="3"/>
    </i>
    <i>
      <x v="1"/>
    </i>
    <i t="grand">
      <x/>
    </i>
  </rowItems>
  <colItems count="1">
    <i/>
  </colItems>
  <pageFields count="1">
    <pageField fld="0" hier="4" name="[DateInfo].[MonthFlag].&amp;[Latest]" cap="Latest"/>
  </pageFields>
  <dataFields count="1">
    <dataField name="Сумма по столбцу SalesValue" fld="1" baseField="0" baseItem="0"/>
  </dataFields>
  <pivotHierarchies count="31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Info]"/>
        <x15:activeTabTopLevelEntity name="[SalesData]"/>
        <x15:activeTabTopLevelEntity name="[MasterSalesEm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E8A1C-DFE0-4B56-A626-F9612D061237}" name="Сводная таблица4" cacheId="297" applyNumberFormats="0" applyBorderFormats="0" applyFontFormats="0" applyPatternFormats="0" applyAlignmentFormats="0" applyWidthHeightFormats="1" dataCaption="Значения" tag="b1543c3d-3c06-4ded-a51a-2a066f979a8f" updatedVersion="7" minRefreshableVersion="3" useAutoFormatting="1" rowGrandTotals="0" colGrandTotals="0" itemPrintTitles="1" createdVersion="7" indent="0" compact="0" compactData="0" multipleFieldFilters="0">
  <location ref="A12:C14" firstHeaderRow="1" firstDataRow="2" firstDataCol="1"/>
  <pivotFields count="2">
    <pivotField axis="axisCol" compact="0" allDrilled="1" outline="0" subtotalTop="0" showAll="0" sortType="ascending" defaultSubtotal="0" defaultAttributeDrillState="1">
      <items count="2">
        <item s="1" x="0"/>
        <item s="1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</pivotFields>
  <rowItems count="1">
    <i/>
  </rowItems>
  <colFields count="1">
    <field x="0"/>
  </colFields>
  <colItems count="2">
    <i>
      <x v="1"/>
    </i>
    <i>
      <x/>
    </i>
  </colItems>
  <dataFields count="1">
    <dataField name="Сумма по столбцу SalesValue" fld="1" baseField="0" baseItem="0"/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Info]"/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CE1B2-7453-4465-976F-F8C990FAE0CA}" name="Сводная таблица2" cacheId="291" applyNumberFormats="0" applyBorderFormats="0" applyFontFormats="0" applyPatternFormats="0" applyAlignmentFormats="0" applyWidthHeightFormats="1" dataCaption="Значения" tag="32fda2e3-6637-4389-b666-1a8bf60d2828" updatedVersion="7" minRefreshableVersion="3" useAutoFormatting="1" rowGrandTotals="0" colGrandTotals="0" itemPrintTitles="1" createdVersion="7" indent="0" compact="0" compactData="0" multipleFieldFilters="0">
  <location ref="D6:D7" firstHeaderRow="1" firstDataRow="1" firstDataCol="1" rowPageCount="1" colPageCount="1"/>
  <pivotFields count="2">
    <pivotField axis="axisRow" compact="0" allDrilled="1" outline="0" subtotalTop="0" showAll="0" dataSourceSort="1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</pivotFields>
  <rowFields count="1">
    <field x="0"/>
  </rowFields>
  <rowItems count="1">
    <i>
      <x/>
    </i>
  </rowItems>
  <pageFields count="1">
    <pageField fld="1" hier="4" name="[DateInfo].[MonthFlag].&amp;[Previous]" cap="Previous"/>
  </page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Inf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3E6E7-E4F0-4B59-9DBB-F977ABA0BF1D}" name="Сводная таблица1" cacheId="294" applyNumberFormats="0" applyBorderFormats="0" applyFontFormats="0" applyPatternFormats="0" applyAlignmentFormats="0" applyWidthHeightFormats="1" dataCaption="Значения" tag="9b1a48d8-72b9-4256-8e51-ff4e8069d2ca" updatedVersion="7" minRefreshableVersion="3" useAutoFormatting="1" rowGrandTotals="0" colGrandTotals="0" itemPrintTitles="1" createdVersion="7" indent="0" compact="0" compactData="0" multipleFieldFilters="0">
  <location ref="A6:A7" firstHeaderRow="1" firstDataRow="1" firstDataCol="1" rowPageCount="1" colPageCount="1"/>
  <pivotFields count="2">
    <pivotField axis="axisRow" compact="0" allDrilled="1" outline="0" subtotalTop="0" showAll="0" dataSourceSort="1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</pivotFields>
  <rowFields count="1">
    <field x="0"/>
  </rowFields>
  <rowItems count="1">
    <i>
      <x/>
    </i>
  </rowItems>
  <pageFields count="1">
    <pageField fld="1" hier="4" name="[DateInfo].[MonthFlag].&amp;[Latest]" cap="Latest"/>
  </page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Inf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roductGroup" xr10:uid="{36DF8999-E955-4E81-AF59-0502DDB7F1D9}" sourceName="[MasterProduct].[ProductGroup]">
  <pivotTables>
    <pivotTable tabId="2" name="Сводная таблица8"/>
    <pivotTable tabId="2" name="Сводная таблица9"/>
  </pivotTables>
  <data>
    <olap pivotCacheId="2122228330">
      <levels count="2">
        <level uniqueName="[MasterProduct].[ProductGroup].[(All)]" sourceCaption="(All)" count="0"/>
        <level uniqueName="[MasterProduct].[ProductGroup].[ProductGroup]" sourceCaption="ProductGroup" count="7">
          <ranges>
            <range startItem="0">
              <i n="[MasterProduct].[ProductGroup].&amp;[Chocolate]" c="Chocolate"/>
              <i n="[MasterProduct].[ProductGroup].&amp;[Clothing]" c="Clothing"/>
              <i n="[MasterProduct].[ProductGroup].&amp;[Mug]" c="Mug"/>
              <i n="[MasterProduct].[ProductGroup].&amp;[Packaging]" c="Packaging"/>
              <i n="[MasterProduct].[ProductGroup].&amp;[Special]" c="Special"/>
              <i n="[MasterProduct].[ProductGroup].&amp;[Toy]" c="Toy"/>
              <i n="[MasterProduct].[ProductGroup].&amp;[USB]" c="USB"/>
            </range>
          </ranges>
        </level>
      </levels>
      <selections count="1">
        <selection n="[MasterProduct].[ProductGroup].&amp;[Clothing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Group" xr10:uid="{E6FFC014-BA8E-46FE-86E2-27EAC5CA2F43}" cache="Срез_ProductGroup" caption="ProductGroup" columnCount="7" showCaption="0" level="1" style="SlicerNoBorder" rowHeight="257175"/>
</slicers>
</file>

<file path=xl/theme/theme1.xml><?xml version="1.0" encoding="utf-8"?>
<a:theme xmlns:a="http://schemas.openxmlformats.org/drawingml/2006/main" name="ThemeGeo_Dark">
  <a:themeElements>
    <a:clrScheme name="Custom 4">
      <a:dk1>
        <a:srgbClr val="353737"/>
      </a:dk1>
      <a:lt1>
        <a:srgbClr val="FEFFFF"/>
      </a:lt1>
      <a:dk2>
        <a:srgbClr val="353737"/>
      </a:dk2>
      <a:lt2>
        <a:srgbClr val="353737"/>
      </a:lt2>
      <a:accent1>
        <a:srgbClr val="182330"/>
      </a:accent1>
      <a:accent2>
        <a:srgbClr val="638E68"/>
      </a:accent2>
      <a:accent3>
        <a:srgbClr val="90DC9F"/>
      </a:accent3>
      <a:accent4>
        <a:srgbClr val="6E8884"/>
      </a:accent4>
      <a:accent5>
        <a:srgbClr val="87B9B8"/>
      </a:accent5>
      <a:accent6>
        <a:srgbClr val="606060"/>
      </a:accent6>
      <a:hlink>
        <a:srgbClr val="919191"/>
      </a:hlink>
      <a:folHlink>
        <a:srgbClr val="5E5E5E"/>
      </a:folHlink>
    </a:clrScheme>
    <a:fontScheme name="Office">
      <a:maj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ThemeGeo_Dark" id="{BB14CAC3-1132-4953-AD4A-E26935C94062}" vid="{5642638D-A4BC-4D25-AE42-1FED18C057D5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9A7A-911E-4BDF-9C42-5FDD32F2B0E7}">
  <sheetPr>
    <tabColor rgb="FF87B9B8"/>
  </sheetPr>
  <dimension ref="B1:F43"/>
  <sheetViews>
    <sheetView showGridLines="0" tabSelected="1" workbookViewId="0">
      <selection activeCell="A44" sqref="A44:XFD1048576"/>
    </sheetView>
  </sheetViews>
  <sheetFormatPr defaultColWidth="0" defaultRowHeight="15" zeroHeight="1" x14ac:dyDescent="0.2"/>
  <cols>
    <col min="1" max="1" width="2.6640625" customWidth="1"/>
    <col min="2" max="2" width="9.33203125" bestFit="1" customWidth="1"/>
    <col min="3" max="12" width="8.88671875" customWidth="1"/>
    <col min="13" max="16384" width="8.88671875" hidden="1"/>
  </cols>
  <sheetData>
    <row r="1" spans="2:6" x14ac:dyDescent="0.2"/>
    <row r="2" spans="2:6" x14ac:dyDescent="0.2"/>
    <row r="3" spans="2:6" x14ac:dyDescent="0.2"/>
    <row r="4" spans="2:6" x14ac:dyDescent="0.2"/>
    <row r="5" spans="2:6" x14ac:dyDescent="0.2"/>
    <row r="6" spans="2:6" x14ac:dyDescent="0.2"/>
    <row r="7" spans="2:6" x14ac:dyDescent="0.2"/>
    <row r="8" spans="2:6" x14ac:dyDescent="0.2"/>
    <row r="9" spans="2:6" x14ac:dyDescent="0.2"/>
    <row r="10" spans="2:6" x14ac:dyDescent="0.2"/>
    <row r="11" spans="2:6" x14ac:dyDescent="0.2"/>
    <row r="12" spans="2:6" x14ac:dyDescent="0.2"/>
    <row r="13" spans="2:6" x14ac:dyDescent="0.2"/>
    <row r="14" spans="2:6" x14ac:dyDescent="0.2">
      <c r="C14" s="16" t="str">
        <f>Calculation!$A$7</f>
        <v>May</v>
      </c>
      <c r="D14" s="16" t="str">
        <f>Calculation!$D$7</f>
        <v>April</v>
      </c>
    </row>
    <row r="15" spans="2:6" ht="3.75" customHeight="1" x14ac:dyDescent="0.2">
      <c r="C15" s="13"/>
      <c r="D15" s="15"/>
    </row>
    <row r="16" spans="2:6" x14ac:dyDescent="0.2">
      <c r="B16" t="str">
        <f>Calculation!A28</f>
        <v>Packaging</v>
      </c>
      <c r="C16" s="9">
        <f>Calculation!B28</f>
        <v>2586858</v>
      </c>
      <c r="D16" s="9">
        <f>Calculation!C28</f>
        <v>2973607</v>
      </c>
      <c r="E16" s="8">
        <f>C16/D16-1</f>
        <v>-0.1300605628114273</v>
      </c>
      <c r="F16" t="s">
        <v>35</v>
      </c>
    </row>
    <row r="17" spans="2:5" x14ac:dyDescent="0.2">
      <c r="B17" t="str">
        <f>Calculation!A29</f>
        <v>Clothing</v>
      </c>
      <c r="C17" s="9">
        <f>Calculation!B29</f>
        <v>1056630</v>
      </c>
      <c r="D17" s="9">
        <f>Calculation!C29</f>
        <v>1092695</v>
      </c>
      <c r="E17" s="8">
        <f t="shared" ref="E17:E22" si="0">C17/D17-1</f>
        <v>-3.3005550496707725E-2</v>
      </c>
    </row>
    <row r="18" spans="2:5" x14ac:dyDescent="0.2">
      <c r="B18" t="str">
        <f>Calculation!A30</f>
        <v>Toy</v>
      </c>
      <c r="C18" s="9">
        <f>Calculation!B30</f>
        <v>393545</v>
      </c>
      <c r="D18" s="9">
        <f>Calculation!C30</f>
        <v>391625</v>
      </c>
      <c r="E18" s="8">
        <f t="shared" si="0"/>
        <v>4.9026492180019865E-3</v>
      </c>
    </row>
    <row r="19" spans="2:5" x14ac:dyDescent="0.2">
      <c r="B19" t="str">
        <f>Calculation!A31</f>
        <v>Chocolate</v>
      </c>
      <c r="C19" s="9">
        <f>Calculation!B31</f>
        <v>255384</v>
      </c>
      <c r="D19" s="9">
        <f>Calculation!C31</f>
        <v>259236</v>
      </c>
      <c r="E19" s="8">
        <f t="shared" si="0"/>
        <v>-1.4859047354534138E-2</v>
      </c>
    </row>
    <row r="20" spans="2:5" x14ac:dyDescent="0.2">
      <c r="B20" t="str">
        <f>Calculation!A32</f>
        <v>Special</v>
      </c>
      <c r="C20" s="9">
        <f>Calculation!B32</f>
        <v>272256</v>
      </c>
      <c r="D20" s="9">
        <f>Calculation!C32</f>
        <v>245288</v>
      </c>
      <c r="E20" s="8">
        <f t="shared" si="0"/>
        <v>0.10994422882489152</v>
      </c>
    </row>
    <row r="21" spans="2:5" x14ac:dyDescent="0.2">
      <c r="B21" t="str">
        <f>Calculation!A33</f>
        <v>USB</v>
      </c>
      <c r="C21" s="9">
        <f>Calculation!B33</f>
        <v>160074</v>
      </c>
      <c r="D21" s="9">
        <f>Calculation!C33</f>
        <v>140286</v>
      </c>
      <c r="E21" s="8">
        <f t="shared" si="0"/>
        <v>0.14105470253624741</v>
      </c>
    </row>
    <row r="22" spans="2:5" x14ac:dyDescent="0.2">
      <c r="B22" t="str">
        <f>Calculation!A34</f>
        <v>Mug</v>
      </c>
      <c r="C22" s="9">
        <f>Calculation!B34</f>
        <v>78221</v>
      </c>
      <c r="D22" s="9">
        <f>Calculation!C34</f>
        <v>84734</v>
      </c>
      <c r="E22" s="8">
        <f t="shared" si="0"/>
        <v>-7.6864068732740098E-2</v>
      </c>
    </row>
    <row r="23" spans="2:5" x14ac:dyDescent="0.2"/>
    <row r="24" spans="2:5" x14ac:dyDescent="0.2"/>
    <row r="25" spans="2:5" x14ac:dyDescent="0.2"/>
    <row r="26" spans="2:5" x14ac:dyDescent="0.2"/>
    <row r="27" spans="2:5" x14ac:dyDescent="0.2"/>
    <row r="28" spans="2:5" x14ac:dyDescent="0.2"/>
    <row r="29" spans="2:5" x14ac:dyDescent="0.2"/>
    <row r="30" spans="2:5" x14ac:dyDescent="0.2"/>
    <row r="31" spans="2:5" x14ac:dyDescent="0.2"/>
    <row r="32" spans="2:5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</sheetData>
  <pageMargins left="0.7" right="0.7" top="0.75" bottom="0.75" header="0.3" footer="0.3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4ACD4-023E-49A2-846C-2396FC6BB77F}">
  <dimension ref="A1:I47"/>
  <sheetViews>
    <sheetView workbookViewId="0">
      <selection activeCell="E17" sqref="E14:E23"/>
      <pivotSelection pane="bottomRight" showHeader="1" axis="axisRow" activeRow="16" activeCol="4" previousRow="16" previousCol="4" click="1" r:id="rId5">
        <pivotArea dataOnly="0" labelOnly="1" outline="0" fieldPosition="0">
          <references count="1">
            <reference field="2" count="0"/>
          </references>
        </pivotArea>
      </pivotSelection>
    </sheetView>
  </sheetViews>
  <sheetFormatPr defaultRowHeight="15" x14ac:dyDescent="0.2"/>
  <cols>
    <col min="1" max="2" width="27.5546875" bestFit="1" customWidth="1"/>
    <col min="3" max="3" width="13.44140625" bestFit="1" customWidth="1"/>
    <col min="4" max="4" width="12.33203125" customWidth="1"/>
    <col min="5" max="5" width="15.77734375" bestFit="1" customWidth="1"/>
    <col min="6" max="7" width="27.5546875" bestFit="1" customWidth="1"/>
    <col min="9" max="9" width="9.44140625" bestFit="1" customWidth="1"/>
  </cols>
  <sheetData>
    <row r="1" spans="1:9" x14ac:dyDescent="0.2">
      <c r="A1" s="1" t="s">
        <v>5</v>
      </c>
      <c r="B1" s="1"/>
      <c r="C1" s="1"/>
    </row>
    <row r="3" spans="1:9" x14ac:dyDescent="0.2">
      <c r="A3" t="str">
        <f>"Sales Overview for "&amp;A7</f>
        <v>Sales Overview for May</v>
      </c>
    </row>
    <row r="4" spans="1:9" x14ac:dyDescent="0.2">
      <c r="A4" s="5" t="s">
        <v>11</v>
      </c>
      <c r="B4" t="s" vm="1">
        <v>6</v>
      </c>
      <c r="D4" s="5" t="s">
        <v>11</v>
      </c>
      <c r="E4" t="s" vm="2">
        <v>7</v>
      </c>
    </row>
    <row r="6" spans="1:9" x14ac:dyDescent="0.2">
      <c r="A6" s="5" t="s">
        <v>10</v>
      </c>
      <c r="D6" s="5" t="s">
        <v>10</v>
      </c>
    </row>
    <row r="7" spans="1:9" x14ac:dyDescent="0.2">
      <c r="A7" t="s">
        <v>46</v>
      </c>
      <c r="D7" t="s">
        <v>9</v>
      </c>
    </row>
    <row r="10" spans="1:9" x14ac:dyDescent="0.2">
      <c r="E10" s="14" t="s">
        <v>25</v>
      </c>
      <c r="H10" t="str">
        <f>E13</f>
        <v>FullName</v>
      </c>
      <c r="I10" t="str">
        <f>F13</f>
        <v>Сумма по столбцу SalesValue</v>
      </c>
    </row>
    <row r="11" spans="1:9" x14ac:dyDescent="0.2">
      <c r="A11" s="14" t="s">
        <v>24</v>
      </c>
      <c r="E11" s="5" t="s">
        <v>11</v>
      </c>
      <c r="F11" t="s" vm="1">
        <v>6</v>
      </c>
      <c r="H11" t="str">
        <f>E14</f>
        <v>Archer Lamble</v>
      </c>
      <c r="I11" s="12">
        <f>F14</f>
        <v>638389</v>
      </c>
    </row>
    <row r="12" spans="1:9" x14ac:dyDescent="0.2">
      <c r="B12" s="5" t="s">
        <v>11</v>
      </c>
      <c r="H12" t="str">
        <f>E15</f>
        <v>Jack Potter</v>
      </c>
      <c r="I12" s="12">
        <f>F15</f>
        <v>600334</v>
      </c>
    </row>
    <row r="13" spans="1:9" x14ac:dyDescent="0.2">
      <c r="B13" t="s">
        <v>7</v>
      </c>
      <c r="C13" t="s">
        <v>6</v>
      </c>
      <c r="E13" s="5" t="s">
        <v>13</v>
      </c>
      <c r="F13" t="s">
        <v>12</v>
      </c>
      <c r="H13" t="str">
        <f>E16</f>
        <v>Taj Shand</v>
      </c>
      <c r="I13" s="12">
        <f>F16</f>
        <v>558899</v>
      </c>
    </row>
    <row r="14" spans="1:9" x14ac:dyDescent="0.2">
      <c r="A14" t="s">
        <v>12</v>
      </c>
      <c r="B14" s="6">
        <v>4802968</v>
      </c>
      <c r="C14" s="6">
        <v>5187471</v>
      </c>
      <c r="E14" t="s">
        <v>16</v>
      </c>
      <c r="F14" s="6">
        <v>638389</v>
      </c>
      <c r="G14" s="10"/>
    </row>
    <row r="15" spans="1:9" x14ac:dyDescent="0.2">
      <c r="E15" t="s">
        <v>19</v>
      </c>
      <c r="F15" s="6">
        <v>600334</v>
      </c>
    </row>
    <row r="16" spans="1:9" ht="15.75" x14ac:dyDescent="0.25">
      <c r="A16" t="str">
        <f t="shared" ref="A16:C16" si="0">A14</f>
        <v>Сумма по столбцу SalesValue</v>
      </c>
      <c r="B16" s="10">
        <f t="shared" si="0"/>
        <v>4802968</v>
      </c>
      <c r="C16" s="10">
        <f t="shared" si="0"/>
        <v>5187471</v>
      </c>
      <c r="D16" s="11">
        <f>C16/B16-1</f>
        <v>8.0055290811847923E-2</v>
      </c>
      <c r="E16" t="s">
        <v>23</v>
      </c>
      <c r="F16" s="6">
        <v>558899</v>
      </c>
    </row>
    <row r="17" spans="1:6" x14ac:dyDescent="0.2">
      <c r="D17" s="7"/>
      <c r="E17" t="s">
        <v>22</v>
      </c>
      <c r="F17" s="6">
        <v>524231</v>
      </c>
    </row>
    <row r="18" spans="1:6" x14ac:dyDescent="0.2">
      <c r="E18" t="s">
        <v>18</v>
      </c>
      <c r="F18" s="6">
        <v>509172</v>
      </c>
    </row>
    <row r="19" spans="1:6" x14ac:dyDescent="0.2">
      <c r="E19" t="s">
        <v>14</v>
      </c>
      <c r="F19" s="6">
        <v>509051</v>
      </c>
    </row>
    <row r="20" spans="1:6" x14ac:dyDescent="0.2">
      <c r="E20" t="s">
        <v>20</v>
      </c>
      <c r="F20" s="6">
        <v>480404</v>
      </c>
    </row>
    <row r="21" spans="1:6" x14ac:dyDescent="0.2">
      <c r="E21" t="s">
        <v>21</v>
      </c>
      <c r="F21" s="6">
        <v>479736</v>
      </c>
    </row>
    <row r="22" spans="1:6" x14ac:dyDescent="0.2">
      <c r="E22" t="s">
        <v>17</v>
      </c>
      <c r="F22" s="6">
        <v>449910</v>
      </c>
    </row>
    <row r="23" spans="1:6" x14ac:dyDescent="0.2">
      <c r="E23" t="s">
        <v>15</v>
      </c>
      <c r="F23" s="6">
        <v>437345</v>
      </c>
    </row>
    <row r="24" spans="1:6" x14ac:dyDescent="0.2">
      <c r="E24" t="s">
        <v>8</v>
      </c>
      <c r="F24" s="6">
        <v>5187471</v>
      </c>
    </row>
    <row r="25" spans="1:6" x14ac:dyDescent="0.2">
      <c r="A25" s="14" t="s">
        <v>26</v>
      </c>
    </row>
    <row r="26" spans="1:6" x14ac:dyDescent="0.2">
      <c r="A26" s="5" t="s">
        <v>12</v>
      </c>
      <c r="B26" s="5" t="s">
        <v>11</v>
      </c>
      <c r="E26" s="14" t="s">
        <v>36</v>
      </c>
    </row>
    <row r="27" spans="1:6" x14ac:dyDescent="0.2">
      <c r="A27" s="5" t="s">
        <v>27</v>
      </c>
      <c r="B27" t="s">
        <v>7</v>
      </c>
      <c r="C27" t="s">
        <v>6</v>
      </c>
      <c r="E27" s="5" t="s">
        <v>37</v>
      </c>
      <c r="F27" t="s">
        <v>12</v>
      </c>
    </row>
    <row r="28" spans="1:6" x14ac:dyDescent="0.2">
      <c r="A28" t="s">
        <v>31</v>
      </c>
      <c r="B28" s="6">
        <v>2586858</v>
      </c>
      <c r="C28" s="6">
        <v>2973607</v>
      </c>
      <c r="E28" s="17">
        <v>43831</v>
      </c>
      <c r="F28" s="9">
        <v>4665723</v>
      </c>
    </row>
    <row r="29" spans="1:6" x14ac:dyDescent="0.2">
      <c r="A29" t="s">
        <v>29</v>
      </c>
      <c r="B29" s="6">
        <v>1056630</v>
      </c>
      <c r="C29" s="6">
        <v>1092695</v>
      </c>
      <c r="E29" s="17">
        <v>43862</v>
      </c>
      <c r="F29" s="9">
        <v>4158923</v>
      </c>
    </row>
    <row r="30" spans="1:6" x14ac:dyDescent="0.2">
      <c r="A30" t="s">
        <v>33</v>
      </c>
      <c r="B30" s="6">
        <v>393545</v>
      </c>
      <c r="C30" s="6">
        <v>391625</v>
      </c>
      <c r="E30" s="17">
        <v>43891</v>
      </c>
      <c r="F30" s="9">
        <v>4862132</v>
      </c>
    </row>
    <row r="31" spans="1:6" x14ac:dyDescent="0.2">
      <c r="A31" t="s">
        <v>28</v>
      </c>
      <c r="B31" s="6">
        <v>255384</v>
      </c>
      <c r="C31" s="6">
        <v>259236</v>
      </c>
      <c r="E31" s="17">
        <v>43922</v>
      </c>
      <c r="F31" s="9">
        <v>4802968</v>
      </c>
    </row>
    <row r="32" spans="1:6" x14ac:dyDescent="0.2">
      <c r="A32" t="s">
        <v>32</v>
      </c>
      <c r="B32" s="6">
        <v>272256</v>
      </c>
      <c r="C32" s="6">
        <v>245288</v>
      </c>
      <c r="E32" s="17">
        <v>43952</v>
      </c>
      <c r="F32" s="9">
        <v>5187471</v>
      </c>
    </row>
    <row r="33" spans="1:6" x14ac:dyDescent="0.2">
      <c r="A33" t="s">
        <v>34</v>
      </c>
      <c r="B33" s="6">
        <v>160074</v>
      </c>
      <c r="C33" s="6">
        <v>140286</v>
      </c>
      <c r="E33" t="s">
        <v>8</v>
      </c>
      <c r="F33" s="9">
        <v>23677217</v>
      </c>
    </row>
    <row r="34" spans="1:6" x14ac:dyDescent="0.2">
      <c r="A34" t="s">
        <v>30</v>
      </c>
      <c r="B34" s="6">
        <v>78221</v>
      </c>
      <c r="C34" s="6">
        <v>84734</v>
      </c>
    </row>
    <row r="35" spans="1:6" x14ac:dyDescent="0.2">
      <c r="A35" t="s">
        <v>8</v>
      </c>
      <c r="B35" s="6">
        <v>4802968</v>
      </c>
      <c r="C35" s="6">
        <v>5187471</v>
      </c>
    </row>
    <row r="38" spans="1:6" x14ac:dyDescent="0.2">
      <c r="A38" s="14" t="s">
        <v>39</v>
      </c>
      <c r="E38" s="14" t="s">
        <v>38</v>
      </c>
    </row>
    <row r="39" spans="1:6" x14ac:dyDescent="0.2">
      <c r="A39" s="5" t="s">
        <v>11</v>
      </c>
      <c r="B39" t="s" vm="1">
        <v>6</v>
      </c>
      <c r="E39" s="5" t="s">
        <v>11</v>
      </c>
      <c r="F39" t="s" vm="1">
        <v>6</v>
      </c>
    </row>
    <row r="41" spans="1:6" x14ac:dyDescent="0.2">
      <c r="A41" s="5" t="s">
        <v>40</v>
      </c>
      <c r="B41" t="s">
        <v>12</v>
      </c>
      <c r="E41" s="5" t="s">
        <v>13</v>
      </c>
      <c r="F41" t="s">
        <v>12</v>
      </c>
    </row>
    <row r="42" spans="1:6" x14ac:dyDescent="0.2">
      <c r="A42" t="s">
        <v>45</v>
      </c>
      <c r="B42" s="12">
        <v>7494</v>
      </c>
      <c r="E42" t="s">
        <v>21</v>
      </c>
      <c r="F42" s="12">
        <v>106898</v>
      </c>
    </row>
    <row r="43" spans="1:6" x14ac:dyDescent="0.2">
      <c r="A43" t="s">
        <v>41</v>
      </c>
      <c r="B43" s="12">
        <v>8268</v>
      </c>
      <c r="E43" t="s">
        <v>23</v>
      </c>
      <c r="F43" s="12">
        <v>120366</v>
      </c>
    </row>
    <row r="44" spans="1:6" x14ac:dyDescent="0.2">
      <c r="A44" t="s">
        <v>42</v>
      </c>
      <c r="B44" s="12">
        <v>8332</v>
      </c>
      <c r="E44" t="s">
        <v>20</v>
      </c>
      <c r="F44" s="12">
        <v>127985</v>
      </c>
    </row>
    <row r="45" spans="1:6" x14ac:dyDescent="0.2">
      <c r="A45" t="s">
        <v>44</v>
      </c>
      <c r="B45" s="12">
        <v>9524</v>
      </c>
      <c r="E45" t="s">
        <v>19</v>
      </c>
      <c r="F45" s="12">
        <v>130061</v>
      </c>
    </row>
    <row r="46" spans="1:6" x14ac:dyDescent="0.2">
      <c r="A46" t="s">
        <v>43</v>
      </c>
      <c r="B46" s="12">
        <v>9920</v>
      </c>
      <c r="E46" t="s">
        <v>14</v>
      </c>
      <c r="F46" s="12">
        <v>134129</v>
      </c>
    </row>
    <row r="47" spans="1:6" x14ac:dyDescent="0.2">
      <c r="A47" s="18" t="s">
        <v>8</v>
      </c>
      <c r="B47" s="12">
        <v>1092695</v>
      </c>
      <c r="E47" s="18" t="s">
        <v>8</v>
      </c>
      <c r="F47" s="12">
        <v>1092695</v>
      </c>
    </row>
  </sheetData>
  <conditionalFormatting sqref="D16">
    <cfRule type="iconSet" priority="1">
      <iconSet iconSet="3Arrows">
        <cfvo type="percent" val="0"/>
        <cfvo type="num" val="-0.05"/>
        <cfvo type="num" val="0.05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B33D8-2A1C-4046-B245-6CE9BBB972AD}">
  <dimension ref="A1:D35"/>
  <sheetViews>
    <sheetView showGridLines="0" workbookViewId="0">
      <selection activeCell="H4" sqref="H4"/>
    </sheetView>
  </sheetViews>
  <sheetFormatPr defaultRowHeight="18" x14ac:dyDescent="0.25"/>
  <cols>
    <col min="1" max="16384" width="8.88671875" style="2"/>
  </cols>
  <sheetData>
    <row r="1" spans="1:4" ht="12" customHeight="1" x14ac:dyDescent="0.25"/>
    <row r="2" spans="1:4" ht="12" customHeight="1" x14ac:dyDescent="0.25"/>
    <row r="3" spans="1:4" ht="12" customHeight="1" x14ac:dyDescent="0.25"/>
    <row r="4" spans="1:4" ht="12" customHeight="1" x14ac:dyDescent="0.25"/>
    <row r="5" spans="1:4" ht="12" customHeight="1" x14ac:dyDescent="0.25"/>
    <row r="6" spans="1:4" ht="12" customHeight="1" x14ac:dyDescent="0.25"/>
    <row r="7" spans="1:4" ht="12" customHeight="1" x14ac:dyDescent="0.25"/>
    <row r="8" spans="1:4" ht="12" customHeight="1" x14ac:dyDescent="0.25"/>
    <row r="9" spans="1:4" ht="12" customHeight="1" x14ac:dyDescent="0.25"/>
    <row r="10" spans="1:4" ht="12" customHeight="1" x14ac:dyDescent="0.25"/>
    <row r="11" spans="1:4" ht="12" customHeight="1" x14ac:dyDescent="0.25">
      <c r="A11" s="4" t="s">
        <v>0</v>
      </c>
    </row>
    <row r="12" spans="1:4" ht="12" customHeight="1" x14ac:dyDescent="0.25">
      <c r="A12" s="4" t="s">
        <v>1</v>
      </c>
    </row>
    <row r="13" spans="1:4" ht="12" customHeight="1" x14ac:dyDescent="0.25">
      <c r="A13" s="4" t="s">
        <v>2</v>
      </c>
    </row>
    <row r="14" spans="1:4" ht="12" customHeight="1" x14ac:dyDescent="0.25">
      <c r="A14" s="4" t="s">
        <v>3</v>
      </c>
    </row>
    <row r="15" spans="1:4" ht="12" customHeight="1" x14ac:dyDescent="0.25">
      <c r="A15" s="4" t="s">
        <v>4</v>
      </c>
      <c r="B15" s="3"/>
      <c r="C15" s="3"/>
      <c r="D15" s="3"/>
    </row>
    <row r="16" spans="1:4" ht="12" customHeight="1" x14ac:dyDescent="0.25"/>
    <row r="17" ht="12" customHeight="1" x14ac:dyDescent="0.25"/>
    <row r="18" ht="12" customHeight="1" x14ac:dyDescent="0.25"/>
    <row r="19" ht="12" customHeight="1" x14ac:dyDescent="0.25"/>
    <row r="20" ht="12" customHeight="1" x14ac:dyDescent="0.25"/>
    <row r="21" ht="12" customHeight="1" x14ac:dyDescent="0.25"/>
    <row r="22" ht="12" customHeight="1" x14ac:dyDescent="0.25"/>
    <row r="23" ht="12" customHeight="1" x14ac:dyDescent="0.25"/>
    <row r="24" ht="12" customHeight="1" x14ac:dyDescent="0.25"/>
    <row r="25" ht="12" customHeight="1" x14ac:dyDescent="0.25"/>
    <row r="26" ht="12" customHeight="1" x14ac:dyDescent="0.25"/>
    <row r="27" ht="12" customHeight="1" x14ac:dyDescent="0.25"/>
    <row r="28" ht="12" customHeight="1" x14ac:dyDescent="0.25"/>
    <row r="29" ht="12" customHeight="1" x14ac:dyDescent="0.25"/>
    <row r="30" ht="12" customHeight="1" x14ac:dyDescent="0.25"/>
    <row r="31" ht="12" customHeight="1" x14ac:dyDescent="0.25"/>
    <row r="32" ht="12" customHeight="1" x14ac:dyDescent="0.25"/>
    <row r="33" ht="12" customHeight="1" x14ac:dyDescent="0.25"/>
    <row r="34" ht="12" customHeight="1" x14ac:dyDescent="0.25"/>
    <row r="35" ht="12" customHeight="1" x14ac:dyDescent="0.25"/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DF7D8-9CBD-45B8-9CA3-E8ED9DB355C9}">
  <dimension ref="A1"/>
  <sheetViews>
    <sheetView showGridLines="0" workbookViewId="0">
      <selection activeCell="E20" sqref="E20"/>
    </sheetView>
  </sheetViews>
  <sheetFormatPr defaultRowHeight="1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��0720=85 <5AOF05AOF0G0;> <5AOF00720=85 <5AOF05AOF0G0;> <5AOF0
</file>

<file path=customXml/item12.xml>��
</file>

<file path=customXml/item13.xml>��0720=85 <5AOF05AOF0G0;> <5AOF00720=85 <5AOF05AOF0G0;> <5AOF0>=5G=0O B>G:0>=5G=0O B>G:0>=5G=0O B>G:0>=5G=0O B>G:0>=5G=0O B>G:0>=5G=0O B>G:0>=5G=0O B>G:0>=5G=0O B>G:0
</file>

<file path=customXml/item14.xml>��0720=85 <5AOF05AOF0G0;> <5AOF0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6A9A40B8-BE53-4EDC-B5CA-1D35BD2C0A25}">
  <ds:schemaRefs/>
</ds:datastoreItem>
</file>

<file path=customXml/itemProps2.xml><?xml version="1.0" encoding="utf-8"?>
<ds:datastoreItem xmlns:ds="http://schemas.openxmlformats.org/officeDocument/2006/customXml" ds:itemID="{C017AA6B-56DF-4195-85D4-DDE4B1C913BD}">
  <ds:schemaRefs/>
</ds:datastoreItem>
</file>

<file path=customXml/itemProps3.xml><?xml version="1.0" encoding="utf-8"?>
<ds:datastoreItem xmlns:ds="http://schemas.openxmlformats.org/officeDocument/2006/customXml" ds:itemID="{2513ECD6-9571-494B-850A-1620828815D6}">
  <ds:schemaRefs/>
</ds:datastoreItem>
</file>

<file path=customXml/itemProps4.xml><?xml version="1.0" encoding="utf-8"?>
<ds:datastoreItem xmlns:ds="http://schemas.openxmlformats.org/officeDocument/2006/customXml" ds:itemID="{B620B5B1-5753-43F2-A283-C549E85A9695}">
  <ds:schemaRefs/>
</ds:datastoreItem>
</file>

<file path=customXml/itemProps5.xml><?xml version="1.0" encoding="utf-8"?>
<ds:datastoreItem xmlns:ds="http://schemas.openxmlformats.org/officeDocument/2006/customXml" ds:itemID="{E6277001-52B1-4F1F-99E2-E522657FCA9F}">
  <ds:schemaRefs/>
</ds:datastoreItem>
</file>

<file path=customXml/itemProps6.xml><?xml version="1.0" encoding="utf-8"?>
<ds:datastoreItem xmlns:ds="http://schemas.openxmlformats.org/officeDocument/2006/customXml" ds:itemID="{C5C90531-62FC-4BBE-B239-7155B2A79685}">
  <ds:schemaRefs/>
</ds:datastoreItem>
</file>

<file path=customXml/itemProps7.xml><?xml version="1.0" encoding="utf-8"?>
<ds:datastoreItem xmlns:ds="http://schemas.openxmlformats.org/officeDocument/2006/customXml" ds:itemID="{099DB281-307B-44EB-BBFB-D27DFF6BEE9A}">
  <ds:schemaRefs/>
</ds:datastoreItem>
</file>

<file path=customXml/itemProps8.xml><?xml version="1.0" encoding="utf-8"?>
<ds:datastoreItem xmlns:ds="http://schemas.openxmlformats.org/officeDocument/2006/customXml" ds:itemID="{76F8761D-FC34-4A8D-A1C7-5C1AD7941833}">
  <ds:schemaRefs/>
</ds:datastoreItem>
</file>

<file path=customXml/itemProps9.xml><?xml version="1.0" encoding="utf-8"?>
<ds:datastoreItem xmlns:ds="http://schemas.openxmlformats.org/officeDocument/2006/customXml" ds:itemID="{D0EE250C-546F-4CF1-A56D-532D9C96A1E4}">
  <ds:schemaRefs/>
</ds:datastoreItem>
</file>

<file path=customXml/itemProps10.xml><?xml version="1.0" encoding="utf-8"?>
<ds:datastoreItem xmlns:ds="http://schemas.openxmlformats.org/officeDocument/2006/customXml" ds:itemID="{464C749C-EA67-4BFD-A9A1-C9042F6EABFC}">
  <ds:schemaRefs/>
</ds:datastoreItem>
</file>

<file path=customXml/itemProps11.xml><?xml version="1.0" encoding="utf-8"?>
<ds:datastoreItem xmlns:ds="http://schemas.openxmlformats.org/officeDocument/2006/customXml" ds:itemID="{08B7FB33-C190-49D0-9A1C-1B4965BEF377}">
  <ds:schemaRefs/>
</ds:datastoreItem>
</file>

<file path=customXml/itemProps12.xml><?xml version="1.0" encoding="utf-8"?>
<ds:datastoreItem xmlns:ds="http://schemas.openxmlformats.org/officeDocument/2006/customXml" ds:itemID="{7889F114-4B65-483B-99C9-551898F05613}">
  <ds:schemaRefs/>
</ds:datastoreItem>
</file>

<file path=customXml/itemProps13.xml><?xml version="1.0" encoding="utf-8"?>
<ds:datastoreItem xmlns:ds="http://schemas.openxmlformats.org/officeDocument/2006/customXml" ds:itemID="{2E52A2F9-BE3B-43F7-89AD-E0EE7435CF83}">
  <ds:schemaRefs/>
</ds:datastoreItem>
</file>

<file path=customXml/itemProps14.xml><?xml version="1.0" encoding="utf-8"?>
<ds:datastoreItem xmlns:ds="http://schemas.openxmlformats.org/officeDocument/2006/customXml" ds:itemID="{019853D8-E353-47B0-A8B8-7F92D3757B00}">
  <ds:schemaRefs/>
</ds:datastoreItem>
</file>

<file path=customXml/itemProps15.xml><?xml version="1.0" encoding="utf-8"?>
<ds:datastoreItem xmlns:ds="http://schemas.openxmlformats.org/officeDocument/2006/customXml" ds:itemID="{CD9C2B11-D679-4904-92DA-527BF0A00392}">
  <ds:schemaRefs/>
</ds:datastoreItem>
</file>

<file path=customXml/itemProps16.xml><?xml version="1.0" encoding="utf-8"?>
<ds:datastoreItem xmlns:ds="http://schemas.openxmlformats.org/officeDocument/2006/customXml" ds:itemID="{73E4A82B-2F30-4887-8E89-C37963BF506F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44BCFA59-526E-4F81-BAE8-163C0070628D}">
  <ds:schemaRefs/>
</ds:datastoreItem>
</file>

<file path=customXml/itemProps18.xml><?xml version="1.0" encoding="utf-8"?>
<ds:datastoreItem xmlns:ds="http://schemas.openxmlformats.org/officeDocument/2006/customXml" ds:itemID="{B9DDBD7C-EE23-4DB8-B0B0-6079FC816521}">
  <ds:schemaRefs/>
</ds:datastoreItem>
</file>

<file path=customXml/itemProps19.xml><?xml version="1.0" encoding="utf-8"?>
<ds:datastoreItem xmlns:ds="http://schemas.openxmlformats.org/officeDocument/2006/customXml" ds:itemID="{79FF5509-970E-48FD-960D-6490D2E05000}">
  <ds:schemaRefs/>
</ds:datastoreItem>
</file>

<file path=customXml/itemProps20.xml><?xml version="1.0" encoding="utf-8"?>
<ds:datastoreItem xmlns:ds="http://schemas.openxmlformats.org/officeDocument/2006/customXml" ds:itemID="{73CB216C-A6A9-4006-AA7C-53D7E1CFF597}">
  <ds:schemaRefs/>
</ds:datastoreItem>
</file>

<file path=customXml/itemProps21.xml><?xml version="1.0" encoding="utf-8"?>
<ds:datastoreItem xmlns:ds="http://schemas.openxmlformats.org/officeDocument/2006/customXml" ds:itemID="{DEEC2C8B-C5BF-4C70-853B-83437075FB8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Dashboard</vt:lpstr>
      <vt:lpstr>Calculation</vt:lpstr>
      <vt:lpstr>Draft</vt:lpstr>
      <vt:lpstr>Instructions</vt:lpstr>
    </vt:vector>
  </TitlesOfParts>
  <Company>XelPlus.com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Leila Gharani</dc:creator>
  <cp:lastModifiedBy>Вероника Игреева</cp:lastModifiedBy>
  <dcterms:created xsi:type="dcterms:W3CDTF">2020-04-06T08:43:01Z</dcterms:created>
  <dcterms:modified xsi:type="dcterms:W3CDTF">2021-11-07T20:05:44Z</dcterms:modified>
</cp:coreProperties>
</file>