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周汇总" sheetId="6" r:id="rId1"/>
    <sheet name="月汇总" sheetId="7" r:id="rId2"/>
    <sheet name="调查结果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8" l="1"/>
  <c r="A12" i="8"/>
  <c r="A11" i="8"/>
  <c r="J3" i="6"/>
</calcChain>
</file>

<file path=xl/sharedStrings.xml><?xml version="1.0" encoding="utf-8"?>
<sst xmlns="http://schemas.openxmlformats.org/spreadsheetml/2006/main" count="67" uniqueCount="52">
  <si>
    <t>种类</t>
  </si>
  <si>
    <t>种类</t>
    <phoneticPr fontId="1" type="noConversion"/>
  </si>
  <si>
    <t>周日</t>
  </si>
  <si>
    <t>周日</t>
    <phoneticPr fontId="1" type="noConversion"/>
  </si>
  <si>
    <t>周一</t>
  </si>
  <si>
    <t>周一</t>
    <phoneticPr fontId="1" type="noConversion"/>
  </si>
  <si>
    <t>周二</t>
  </si>
  <si>
    <t>周二</t>
    <phoneticPr fontId="1" type="noConversion"/>
  </si>
  <si>
    <t>周三</t>
  </si>
  <si>
    <t>周三</t>
    <phoneticPr fontId="1" type="noConversion"/>
  </si>
  <si>
    <t>周四</t>
  </si>
  <si>
    <t>周四</t>
    <phoneticPr fontId="1" type="noConversion"/>
  </si>
  <si>
    <t>周五</t>
  </si>
  <si>
    <t>周五</t>
    <phoneticPr fontId="1" type="noConversion"/>
  </si>
  <si>
    <t>周六</t>
  </si>
  <si>
    <t>周六</t>
    <phoneticPr fontId="1" type="noConversion"/>
  </si>
  <si>
    <t>日平均</t>
    <phoneticPr fontId="1" type="noConversion"/>
  </si>
  <si>
    <t>PPT小甜点</t>
  </si>
  <si>
    <t>PPT小甜点</t>
    <phoneticPr fontId="1" type="noConversion"/>
  </si>
  <si>
    <t>Excel菠萝包</t>
  </si>
  <si>
    <t>Excel菠萝包</t>
    <phoneticPr fontId="1" type="noConversion"/>
  </si>
  <si>
    <t>Word甜甜圈</t>
  </si>
  <si>
    <t>Word甜甜圈</t>
    <phoneticPr fontId="1" type="noConversion"/>
  </si>
  <si>
    <t>Access法棍</t>
  </si>
  <si>
    <t>Access法棍</t>
    <phoneticPr fontId="1" type="noConversion"/>
  </si>
  <si>
    <t>答得喵蛋糕</t>
  </si>
  <si>
    <t>答得喵蛋糕</t>
    <phoneticPr fontId="1" type="noConversion"/>
  </si>
  <si>
    <t>Outlook老婆饼</t>
  </si>
  <si>
    <t>Outlook老婆饼</t>
    <phoneticPr fontId="1" type="noConversion"/>
  </si>
  <si>
    <t>销售数据</t>
    <phoneticPr fontId="1" type="noConversion"/>
  </si>
  <si>
    <t>周总计：</t>
    <phoneticPr fontId="1" type="noConversion"/>
  </si>
  <si>
    <t>问题：</t>
    <phoneticPr fontId="1" type="noConversion"/>
  </si>
  <si>
    <t>周顾客调查</t>
    <phoneticPr fontId="1" type="noConversion"/>
  </si>
  <si>
    <t>如果商店销售Onenote切片面包，你会购买吗？</t>
    <phoneticPr fontId="1" type="noConversion"/>
  </si>
  <si>
    <t>选项：</t>
    <phoneticPr fontId="1" type="noConversion"/>
  </si>
  <si>
    <t>也许</t>
    <phoneticPr fontId="1" type="noConversion"/>
  </si>
  <si>
    <t>回答分类</t>
    <phoneticPr fontId="1" type="noConversion"/>
  </si>
  <si>
    <t>回答数量</t>
    <phoneticPr fontId="1" type="noConversion"/>
  </si>
  <si>
    <t>会（当然或可能）</t>
    <phoneticPr fontId="1" type="noConversion"/>
  </si>
  <si>
    <t>也许</t>
    <phoneticPr fontId="1" type="noConversion"/>
  </si>
  <si>
    <t>不会（可能或绝对）</t>
    <phoneticPr fontId="1" type="noConversion"/>
  </si>
  <si>
    <t>购买时间</t>
    <phoneticPr fontId="1" type="noConversion"/>
  </si>
  <si>
    <t>回答</t>
    <phoneticPr fontId="1" type="noConversion"/>
  </si>
  <si>
    <t>第一个字</t>
    <phoneticPr fontId="1" type="noConversion"/>
  </si>
  <si>
    <t>会，当然</t>
    <phoneticPr fontId="1" type="noConversion"/>
  </si>
  <si>
    <t>会，大概</t>
    <phoneticPr fontId="1" type="noConversion"/>
  </si>
  <si>
    <t>不，可能不会</t>
    <phoneticPr fontId="1" type="noConversion"/>
  </si>
  <si>
    <t>不，绝对不会</t>
    <phoneticPr fontId="1" type="noConversion"/>
  </si>
  <si>
    <t>会，大概</t>
    <phoneticPr fontId="1" type="noConversion"/>
  </si>
  <si>
    <t>不，绝对不会</t>
    <phoneticPr fontId="1" type="noConversion"/>
  </si>
  <si>
    <t>不，可能不会</t>
    <phoneticPr fontId="1" type="noConversion"/>
  </si>
  <si>
    <t>不，绝对不会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</si>
</sst>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8"/>
      <color theme="3"/>
      <name val="等线"/>
      <family val="2"/>
      <scheme val="minor"/>
    </font>
    <font>
      <sz val="18"/>
      <color theme="3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theme="9"/>
      <name val="等线"/>
      <family val="3"/>
      <charset val="134"/>
      <scheme val="minor"/>
    </font>
    <font>
      <sz val="11"/>
      <color theme="7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FAF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right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2" borderId="6" xfId="0" applyFont="1" applyFill="1" applyBorder="1"/>
    <xf numFmtId="0" fontId="2" fillId="4" borderId="0" xfId="0" applyFont="1" applyFill="1" applyBorder="1" applyAlignment="1">
      <alignment horizontal="right"/>
    </xf>
    <xf numFmtId="0" fontId="2" fillId="0" borderId="0" xfId="0" applyFont="1"/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4" borderId="4" xfId="0" applyFont="1" applyFill="1" applyBorder="1"/>
    <xf numFmtId="0" fontId="2" fillId="0" borderId="4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/>
    <xf numFmtId="0" fontId="7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7" borderId="0" xfId="0" applyFont="1" applyFill="1"/>
    <xf numFmtId="0" fontId="6" fillId="5" borderId="7" xfId="0" applyFont="1" applyFill="1" applyBorder="1"/>
    <xf numFmtId="0" fontId="8" fillId="6" borderId="7" xfId="0" applyFont="1" applyFill="1" applyBorder="1"/>
    <xf numFmtId="0" fontId="9" fillId="7" borderId="7" xfId="0" applyFont="1" applyFill="1" applyBorder="1"/>
    <xf numFmtId="0" fontId="2" fillId="0" borderId="7" xfId="0" applyFont="1" applyBorder="1" applyAlignment="1">
      <alignment horizontal="center"/>
    </xf>
    <xf numFmtId="19" fontId="0" fillId="0" borderId="0" xfId="0" applyNumberFormat="1"/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5">
    <dxf>
      <numFmt numFmtId="24" formatCode="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numFmt numFmtId="24" formatCode="h:mm:ss\ AM/PM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colors>
    <mruColors>
      <color rgb="FFFFAFA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D4:F23" totalsRowShown="0" headerRowDxfId="1" headerRowBorderDxfId="3" tableBorderDxfId="4">
  <tableColumns count="3">
    <tableColumn id="1" name="购买时间" dataDxfId="2"/>
    <tableColumn id="2" name="回答"/>
    <tableColumn id="3" name="第一个字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B1" sqref="B1"/>
    </sheetView>
  </sheetViews>
  <sheetFormatPr defaultRowHeight="14.25" x14ac:dyDescent="0.2"/>
  <cols>
    <col min="1" max="1" width="2.25" customWidth="1"/>
    <col min="2" max="2" width="14" bestFit="1" customWidth="1"/>
    <col min="11" max="11" width="2.125" customWidth="1"/>
  </cols>
  <sheetData>
    <row r="2" spans="2:13" x14ac:dyDescent="0.2">
      <c r="B2" s="2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" t="s">
        <v>13</v>
      </c>
      <c r="I2" s="3" t="s">
        <v>15</v>
      </c>
      <c r="J2" s="4" t="s">
        <v>16</v>
      </c>
      <c r="L2" s="6" t="s">
        <v>29</v>
      </c>
      <c r="M2" s="5"/>
    </row>
    <row r="3" spans="2:13" x14ac:dyDescent="0.2">
      <c r="B3" s="16" t="s">
        <v>18</v>
      </c>
      <c r="C3" s="10">
        <v>410</v>
      </c>
      <c r="D3" s="10">
        <v>410</v>
      </c>
      <c r="E3" s="10">
        <v>218</v>
      </c>
      <c r="F3" s="10">
        <v>409</v>
      </c>
      <c r="G3" s="10">
        <v>137</v>
      </c>
      <c r="H3" s="10">
        <v>91</v>
      </c>
      <c r="I3" s="10">
        <v>270</v>
      </c>
      <c r="J3" s="11">
        <f t="shared" ref="J3:J8" si="0">ROUND(AVERAGE(C3:I3),0)</f>
        <v>278</v>
      </c>
      <c r="L3" s="8" t="s">
        <v>30</v>
      </c>
      <c r="M3" s="7"/>
    </row>
    <row r="4" spans="2:13" x14ac:dyDescent="0.2">
      <c r="B4" s="17" t="s">
        <v>20</v>
      </c>
      <c r="C4" s="12">
        <v>144</v>
      </c>
      <c r="D4" s="12">
        <v>474</v>
      </c>
      <c r="E4" s="12">
        <v>249</v>
      </c>
      <c r="F4" s="12">
        <v>288</v>
      </c>
      <c r="G4" s="12">
        <v>440</v>
      </c>
      <c r="H4" s="12">
        <v>485</v>
      </c>
      <c r="I4" s="12">
        <v>141</v>
      </c>
      <c r="J4" s="13"/>
    </row>
    <row r="5" spans="2:13" x14ac:dyDescent="0.2">
      <c r="B5" s="16" t="s">
        <v>22</v>
      </c>
      <c r="C5" s="10">
        <v>410</v>
      </c>
      <c r="D5" s="10">
        <v>342</v>
      </c>
      <c r="E5" s="10">
        <v>244</v>
      </c>
      <c r="F5" s="10">
        <v>201</v>
      </c>
      <c r="G5" s="10">
        <v>227</v>
      </c>
      <c r="H5" s="10">
        <v>408</v>
      </c>
      <c r="I5" s="10">
        <v>375</v>
      </c>
      <c r="J5" s="11"/>
    </row>
    <row r="6" spans="2:13" x14ac:dyDescent="0.2">
      <c r="B6" s="17" t="s">
        <v>24</v>
      </c>
      <c r="C6" s="12">
        <v>334</v>
      </c>
      <c r="D6" s="12">
        <v>293</v>
      </c>
      <c r="E6" s="12">
        <v>199</v>
      </c>
      <c r="F6" s="12">
        <v>192</v>
      </c>
      <c r="G6" s="12">
        <v>392</v>
      </c>
      <c r="H6" s="12">
        <v>166</v>
      </c>
      <c r="I6" s="12">
        <v>388</v>
      </c>
      <c r="J6" s="13"/>
    </row>
    <row r="7" spans="2:13" x14ac:dyDescent="0.2">
      <c r="B7" s="16" t="s">
        <v>28</v>
      </c>
      <c r="C7" s="10">
        <v>416</v>
      </c>
      <c r="D7" s="10">
        <v>344</v>
      </c>
      <c r="E7" s="10">
        <v>185</v>
      </c>
      <c r="F7" s="10">
        <v>227</v>
      </c>
      <c r="G7" s="10">
        <v>137</v>
      </c>
      <c r="H7" s="10">
        <v>373</v>
      </c>
      <c r="I7" s="10">
        <v>446</v>
      </c>
      <c r="J7" s="11"/>
    </row>
    <row r="8" spans="2:13" x14ac:dyDescent="0.2">
      <c r="B8" s="18" t="s">
        <v>26</v>
      </c>
      <c r="C8" s="14">
        <v>401</v>
      </c>
      <c r="D8" s="14">
        <v>354</v>
      </c>
      <c r="E8" s="14">
        <v>350</v>
      </c>
      <c r="F8" s="14">
        <v>115</v>
      </c>
      <c r="G8" s="14">
        <v>346</v>
      </c>
      <c r="H8" s="14">
        <v>178</v>
      </c>
      <c r="I8" s="14">
        <v>425</v>
      </c>
      <c r="J8" s="15"/>
    </row>
  </sheetData>
  <mergeCells count="1">
    <mergeCell ref="L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"/>
  <sheetViews>
    <sheetView workbookViewId="0"/>
  </sheetViews>
  <sheetFormatPr defaultRowHeight="14.25" x14ac:dyDescent="0.2"/>
  <cols>
    <col min="1" max="1" width="3.375" customWidth="1"/>
    <col min="3" max="3" width="14" bestFit="1" customWidth="1"/>
  </cols>
  <sheetData>
    <row r="2" spans="3:10" x14ac:dyDescent="0.2">
      <c r="C2" s="9" t="s">
        <v>0</v>
      </c>
      <c r="D2" s="9" t="s">
        <v>2</v>
      </c>
      <c r="E2" s="9" t="s">
        <v>4</v>
      </c>
      <c r="F2" s="9" t="s">
        <v>6</v>
      </c>
      <c r="G2" s="9" t="s">
        <v>8</v>
      </c>
      <c r="H2" s="9" t="s">
        <v>10</v>
      </c>
      <c r="I2" s="9" t="s">
        <v>12</v>
      </c>
      <c r="J2" s="9" t="s">
        <v>14</v>
      </c>
    </row>
    <row r="3" spans="3:10" x14ac:dyDescent="0.2">
      <c r="C3" s="9" t="s">
        <v>17</v>
      </c>
      <c r="D3">
        <v>422</v>
      </c>
      <c r="E3">
        <v>694</v>
      </c>
      <c r="F3">
        <v>442</v>
      </c>
      <c r="G3">
        <v>1621</v>
      </c>
      <c r="H3">
        <v>1775</v>
      </c>
      <c r="I3">
        <v>1900</v>
      </c>
      <c r="J3">
        <v>541</v>
      </c>
    </row>
    <row r="4" spans="3:10" x14ac:dyDescent="0.2">
      <c r="C4" s="9" t="s">
        <v>19</v>
      </c>
      <c r="D4">
        <v>1765</v>
      </c>
      <c r="E4">
        <v>1092</v>
      </c>
      <c r="F4">
        <v>871</v>
      </c>
      <c r="G4">
        <v>1779</v>
      </c>
      <c r="H4">
        <v>1248</v>
      </c>
      <c r="I4">
        <v>1694</v>
      </c>
      <c r="J4">
        <v>890</v>
      </c>
    </row>
    <row r="5" spans="3:10" x14ac:dyDescent="0.2">
      <c r="C5" s="9" t="s">
        <v>21</v>
      </c>
      <c r="D5">
        <v>1656</v>
      </c>
      <c r="E5">
        <v>1674</v>
      </c>
      <c r="F5">
        <v>1070</v>
      </c>
      <c r="G5">
        <v>1614</v>
      </c>
      <c r="H5">
        <v>1890</v>
      </c>
      <c r="I5">
        <v>1170</v>
      </c>
      <c r="J5">
        <v>1290</v>
      </c>
    </row>
    <row r="6" spans="3:10" x14ac:dyDescent="0.2">
      <c r="C6" s="9" t="s">
        <v>23</v>
      </c>
      <c r="D6">
        <v>834</v>
      </c>
      <c r="E6">
        <v>1363</v>
      </c>
      <c r="F6">
        <v>729</v>
      </c>
      <c r="G6">
        <v>764</v>
      </c>
      <c r="H6">
        <v>1836</v>
      </c>
      <c r="I6">
        <v>808</v>
      </c>
      <c r="J6">
        <v>978</v>
      </c>
    </row>
    <row r="7" spans="3:10" x14ac:dyDescent="0.2">
      <c r="C7" s="9" t="s">
        <v>27</v>
      </c>
      <c r="D7">
        <v>1127</v>
      </c>
      <c r="E7">
        <v>949</v>
      </c>
      <c r="F7">
        <v>458</v>
      </c>
      <c r="G7">
        <v>1435</v>
      </c>
      <c r="H7">
        <v>1017</v>
      </c>
      <c r="I7">
        <v>974</v>
      </c>
      <c r="J7">
        <v>1296</v>
      </c>
    </row>
    <row r="8" spans="3:10" x14ac:dyDescent="0.2">
      <c r="C8" s="9" t="s">
        <v>25</v>
      </c>
      <c r="D8">
        <v>1434</v>
      </c>
      <c r="E8">
        <v>1798</v>
      </c>
      <c r="F8">
        <v>1722</v>
      </c>
      <c r="G8">
        <v>1847</v>
      </c>
      <c r="H8">
        <v>676</v>
      </c>
      <c r="I8">
        <v>999</v>
      </c>
      <c r="J8">
        <v>1967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9" sqref="I19"/>
    </sheetView>
  </sheetViews>
  <sheetFormatPr defaultRowHeight="14.25" x14ac:dyDescent="0.2"/>
  <cols>
    <col min="1" max="1" width="12.375" customWidth="1"/>
    <col min="2" max="2" width="19.625" customWidth="1"/>
    <col min="3" max="3" width="3.125" customWidth="1"/>
    <col min="4" max="4" width="13.375" customWidth="1"/>
    <col min="5" max="5" width="13.25" customWidth="1"/>
    <col min="6" max="6" width="13.125" customWidth="1"/>
  </cols>
  <sheetData>
    <row r="1" spans="1:9" ht="23.25" x14ac:dyDescent="0.35">
      <c r="A1" s="19" t="s">
        <v>32</v>
      </c>
      <c r="B1" s="20"/>
      <c r="C1" s="20"/>
      <c r="D1" s="20"/>
      <c r="E1" s="20"/>
      <c r="F1" s="20"/>
    </row>
    <row r="2" spans="1:9" x14ac:dyDescent="0.2">
      <c r="A2" s="1" t="s">
        <v>31</v>
      </c>
      <c r="B2" t="s">
        <v>33</v>
      </c>
    </row>
    <row r="4" spans="1:9" x14ac:dyDescent="0.2">
      <c r="A4" s="1" t="s">
        <v>34</v>
      </c>
      <c r="B4" s="21" t="s">
        <v>44</v>
      </c>
      <c r="D4" s="31" t="s">
        <v>41</v>
      </c>
      <c r="E4" s="31" t="s">
        <v>42</v>
      </c>
      <c r="F4" s="31" t="s">
        <v>43</v>
      </c>
    </row>
    <row r="5" spans="1:9" x14ac:dyDescent="0.2">
      <c r="B5" s="22" t="s">
        <v>45</v>
      </c>
      <c r="D5" s="30">
        <v>0.25381944444444443</v>
      </c>
      <c r="E5" s="30" t="s">
        <v>39</v>
      </c>
      <c r="F5" s="30"/>
      <c r="G5" s="30"/>
      <c r="H5" s="30"/>
      <c r="I5" s="30"/>
    </row>
    <row r="6" spans="1:9" x14ac:dyDescent="0.2">
      <c r="B6" s="23" t="s">
        <v>35</v>
      </c>
      <c r="D6" s="30">
        <v>0.29548611111111112</v>
      </c>
      <c r="E6" t="s">
        <v>44</v>
      </c>
      <c r="F6" s="30"/>
    </row>
    <row r="7" spans="1:9" x14ac:dyDescent="0.2">
      <c r="B7" s="24" t="s">
        <v>46</v>
      </c>
      <c r="D7" s="30">
        <v>0.3354861111111111</v>
      </c>
      <c r="E7" t="s">
        <v>39</v>
      </c>
      <c r="F7" s="30"/>
    </row>
    <row r="8" spans="1:9" x14ac:dyDescent="0.2">
      <c r="B8" s="25" t="s">
        <v>47</v>
      </c>
      <c r="D8" s="30">
        <v>0.37548611111111113</v>
      </c>
      <c r="E8" t="s">
        <v>45</v>
      </c>
      <c r="F8" s="30"/>
    </row>
    <row r="9" spans="1:9" x14ac:dyDescent="0.2">
      <c r="D9" s="30">
        <v>0.41548611111111111</v>
      </c>
      <c r="E9" t="s">
        <v>48</v>
      </c>
      <c r="F9" s="30"/>
    </row>
    <row r="10" spans="1:9" x14ac:dyDescent="0.2">
      <c r="A10" s="29" t="s">
        <v>37</v>
      </c>
      <c r="B10" s="29" t="s">
        <v>36</v>
      </c>
      <c r="D10" s="30">
        <v>0.45548611111111115</v>
      </c>
      <c r="E10" t="s">
        <v>46</v>
      </c>
      <c r="F10" s="30"/>
    </row>
    <row r="11" spans="1:9" x14ac:dyDescent="0.2">
      <c r="A11" s="29">
        <f>COUNTIF(表2[第一个字],"也")</f>
        <v>0</v>
      </c>
      <c r="B11" s="26" t="s">
        <v>38</v>
      </c>
      <c r="D11" s="30">
        <v>0.49548611111111113</v>
      </c>
      <c r="E11" t="s">
        <v>49</v>
      </c>
      <c r="F11" s="30"/>
    </row>
    <row r="12" spans="1:9" x14ac:dyDescent="0.2">
      <c r="A12" s="29">
        <f>COUNTIF(表2[第一个字],"会")</f>
        <v>0</v>
      </c>
      <c r="B12" s="27" t="s">
        <v>35</v>
      </c>
      <c r="D12" s="30">
        <v>0.53548611111111111</v>
      </c>
      <c r="E12" t="s">
        <v>35</v>
      </c>
      <c r="F12" s="30"/>
    </row>
    <row r="13" spans="1:9" x14ac:dyDescent="0.2">
      <c r="A13" s="29">
        <f>COUNTIF(表2[第一个字],"不")</f>
        <v>0</v>
      </c>
      <c r="B13" s="28" t="s">
        <v>40</v>
      </c>
      <c r="D13" s="30">
        <v>0.57548611111111114</v>
      </c>
      <c r="E13" t="s">
        <v>44</v>
      </c>
      <c r="F13" s="30"/>
    </row>
    <row r="14" spans="1:9" x14ac:dyDescent="0.2">
      <c r="D14" s="30">
        <v>0.61548611111111118</v>
      </c>
      <c r="E14" t="s">
        <v>45</v>
      </c>
      <c r="F14" s="30"/>
    </row>
    <row r="15" spans="1:9" x14ac:dyDescent="0.2">
      <c r="D15" s="30">
        <v>0.6554861111111111</v>
      </c>
      <c r="E15" t="s">
        <v>44</v>
      </c>
      <c r="F15" s="30"/>
    </row>
    <row r="16" spans="1:9" x14ac:dyDescent="0.2">
      <c r="D16" s="30">
        <v>0.69548611111111114</v>
      </c>
      <c r="E16" t="s">
        <v>39</v>
      </c>
      <c r="F16" s="30"/>
    </row>
    <row r="17" spans="4:6" x14ac:dyDescent="0.2">
      <c r="D17" s="30">
        <v>0.73548611111111106</v>
      </c>
      <c r="E17" t="s">
        <v>46</v>
      </c>
      <c r="F17" s="30"/>
    </row>
    <row r="18" spans="4:6" x14ac:dyDescent="0.2">
      <c r="D18" s="30">
        <v>0.7754861111111111</v>
      </c>
      <c r="E18" t="s">
        <v>50</v>
      </c>
      <c r="F18" s="30"/>
    </row>
    <row r="19" spans="4:6" x14ac:dyDescent="0.2">
      <c r="D19" s="30">
        <v>0.81548611111111113</v>
      </c>
      <c r="E19" t="s">
        <v>51</v>
      </c>
      <c r="F19" s="30"/>
    </row>
    <row r="20" spans="4:6" x14ac:dyDescent="0.2">
      <c r="D20" s="30">
        <v>0.85548611111111117</v>
      </c>
      <c r="E20" t="s">
        <v>39</v>
      </c>
      <c r="F20" s="30"/>
    </row>
    <row r="21" spans="4:6" x14ac:dyDescent="0.2">
      <c r="D21" s="30">
        <v>0.89548611111111109</v>
      </c>
      <c r="E21" t="s">
        <v>44</v>
      </c>
      <c r="F21" s="30"/>
    </row>
    <row r="22" spans="4:6" x14ac:dyDescent="0.2">
      <c r="D22" s="30">
        <v>0.93548611111111113</v>
      </c>
      <c r="E22" t="s">
        <v>49</v>
      </c>
      <c r="F22" s="30"/>
    </row>
    <row r="23" spans="4:6" x14ac:dyDescent="0.2">
      <c r="D23" s="30">
        <v>0.97548611111111116</v>
      </c>
      <c r="E23" t="s">
        <v>39</v>
      </c>
      <c r="F23" s="30"/>
    </row>
  </sheetData>
  <mergeCells count="1">
    <mergeCell ref="A1:F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周汇总</vt:lpstr>
      <vt:lpstr>月汇总</vt:lpstr>
      <vt:lpstr>调查结果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2016-11-22T10:14:36Z</dcterms:modified>
</cp:coreProperties>
</file>