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年度销售" sheetId="1" r:id="rId1"/>
    <sheet name="提成" sheetId="2" r:id="rId2"/>
  </sheets>
  <definedNames>
    <definedName name="销售摘要">年度销售!$K$2:$L$6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E4" i="1"/>
  <c r="F4" i="1" s="1"/>
  <c r="E5" i="1"/>
  <c r="F5" i="1" s="1"/>
  <c r="E6" i="1"/>
  <c r="F6" i="1" s="1"/>
  <c r="E7" i="1"/>
  <c r="E8" i="1"/>
  <c r="F8" i="1" s="1"/>
  <c r="E9" i="1"/>
  <c r="F9" i="1" s="1"/>
  <c r="E10" i="1"/>
  <c r="F10" i="1" s="1"/>
  <c r="E11" i="1"/>
  <c r="E12" i="1"/>
  <c r="F12" i="1" s="1"/>
  <c r="E13" i="1"/>
  <c r="F13" i="1" s="1"/>
  <c r="E14" i="1"/>
  <c r="F14" i="1" s="1"/>
  <c r="E15" i="1"/>
  <c r="E16" i="1"/>
  <c r="F16" i="1" s="1"/>
  <c r="E17" i="1"/>
  <c r="F17" i="1" s="1"/>
  <c r="E18" i="1"/>
  <c r="F18" i="1" s="1"/>
  <c r="E19" i="1"/>
  <c r="E20" i="1"/>
  <c r="F20" i="1" s="1"/>
  <c r="E21" i="1"/>
  <c r="F21" i="1" s="1"/>
  <c r="E22" i="1"/>
  <c r="F22" i="1" s="1"/>
  <c r="E23" i="1"/>
  <c r="E24" i="1"/>
  <c r="F24" i="1" s="1"/>
  <c r="E25" i="1"/>
  <c r="F25" i="1" s="1"/>
  <c r="E26" i="1"/>
  <c r="F26" i="1" s="1"/>
  <c r="E27" i="1"/>
  <c r="E28" i="1"/>
  <c r="F28" i="1" s="1"/>
  <c r="E29" i="1"/>
  <c r="F29" i="1" s="1"/>
  <c r="E30" i="1"/>
  <c r="F30" i="1" s="1"/>
  <c r="E31" i="1"/>
  <c r="E32" i="1"/>
  <c r="F32" i="1" s="1"/>
  <c r="E33" i="1"/>
  <c r="F33" i="1" s="1"/>
  <c r="E34" i="1"/>
  <c r="F34" i="1" s="1"/>
  <c r="E35" i="1"/>
  <c r="E36" i="1"/>
  <c r="F36" i="1" s="1"/>
  <c r="E37" i="1"/>
  <c r="F37" i="1" s="1"/>
  <c r="E38" i="1"/>
  <c r="F38" i="1" s="1"/>
  <c r="E39" i="1"/>
  <c r="E40" i="1"/>
  <c r="F40" i="1" s="1"/>
  <c r="E41" i="1"/>
  <c r="F41" i="1" s="1"/>
  <c r="E42" i="1"/>
  <c r="F42" i="1" s="1"/>
  <c r="E43" i="1"/>
  <c r="E44" i="1"/>
  <c r="F44" i="1" s="1"/>
  <c r="E45" i="1"/>
  <c r="F45" i="1" s="1"/>
  <c r="E46" i="1"/>
  <c r="F46" i="1" s="1"/>
  <c r="E47" i="1"/>
  <c r="E48" i="1"/>
  <c r="F48" i="1" s="1"/>
  <c r="E49" i="1"/>
  <c r="F49" i="1" s="1"/>
  <c r="E50" i="1"/>
  <c r="F50" i="1" s="1"/>
  <c r="E51" i="1"/>
  <c r="E52" i="1"/>
  <c r="F52" i="1" s="1"/>
  <c r="E53" i="1"/>
  <c r="F53" i="1" s="1"/>
  <c r="E54" i="1"/>
  <c r="F54" i="1" s="1"/>
  <c r="E55" i="1"/>
  <c r="E56" i="1"/>
  <c r="F56" i="1" s="1"/>
  <c r="E57" i="1"/>
  <c r="F57" i="1" s="1"/>
  <c r="E58" i="1"/>
  <c r="F58" i="1" s="1"/>
  <c r="E59" i="1"/>
  <c r="E60" i="1"/>
  <c r="F60" i="1" s="1"/>
  <c r="E3" i="1"/>
  <c r="F3" i="1" s="1"/>
</calcChain>
</file>

<file path=xl/sharedStrings.xml><?xml version="1.0" encoding="utf-8"?>
<sst xmlns="http://schemas.openxmlformats.org/spreadsheetml/2006/main" count="134" uniqueCount="83">
  <si>
    <t>姓名</t>
    <phoneticPr fontId="2" type="noConversion"/>
  </si>
  <si>
    <t>地区</t>
    <phoneticPr fontId="2" type="noConversion"/>
  </si>
  <si>
    <t>销售额</t>
    <phoneticPr fontId="2" type="noConversion"/>
  </si>
  <si>
    <t>奖金？</t>
    <phoneticPr fontId="2" type="noConversion"/>
  </si>
  <si>
    <t>指标</t>
    <phoneticPr fontId="2" type="noConversion"/>
  </si>
  <si>
    <t>超出指标</t>
    <phoneticPr fontId="2" type="noConversion"/>
  </si>
  <si>
    <t>提成金额</t>
    <phoneticPr fontId="2" type="noConversion"/>
  </si>
  <si>
    <t>赚取提成%</t>
    <phoneticPr fontId="2" type="noConversion"/>
  </si>
  <si>
    <t>提成%</t>
    <phoneticPr fontId="2" type="noConversion"/>
  </si>
  <si>
    <t>超出指标（从F列）</t>
    <phoneticPr fontId="2" type="noConversion"/>
  </si>
  <si>
    <t>提成百分比</t>
    <phoneticPr fontId="2" type="noConversion"/>
  </si>
  <si>
    <t>地区</t>
    <phoneticPr fontId="2" type="noConversion"/>
  </si>
  <si>
    <t>销售额总计</t>
    <phoneticPr fontId="2" type="noConversion"/>
  </si>
  <si>
    <t>美国</t>
    <phoneticPr fontId="2" type="noConversion"/>
  </si>
  <si>
    <t>欧洲</t>
    <phoneticPr fontId="2" type="noConversion"/>
  </si>
  <si>
    <t>亚洲</t>
    <phoneticPr fontId="2" type="noConversion"/>
  </si>
  <si>
    <t>非洲</t>
  </si>
  <si>
    <t>非洲</t>
    <phoneticPr fontId="2" type="noConversion"/>
  </si>
  <si>
    <t>答得喵</t>
  </si>
  <si>
    <t>大田</t>
  </si>
  <si>
    <t>天骄</t>
  </si>
  <si>
    <t>CC</t>
  </si>
  <si>
    <t>归尘</t>
  </si>
  <si>
    <t>喵三三</t>
  </si>
  <si>
    <t>橘子</t>
  </si>
  <si>
    <t>玉林晓</t>
  </si>
  <si>
    <t>寇兴伟</t>
  </si>
  <si>
    <t>文艺培</t>
  </si>
  <si>
    <t>肖彩红</t>
  </si>
  <si>
    <t>石伟伟</t>
  </si>
  <si>
    <t>侯宝莲</t>
  </si>
  <si>
    <t>古盼</t>
  </si>
  <si>
    <t>早冉冉</t>
  </si>
  <si>
    <t>周梦婕</t>
  </si>
  <si>
    <t>文晓磊</t>
  </si>
  <si>
    <t>臧苗倩</t>
  </si>
  <si>
    <t>玉雪纯</t>
  </si>
  <si>
    <t>范佳欣</t>
  </si>
  <si>
    <t>邢郡郡</t>
  </si>
  <si>
    <t>武雪娟</t>
  </si>
  <si>
    <t>早烁虎</t>
  </si>
  <si>
    <t>早迎亮</t>
  </si>
  <si>
    <t>早帅</t>
  </si>
  <si>
    <t>木淼</t>
  </si>
  <si>
    <t>文贺</t>
  </si>
  <si>
    <t>韩冬</t>
  </si>
  <si>
    <t>黄晓雅</t>
  </si>
  <si>
    <t>祝沙沙</t>
  </si>
  <si>
    <t>曹婧</t>
  </si>
  <si>
    <t>早东辉</t>
  </si>
  <si>
    <t>玉丽影</t>
  </si>
  <si>
    <t>牛天星</t>
  </si>
  <si>
    <t>马艳红</t>
  </si>
  <si>
    <t>林光</t>
  </si>
  <si>
    <t>木永顺</t>
  </si>
  <si>
    <t>早林</t>
  </si>
  <si>
    <t>封珏秀</t>
  </si>
  <si>
    <t>孟昭洋</t>
  </si>
  <si>
    <t>卢亚玲</t>
  </si>
  <si>
    <t>董丹</t>
  </si>
  <si>
    <t>郝运宁</t>
  </si>
  <si>
    <t>范亚琪</t>
  </si>
  <si>
    <t>曹淑言</t>
  </si>
  <si>
    <t>早贺</t>
  </si>
  <si>
    <t>贾学兵</t>
  </si>
  <si>
    <t>早建鹏</t>
  </si>
  <si>
    <t>玉亚男</t>
  </si>
  <si>
    <t>柳敬</t>
  </si>
  <si>
    <t>小坦坦</t>
  </si>
  <si>
    <t>玉震</t>
  </si>
  <si>
    <t>玉德林</t>
  </si>
  <si>
    <t>于畅</t>
  </si>
  <si>
    <t>林帅</t>
  </si>
  <si>
    <t>东雪松</t>
  </si>
  <si>
    <t>窦义德</t>
  </si>
  <si>
    <t>文风伟</t>
  </si>
  <si>
    <t>欧洲-南部</t>
  </si>
  <si>
    <t>欧洲-北部</t>
  </si>
  <si>
    <t>亚洲-南部</t>
  </si>
  <si>
    <t>亚洲-北部</t>
  </si>
  <si>
    <t>美国-北部</t>
  </si>
  <si>
    <t>美国-南部</t>
  </si>
  <si>
    <t>2017销售摘要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</si>
</sst>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8" formatCode="#,##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4" fillId="4" borderId="12">
      <alignment horizontal="center"/>
    </xf>
  </cellStyleXfs>
  <cellXfs count="29">
    <xf numFmtId="0" fontId="0" fillId="0" borderId="0" xfId="0"/>
    <xf numFmtId="10" fontId="0" fillId="0" borderId="0" xfId="1" applyNumberFormat="1" applyFont="1" applyAlignment="1"/>
    <xf numFmtId="43" fontId="0" fillId="3" borderId="0" xfId="0" applyNumberFormat="1" applyFont="1" applyFill="1"/>
    <xf numFmtId="10" fontId="0" fillId="3" borderId="0" xfId="1" applyNumberFormat="1" applyFont="1" applyFill="1" applyAlignment="1"/>
    <xf numFmtId="43" fontId="0" fillId="0" borderId="0" xfId="0" applyNumberFormat="1" applyFont="1"/>
    <xf numFmtId="43" fontId="0" fillId="0" borderId="1" xfId="0" applyNumberFormat="1" applyFont="1" applyBorder="1"/>
    <xf numFmtId="10" fontId="0" fillId="0" borderId="1" xfId="1" applyNumberFormat="1" applyFont="1" applyBorder="1" applyAlignment="1"/>
    <xf numFmtId="0" fontId="3" fillId="2" borderId="2" xfId="0" applyFont="1" applyFill="1" applyBorder="1"/>
    <xf numFmtId="43" fontId="0" fillId="3" borderId="2" xfId="0" applyNumberFormat="1" applyFont="1" applyFill="1" applyBorder="1"/>
    <xf numFmtId="10" fontId="0" fillId="3" borderId="2" xfId="1" applyNumberFormat="1" applyFont="1" applyFill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8" fontId="0" fillId="0" borderId="3" xfId="0" applyNumberFormat="1" applyBorder="1"/>
    <xf numFmtId="0" fontId="0" fillId="0" borderId="3" xfId="0" applyBorder="1" applyAlignment="1">
      <alignment horizontal="center"/>
    </xf>
    <xf numFmtId="41" fontId="0" fillId="0" borderId="3" xfId="0" applyNumberFormat="1" applyBorder="1"/>
    <xf numFmtId="0" fontId="0" fillId="0" borderId="10" xfId="0" applyBorder="1"/>
    <xf numFmtId="0" fontId="0" fillId="0" borderId="11" xfId="0" applyBorder="1"/>
    <xf numFmtId="178" fontId="0" fillId="0" borderId="11" xfId="0" applyNumberFormat="1" applyBorder="1"/>
    <xf numFmtId="0" fontId="0" fillId="0" borderId="11" xfId="0" applyBorder="1" applyAlignment="1">
      <alignment horizontal="center"/>
    </xf>
    <xf numFmtId="41" fontId="0" fillId="0" borderId="11" xfId="0" applyNumberFormat="1" applyBorder="1"/>
    <xf numFmtId="0" fontId="4" fillId="4" borderId="12" xfId="2">
      <alignment horizontal="center"/>
    </xf>
    <xf numFmtId="10" fontId="0" fillId="0" borderId="3" xfId="0" applyNumberFormat="1" applyBorder="1"/>
  </cellXfs>
  <cellStyles count="3">
    <cellStyle name="百分比" xfId="1" builtinId="5"/>
    <cellStyle name="常规" xfId="0" builtinId="0"/>
    <cellStyle name="我的标题" xfId="2" xr:uid="{48FECE3F-E5EB-42B7-B5F4-E8E5137A3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A2" sqref="A2"/>
    </sheetView>
  </sheetViews>
  <sheetFormatPr defaultRowHeight="14.25" x14ac:dyDescent="0.2"/>
  <cols>
    <col min="2" max="2" width="10.25" customWidth="1"/>
    <col min="3" max="3" width="10" customWidth="1"/>
    <col min="6" max="6" width="9.75" bestFit="1" customWidth="1"/>
    <col min="12" max="12" width="15.375" bestFit="1" customWidth="1"/>
  </cols>
  <sheetData>
    <row r="1" spans="1:12" ht="26.25" thickBot="1" x14ac:dyDescent="0.4">
      <c r="A1" s="27" t="s">
        <v>82</v>
      </c>
      <c r="B1" s="27"/>
      <c r="C1" s="27"/>
      <c r="D1" s="27"/>
      <c r="E1" s="27"/>
      <c r="F1" s="27"/>
      <c r="G1" s="27"/>
      <c r="H1" s="27"/>
    </row>
    <row r="2" spans="1:12" ht="20.25" x14ac:dyDescent="0.3">
      <c r="A2" s="11" t="s">
        <v>0</v>
      </c>
      <c r="B2" s="22" t="s">
        <v>1</v>
      </c>
      <c r="C2" s="22" t="s">
        <v>2</v>
      </c>
      <c r="D2" s="22" t="s">
        <v>4</v>
      </c>
      <c r="E2" s="22" t="s">
        <v>3</v>
      </c>
      <c r="F2" s="22" t="s">
        <v>5</v>
      </c>
      <c r="G2" s="22" t="s">
        <v>7</v>
      </c>
      <c r="H2" s="12" t="s">
        <v>6</v>
      </c>
      <c r="K2" s="17" t="s">
        <v>11</v>
      </c>
      <c r="L2" s="18" t="s">
        <v>12</v>
      </c>
    </row>
    <row r="3" spans="1:12" x14ac:dyDescent="0.2">
      <c r="A3" s="13" t="s">
        <v>18</v>
      </c>
      <c r="B3" s="10" t="s">
        <v>78</v>
      </c>
      <c r="C3" s="19">
        <v>41160</v>
      </c>
      <c r="D3" s="19">
        <v>28439</v>
      </c>
      <c r="E3" s="20" t="str">
        <f>IF(C3-D3&gt;0,"是","")</f>
        <v>是</v>
      </c>
      <c r="F3" s="21">
        <f>IF(E3="是",C3-D3,0)</f>
        <v>12721</v>
      </c>
      <c r="G3" s="28"/>
      <c r="H3" s="14"/>
      <c r="K3" s="13" t="s">
        <v>13</v>
      </c>
      <c r="L3" s="14"/>
    </row>
    <row r="4" spans="1:12" x14ac:dyDescent="0.2">
      <c r="A4" s="13" t="s">
        <v>19</v>
      </c>
      <c r="B4" s="10" t="s">
        <v>16</v>
      </c>
      <c r="C4" s="19">
        <v>16675</v>
      </c>
      <c r="D4" s="19">
        <v>27605</v>
      </c>
      <c r="E4" s="20" t="str">
        <f t="shared" ref="E4:E60" si="0">IF(C4-D4&gt;0,"是","")</f>
        <v/>
      </c>
      <c r="F4" s="21">
        <f t="shared" ref="F4:F60" si="1">IF(E4="是",C4-D4,0)</f>
        <v>0</v>
      </c>
      <c r="G4" s="28"/>
      <c r="H4" s="14"/>
      <c r="K4" s="13" t="s">
        <v>14</v>
      </c>
      <c r="L4" s="14"/>
    </row>
    <row r="5" spans="1:12" x14ac:dyDescent="0.2">
      <c r="A5" s="13" t="s">
        <v>20</v>
      </c>
      <c r="B5" s="10" t="s">
        <v>76</v>
      </c>
      <c r="C5" s="19">
        <v>23881</v>
      </c>
      <c r="D5" s="19">
        <v>12506</v>
      </c>
      <c r="E5" s="20" t="str">
        <f t="shared" si="0"/>
        <v>是</v>
      </c>
      <c r="F5" s="21">
        <f t="shared" si="1"/>
        <v>11375</v>
      </c>
      <c r="G5" s="28"/>
      <c r="H5" s="14"/>
      <c r="K5" s="13" t="s">
        <v>15</v>
      </c>
      <c r="L5" s="14"/>
    </row>
    <row r="6" spans="1:12" ht="15" thickBot="1" x14ac:dyDescent="0.25">
      <c r="A6" s="13" t="s">
        <v>21</v>
      </c>
      <c r="B6" s="10" t="s">
        <v>81</v>
      </c>
      <c r="C6" s="19">
        <v>20896</v>
      </c>
      <c r="D6" s="19">
        <v>18766</v>
      </c>
      <c r="E6" s="20" t="str">
        <f t="shared" si="0"/>
        <v>是</v>
      </c>
      <c r="F6" s="21">
        <f t="shared" si="1"/>
        <v>2130</v>
      </c>
      <c r="G6" s="28"/>
      <c r="H6" s="14"/>
      <c r="K6" s="15" t="s">
        <v>17</v>
      </c>
      <c r="L6" s="16"/>
    </row>
    <row r="7" spans="1:12" x14ac:dyDescent="0.2">
      <c r="A7" s="13" t="s">
        <v>22</v>
      </c>
      <c r="B7" s="10" t="s">
        <v>77</v>
      </c>
      <c r="C7" s="19">
        <v>22009</v>
      </c>
      <c r="D7" s="19">
        <v>21815</v>
      </c>
      <c r="E7" s="20" t="str">
        <f t="shared" si="0"/>
        <v>是</v>
      </c>
      <c r="F7" s="21">
        <f t="shared" si="1"/>
        <v>194</v>
      </c>
      <c r="G7" s="28"/>
      <c r="H7" s="14"/>
    </row>
    <row r="8" spans="1:12" x14ac:dyDescent="0.2">
      <c r="A8" s="13" t="s">
        <v>23</v>
      </c>
      <c r="B8" s="10" t="s">
        <v>79</v>
      </c>
      <c r="C8" s="19">
        <v>36206</v>
      </c>
      <c r="D8" s="19">
        <v>15020</v>
      </c>
      <c r="E8" s="20" t="str">
        <f t="shared" si="0"/>
        <v>是</v>
      </c>
      <c r="F8" s="21">
        <f t="shared" si="1"/>
        <v>21186</v>
      </c>
      <c r="G8" s="28"/>
      <c r="H8" s="14"/>
    </row>
    <row r="9" spans="1:12" x14ac:dyDescent="0.2">
      <c r="A9" s="13" t="s">
        <v>24</v>
      </c>
      <c r="B9" s="10" t="s">
        <v>77</v>
      </c>
      <c r="C9" s="19">
        <v>42905</v>
      </c>
      <c r="D9" s="19">
        <v>15011</v>
      </c>
      <c r="E9" s="20" t="str">
        <f t="shared" si="0"/>
        <v>是</v>
      </c>
      <c r="F9" s="21">
        <f t="shared" si="1"/>
        <v>27894</v>
      </c>
      <c r="G9" s="28"/>
      <c r="H9" s="14"/>
    </row>
    <row r="10" spans="1:12" x14ac:dyDescent="0.2">
      <c r="A10" s="13" t="s">
        <v>25</v>
      </c>
      <c r="B10" s="10" t="s">
        <v>77</v>
      </c>
      <c r="C10" s="19">
        <v>35220</v>
      </c>
      <c r="D10" s="19">
        <v>19246</v>
      </c>
      <c r="E10" s="20" t="str">
        <f t="shared" si="0"/>
        <v>是</v>
      </c>
      <c r="F10" s="21">
        <f t="shared" si="1"/>
        <v>15974</v>
      </c>
      <c r="G10" s="28"/>
      <c r="H10" s="14"/>
    </row>
    <row r="11" spans="1:12" x14ac:dyDescent="0.2">
      <c r="A11" s="13" t="s">
        <v>26</v>
      </c>
      <c r="B11" s="10" t="s">
        <v>76</v>
      </c>
      <c r="C11" s="19">
        <v>28081</v>
      </c>
      <c r="D11" s="19">
        <v>13938</v>
      </c>
      <c r="E11" s="20" t="str">
        <f t="shared" si="0"/>
        <v>是</v>
      </c>
      <c r="F11" s="21">
        <f t="shared" si="1"/>
        <v>14143</v>
      </c>
      <c r="G11" s="28"/>
      <c r="H11" s="14"/>
    </row>
    <row r="12" spans="1:12" x14ac:dyDescent="0.2">
      <c r="A12" s="13" t="s">
        <v>27</v>
      </c>
      <c r="B12" s="10" t="s">
        <v>78</v>
      </c>
      <c r="C12" s="19">
        <v>30842</v>
      </c>
      <c r="D12" s="19">
        <v>13361</v>
      </c>
      <c r="E12" s="20" t="str">
        <f t="shared" si="0"/>
        <v>是</v>
      </c>
      <c r="F12" s="21">
        <f t="shared" si="1"/>
        <v>17481</v>
      </c>
      <c r="G12" s="28"/>
      <c r="H12" s="14"/>
    </row>
    <row r="13" spans="1:12" x14ac:dyDescent="0.2">
      <c r="A13" s="13" t="s">
        <v>28</v>
      </c>
      <c r="B13" s="10" t="s">
        <v>78</v>
      </c>
      <c r="C13" s="19">
        <v>38407</v>
      </c>
      <c r="D13" s="19">
        <v>29163</v>
      </c>
      <c r="E13" s="20" t="str">
        <f t="shared" si="0"/>
        <v>是</v>
      </c>
      <c r="F13" s="21">
        <f t="shared" si="1"/>
        <v>9244</v>
      </c>
      <c r="G13" s="28"/>
      <c r="H13" s="14"/>
    </row>
    <row r="14" spans="1:12" x14ac:dyDescent="0.2">
      <c r="A14" s="13" t="s">
        <v>29</v>
      </c>
      <c r="B14" s="10" t="s">
        <v>79</v>
      </c>
      <c r="C14" s="19">
        <v>49065</v>
      </c>
      <c r="D14" s="19">
        <v>10900</v>
      </c>
      <c r="E14" s="20" t="str">
        <f t="shared" si="0"/>
        <v>是</v>
      </c>
      <c r="F14" s="21">
        <f t="shared" si="1"/>
        <v>38165</v>
      </c>
      <c r="G14" s="28"/>
      <c r="H14" s="14"/>
    </row>
    <row r="15" spans="1:12" x14ac:dyDescent="0.2">
      <c r="A15" s="13" t="s">
        <v>30</v>
      </c>
      <c r="B15" s="10" t="s">
        <v>78</v>
      </c>
      <c r="C15" s="19">
        <v>16758</v>
      </c>
      <c r="D15" s="19">
        <v>24680</v>
      </c>
      <c r="E15" s="20" t="str">
        <f t="shared" si="0"/>
        <v/>
      </c>
      <c r="F15" s="21">
        <f t="shared" si="1"/>
        <v>0</v>
      </c>
      <c r="G15" s="28"/>
      <c r="H15" s="14"/>
    </row>
    <row r="16" spans="1:12" x14ac:dyDescent="0.2">
      <c r="A16" s="13" t="s">
        <v>31</v>
      </c>
      <c r="B16" s="10" t="s">
        <v>78</v>
      </c>
      <c r="C16" s="19">
        <v>38479</v>
      </c>
      <c r="D16" s="19">
        <v>13984</v>
      </c>
      <c r="E16" s="20" t="str">
        <f t="shared" si="0"/>
        <v>是</v>
      </c>
      <c r="F16" s="21">
        <f t="shared" si="1"/>
        <v>24495</v>
      </c>
      <c r="G16" s="28"/>
      <c r="H16" s="14"/>
    </row>
    <row r="17" spans="1:8" x14ac:dyDescent="0.2">
      <c r="A17" s="13" t="s">
        <v>32</v>
      </c>
      <c r="B17" s="10" t="s">
        <v>16</v>
      </c>
      <c r="C17" s="19">
        <v>28005</v>
      </c>
      <c r="D17" s="19">
        <v>23285</v>
      </c>
      <c r="E17" s="20" t="str">
        <f t="shared" si="0"/>
        <v>是</v>
      </c>
      <c r="F17" s="21">
        <f t="shared" si="1"/>
        <v>4720</v>
      </c>
      <c r="G17" s="28"/>
      <c r="H17" s="14"/>
    </row>
    <row r="18" spans="1:8" x14ac:dyDescent="0.2">
      <c r="A18" s="13" t="s">
        <v>33</v>
      </c>
      <c r="B18" s="10" t="s">
        <v>78</v>
      </c>
      <c r="C18" s="19">
        <v>33564</v>
      </c>
      <c r="D18" s="19">
        <v>13008</v>
      </c>
      <c r="E18" s="20" t="str">
        <f t="shared" si="0"/>
        <v>是</v>
      </c>
      <c r="F18" s="21">
        <f t="shared" si="1"/>
        <v>20556</v>
      </c>
      <c r="G18" s="28"/>
      <c r="H18" s="14"/>
    </row>
    <row r="19" spans="1:8" x14ac:dyDescent="0.2">
      <c r="A19" s="13" t="s">
        <v>34</v>
      </c>
      <c r="B19" s="10" t="s">
        <v>77</v>
      </c>
      <c r="C19" s="19">
        <v>13286</v>
      </c>
      <c r="D19" s="19">
        <v>14694</v>
      </c>
      <c r="E19" s="20" t="str">
        <f t="shared" si="0"/>
        <v/>
      </c>
      <c r="F19" s="21">
        <f t="shared" si="1"/>
        <v>0</v>
      </c>
      <c r="G19" s="28"/>
      <c r="H19" s="14"/>
    </row>
    <row r="20" spans="1:8" x14ac:dyDescent="0.2">
      <c r="A20" s="13" t="s">
        <v>35</v>
      </c>
      <c r="B20" s="10" t="s">
        <v>16</v>
      </c>
      <c r="C20" s="19">
        <v>31335</v>
      </c>
      <c r="D20" s="19">
        <v>24095</v>
      </c>
      <c r="E20" s="20" t="str">
        <f t="shared" si="0"/>
        <v>是</v>
      </c>
      <c r="F20" s="21">
        <f t="shared" si="1"/>
        <v>7240</v>
      </c>
      <c r="G20" s="28"/>
      <c r="H20" s="14"/>
    </row>
    <row r="21" spans="1:8" x14ac:dyDescent="0.2">
      <c r="A21" s="13" t="s">
        <v>36</v>
      </c>
      <c r="B21" s="10" t="s">
        <v>77</v>
      </c>
      <c r="C21" s="19">
        <v>18476</v>
      </c>
      <c r="D21" s="19">
        <v>10075</v>
      </c>
      <c r="E21" s="20" t="str">
        <f t="shared" si="0"/>
        <v>是</v>
      </c>
      <c r="F21" s="21">
        <f t="shared" si="1"/>
        <v>8401</v>
      </c>
      <c r="G21" s="28"/>
      <c r="H21" s="14"/>
    </row>
    <row r="22" spans="1:8" x14ac:dyDescent="0.2">
      <c r="A22" s="13" t="s">
        <v>37</v>
      </c>
      <c r="B22" s="10" t="s">
        <v>78</v>
      </c>
      <c r="C22" s="19">
        <v>24824</v>
      </c>
      <c r="D22" s="19">
        <v>26797</v>
      </c>
      <c r="E22" s="20" t="str">
        <f t="shared" si="0"/>
        <v/>
      </c>
      <c r="F22" s="21">
        <f t="shared" si="1"/>
        <v>0</v>
      </c>
      <c r="G22" s="28"/>
      <c r="H22" s="14"/>
    </row>
    <row r="23" spans="1:8" x14ac:dyDescent="0.2">
      <c r="A23" s="13" t="s">
        <v>38</v>
      </c>
      <c r="B23" s="10" t="s">
        <v>80</v>
      </c>
      <c r="C23" s="19">
        <v>22471</v>
      </c>
      <c r="D23" s="19">
        <v>27859</v>
      </c>
      <c r="E23" s="20" t="str">
        <f t="shared" si="0"/>
        <v/>
      </c>
      <c r="F23" s="21">
        <f t="shared" si="1"/>
        <v>0</v>
      </c>
      <c r="G23" s="28"/>
      <c r="H23" s="14"/>
    </row>
    <row r="24" spans="1:8" x14ac:dyDescent="0.2">
      <c r="A24" s="13" t="s">
        <v>39</v>
      </c>
      <c r="B24" s="10" t="s">
        <v>78</v>
      </c>
      <c r="C24" s="19">
        <v>46016</v>
      </c>
      <c r="D24" s="19">
        <v>10446</v>
      </c>
      <c r="E24" s="20" t="str">
        <f t="shared" si="0"/>
        <v>是</v>
      </c>
      <c r="F24" s="21">
        <f t="shared" si="1"/>
        <v>35570</v>
      </c>
      <c r="G24" s="28"/>
      <c r="H24" s="14"/>
    </row>
    <row r="25" spans="1:8" x14ac:dyDescent="0.2">
      <c r="A25" s="13" t="s">
        <v>40</v>
      </c>
      <c r="B25" s="10" t="s">
        <v>80</v>
      </c>
      <c r="C25" s="19">
        <v>18057</v>
      </c>
      <c r="D25" s="19">
        <v>18757</v>
      </c>
      <c r="E25" s="20" t="str">
        <f t="shared" si="0"/>
        <v/>
      </c>
      <c r="F25" s="21">
        <f t="shared" si="1"/>
        <v>0</v>
      </c>
      <c r="G25" s="28"/>
      <c r="H25" s="14"/>
    </row>
    <row r="26" spans="1:8" x14ac:dyDescent="0.2">
      <c r="A26" s="13" t="s">
        <v>41</v>
      </c>
      <c r="B26" s="10" t="s">
        <v>78</v>
      </c>
      <c r="C26" s="19">
        <v>48303</v>
      </c>
      <c r="D26" s="19">
        <v>19771</v>
      </c>
      <c r="E26" s="20" t="str">
        <f t="shared" si="0"/>
        <v>是</v>
      </c>
      <c r="F26" s="21">
        <f t="shared" si="1"/>
        <v>28532</v>
      </c>
      <c r="G26" s="28"/>
      <c r="H26" s="14"/>
    </row>
    <row r="27" spans="1:8" x14ac:dyDescent="0.2">
      <c r="A27" s="13" t="s">
        <v>42</v>
      </c>
      <c r="B27" s="10" t="s">
        <v>80</v>
      </c>
      <c r="C27" s="19">
        <v>20542</v>
      </c>
      <c r="D27" s="19">
        <v>11281</v>
      </c>
      <c r="E27" s="20" t="str">
        <f t="shared" si="0"/>
        <v>是</v>
      </c>
      <c r="F27" s="21">
        <f t="shared" si="1"/>
        <v>9261</v>
      </c>
      <c r="G27" s="28"/>
      <c r="H27" s="14"/>
    </row>
    <row r="28" spans="1:8" x14ac:dyDescent="0.2">
      <c r="A28" s="13" t="s">
        <v>43</v>
      </c>
      <c r="B28" s="10" t="s">
        <v>77</v>
      </c>
      <c r="C28" s="19">
        <v>44870</v>
      </c>
      <c r="D28" s="19">
        <v>18517</v>
      </c>
      <c r="E28" s="20" t="str">
        <f t="shared" si="0"/>
        <v>是</v>
      </c>
      <c r="F28" s="21">
        <f t="shared" si="1"/>
        <v>26353</v>
      </c>
      <c r="G28" s="28"/>
      <c r="H28" s="14"/>
    </row>
    <row r="29" spans="1:8" x14ac:dyDescent="0.2">
      <c r="A29" s="13" t="s">
        <v>44</v>
      </c>
      <c r="B29" s="10" t="s">
        <v>76</v>
      </c>
      <c r="C29" s="19">
        <v>13306</v>
      </c>
      <c r="D29" s="19">
        <v>18575</v>
      </c>
      <c r="E29" s="20" t="str">
        <f t="shared" si="0"/>
        <v/>
      </c>
      <c r="F29" s="21">
        <f t="shared" si="1"/>
        <v>0</v>
      </c>
      <c r="G29" s="28"/>
      <c r="H29" s="14"/>
    </row>
    <row r="30" spans="1:8" x14ac:dyDescent="0.2">
      <c r="A30" s="13" t="s">
        <v>45</v>
      </c>
      <c r="B30" s="10" t="s">
        <v>77</v>
      </c>
      <c r="C30" s="19">
        <v>32021</v>
      </c>
      <c r="D30" s="19">
        <v>18351</v>
      </c>
      <c r="E30" s="20" t="str">
        <f t="shared" si="0"/>
        <v>是</v>
      </c>
      <c r="F30" s="21">
        <f t="shared" si="1"/>
        <v>13670</v>
      </c>
      <c r="G30" s="28"/>
      <c r="H30" s="14"/>
    </row>
    <row r="31" spans="1:8" x14ac:dyDescent="0.2">
      <c r="A31" s="13" t="s">
        <v>46</v>
      </c>
      <c r="B31" s="10" t="s">
        <v>76</v>
      </c>
      <c r="C31" s="19">
        <v>10773</v>
      </c>
      <c r="D31" s="19">
        <v>14242</v>
      </c>
      <c r="E31" s="20" t="str">
        <f t="shared" si="0"/>
        <v/>
      </c>
      <c r="F31" s="21">
        <f t="shared" si="1"/>
        <v>0</v>
      </c>
      <c r="G31" s="28"/>
      <c r="H31" s="14"/>
    </row>
    <row r="32" spans="1:8" x14ac:dyDescent="0.2">
      <c r="A32" s="13" t="s">
        <v>47</v>
      </c>
      <c r="B32" s="10" t="s">
        <v>77</v>
      </c>
      <c r="C32" s="19">
        <v>43285</v>
      </c>
      <c r="D32" s="19">
        <v>14137</v>
      </c>
      <c r="E32" s="20" t="str">
        <f t="shared" si="0"/>
        <v>是</v>
      </c>
      <c r="F32" s="21">
        <f t="shared" si="1"/>
        <v>29148</v>
      </c>
      <c r="G32" s="28"/>
      <c r="H32" s="14"/>
    </row>
    <row r="33" spans="1:8" x14ac:dyDescent="0.2">
      <c r="A33" s="13" t="s">
        <v>48</v>
      </c>
      <c r="B33" s="10" t="s">
        <v>79</v>
      </c>
      <c r="C33" s="19">
        <v>39382</v>
      </c>
      <c r="D33" s="19">
        <v>27208</v>
      </c>
      <c r="E33" s="20" t="str">
        <f t="shared" si="0"/>
        <v>是</v>
      </c>
      <c r="F33" s="21">
        <f t="shared" si="1"/>
        <v>12174</v>
      </c>
      <c r="G33" s="28"/>
      <c r="H33" s="14"/>
    </row>
    <row r="34" spans="1:8" x14ac:dyDescent="0.2">
      <c r="A34" s="13" t="s">
        <v>49</v>
      </c>
      <c r="B34" s="10" t="s">
        <v>78</v>
      </c>
      <c r="C34" s="19">
        <v>19085</v>
      </c>
      <c r="D34" s="19">
        <v>27949</v>
      </c>
      <c r="E34" s="20" t="str">
        <f t="shared" si="0"/>
        <v/>
      </c>
      <c r="F34" s="21">
        <f t="shared" si="1"/>
        <v>0</v>
      </c>
      <c r="G34" s="28"/>
      <c r="H34" s="14"/>
    </row>
    <row r="35" spans="1:8" x14ac:dyDescent="0.2">
      <c r="A35" s="13" t="s">
        <v>50</v>
      </c>
      <c r="B35" s="10" t="s">
        <v>76</v>
      </c>
      <c r="C35" s="19">
        <v>34493</v>
      </c>
      <c r="D35" s="19">
        <v>11489</v>
      </c>
      <c r="E35" s="20" t="str">
        <f t="shared" si="0"/>
        <v>是</v>
      </c>
      <c r="F35" s="21">
        <f t="shared" si="1"/>
        <v>23004</v>
      </c>
      <c r="G35" s="28"/>
      <c r="H35" s="14"/>
    </row>
    <row r="36" spans="1:8" x14ac:dyDescent="0.2">
      <c r="A36" s="13" t="s">
        <v>51</v>
      </c>
      <c r="B36" s="10" t="s">
        <v>16</v>
      </c>
      <c r="C36" s="19">
        <v>24807</v>
      </c>
      <c r="D36" s="19">
        <v>29492</v>
      </c>
      <c r="E36" s="20" t="str">
        <f t="shared" si="0"/>
        <v/>
      </c>
      <c r="F36" s="21">
        <f t="shared" si="1"/>
        <v>0</v>
      </c>
      <c r="G36" s="28"/>
      <c r="H36" s="14"/>
    </row>
    <row r="37" spans="1:8" x14ac:dyDescent="0.2">
      <c r="A37" s="13" t="s">
        <v>52</v>
      </c>
      <c r="B37" s="10" t="s">
        <v>79</v>
      </c>
      <c r="C37" s="19">
        <v>19016</v>
      </c>
      <c r="D37" s="19">
        <v>17970</v>
      </c>
      <c r="E37" s="20" t="str">
        <f t="shared" si="0"/>
        <v>是</v>
      </c>
      <c r="F37" s="21">
        <f t="shared" si="1"/>
        <v>1046</v>
      </c>
      <c r="G37" s="28"/>
      <c r="H37" s="14"/>
    </row>
    <row r="38" spans="1:8" x14ac:dyDescent="0.2">
      <c r="A38" s="13" t="s">
        <v>53</v>
      </c>
      <c r="B38" s="10" t="s">
        <v>77</v>
      </c>
      <c r="C38" s="19">
        <v>25339</v>
      </c>
      <c r="D38" s="19">
        <v>22136</v>
      </c>
      <c r="E38" s="20" t="str">
        <f t="shared" si="0"/>
        <v>是</v>
      </c>
      <c r="F38" s="21">
        <f t="shared" si="1"/>
        <v>3203</v>
      </c>
      <c r="G38" s="28"/>
      <c r="H38" s="14"/>
    </row>
    <row r="39" spans="1:8" x14ac:dyDescent="0.2">
      <c r="A39" s="13" t="s">
        <v>54</v>
      </c>
      <c r="B39" s="10" t="s">
        <v>80</v>
      </c>
      <c r="C39" s="19">
        <v>44668</v>
      </c>
      <c r="D39" s="19">
        <v>27051</v>
      </c>
      <c r="E39" s="20" t="str">
        <f t="shared" si="0"/>
        <v>是</v>
      </c>
      <c r="F39" s="21">
        <f t="shared" si="1"/>
        <v>17617</v>
      </c>
      <c r="G39" s="28"/>
      <c r="H39" s="14"/>
    </row>
    <row r="40" spans="1:8" x14ac:dyDescent="0.2">
      <c r="A40" s="13" t="s">
        <v>55</v>
      </c>
      <c r="B40" s="10" t="s">
        <v>77</v>
      </c>
      <c r="C40" s="19">
        <v>23425</v>
      </c>
      <c r="D40" s="19">
        <v>14900</v>
      </c>
      <c r="E40" s="20" t="str">
        <f t="shared" si="0"/>
        <v>是</v>
      </c>
      <c r="F40" s="21">
        <f t="shared" si="1"/>
        <v>8525</v>
      </c>
      <c r="G40" s="28"/>
      <c r="H40" s="14"/>
    </row>
    <row r="41" spans="1:8" x14ac:dyDescent="0.2">
      <c r="A41" s="13" t="s">
        <v>56</v>
      </c>
      <c r="B41" s="10" t="s">
        <v>16</v>
      </c>
      <c r="C41" s="19">
        <v>41677</v>
      </c>
      <c r="D41" s="19">
        <v>17279</v>
      </c>
      <c r="E41" s="20" t="str">
        <f t="shared" si="0"/>
        <v>是</v>
      </c>
      <c r="F41" s="21">
        <f t="shared" si="1"/>
        <v>24398</v>
      </c>
      <c r="G41" s="28"/>
      <c r="H41" s="14"/>
    </row>
    <row r="42" spans="1:8" x14ac:dyDescent="0.2">
      <c r="A42" s="13" t="s">
        <v>57</v>
      </c>
      <c r="B42" s="10" t="s">
        <v>76</v>
      </c>
      <c r="C42" s="19">
        <v>10349</v>
      </c>
      <c r="D42" s="19">
        <v>21749</v>
      </c>
      <c r="E42" s="20" t="str">
        <f t="shared" si="0"/>
        <v/>
      </c>
      <c r="F42" s="21">
        <f t="shared" si="1"/>
        <v>0</v>
      </c>
      <c r="G42" s="28"/>
      <c r="H42" s="14"/>
    </row>
    <row r="43" spans="1:8" x14ac:dyDescent="0.2">
      <c r="A43" s="13" t="s">
        <v>58</v>
      </c>
      <c r="B43" s="10" t="s">
        <v>77</v>
      </c>
      <c r="C43" s="19">
        <v>44633</v>
      </c>
      <c r="D43" s="19">
        <v>25301</v>
      </c>
      <c r="E43" s="20" t="str">
        <f t="shared" si="0"/>
        <v>是</v>
      </c>
      <c r="F43" s="21">
        <f t="shared" si="1"/>
        <v>19332</v>
      </c>
      <c r="G43" s="28"/>
      <c r="H43" s="14"/>
    </row>
    <row r="44" spans="1:8" x14ac:dyDescent="0.2">
      <c r="A44" s="13" t="s">
        <v>59</v>
      </c>
      <c r="B44" s="10" t="s">
        <v>78</v>
      </c>
      <c r="C44" s="19">
        <v>21093</v>
      </c>
      <c r="D44" s="19">
        <v>22907</v>
      </c>
      <c r="E44" s="20" t="str">
        <f t="shared" si="0"/>
        <v/>
      </c>
      <c r="F44" s="21">
        <f t="shared" si="1"/>
        <v>0</v>
      </c>
      <c r="G44" s="28"/>
      <c r="H44" s="14"/>
    </row>
    <row r="45" spans="1:8" x14ac:dyDescent="0.2">
      <c r="A45" s="13" t="s">
        <v>60</v>
      </c>
      <c r="B45" s="10" t="s">
        <v>81</v>
      </c>
      <c r="C45" s="19">
        <v>24277</v>
      </c>
      <c r="D45" s="19">
        <v>24252</v>
      </c>
      <c r="E45" s="20" t="str">
        <f t="shared" si="0"/>
        <v>是</v>
      </c>
      <c r="F45" s="21">
        <f t="shared" si="1"/>
        <v>25</v>
      </c>
      <c r="G45" s="28"/>
      <c r="H45" s="14"/>
    </row>
    <row r="46" spans="1:8" x14ac:dyDescent="0.2">
      <c r="A46" s="13" t="s">
        <v>61</v>
      </c>
      <c r="B46" s="10" t="s">
        <v>16</v>
      </c>
      <c r="C46" s="19">
        <v>28509</v>
      </c>
      <c r="D46" s="19">
        <v>22692</v>
      </c>
      <c r="E46" s="20" t="str">
        <f t="shared" si="0"/>
        <v>是</v>
      </c>
      <c r="F46" s="21">
        <f t="shared" si="1"/>
        <v>5817</v>
      </c>
      <c r="G46" s="28"/>
      <c r="H46" s="14"/>
    </row>
    <row r="47" spans="1:8" x14ac:dyDescent="0.2">
      <c r="A47" s="13" t="s">
        <v>62</v>
      </c>
      <c r="B47" s="10" t="s">
        <v>79</v>
      </c>
      <c r="C47" s="19">
        <v>41682</v>
      </c>
      <c r="D47" s="19">
        <v>26242</v>
      </c>
      <c r="E47" s="20" t="str">
        <f t="shared" si="0"/>
        <v>是</v>
      </c>
      <c r="F47" s="21">
        <f t="shared" si="1"/>
        <v>15440</v>
      </c>
      <c r="G47" s="28"/>
      <c r="H47" s="14"/>
    </row>
    <row r="48" spans="1:8" x14ac:dyDescent="0.2">
      <c r="A48" s="13" t="s">
        <v>63</v>
      </c>
      <c r="B48" s="10" t="s">
        <v>78</v>
      </c>
      <c r="C48" s="19">
        <v>24631</v>
      </c>
      <c r="D48" s="19">
        <v>13945</v>
      </c>
      <c r="E48" s="20" t="str">
        <f t="shared" si="0"/>
        <v>是</v>
      </c>
      <c r="F48" s="21">
        <f t="shared" si="1"/>
        <v>10686</v>
      </c>
      <c r="G48" s="28"/>
      <c r="H48" s="14"/>
    </row>
    <row r="49" spans="1:8" x14ac:dyDescent="0.2">
      <c r="A49" s="13" t="s">
        <v>64</v>
      </c>
      <c r="B49" s="10" t="s">
        <v>16</v>
      </c>
      <c r="C49" s="19">
        <v>46736</v>
      </c>
      <c r="D49" s="19">
        <v>14467</v>
      </c>
      <c r="E49" s="20" t="str">
        <f t="shared" si="0"/>
        <v>是</v>
      </c>
      <c r="F49" s="21">
        <f t="shared" si="1"/>
        <v>32269</v>
      </c>
      <c r="G49" s="28"/>
      <c r="H49" s="14"/>
    </row>
    <row r="50" spans="1:8" x14ac:dyDescent="0.2">
      <c r="A50" s="13" t="s">
        <v>65</v>
      </c>
      <c r="B50" s="10" t="s">
        <v>76</v>
      </c>
      <c r="C50" s="19">
        <v>33008</v>
      </c>
      <c r="D50" s="19">
        <v>26882</v>
      </c>
      <c r="E50" s="20" t="str">
        <f t="shared" si="0"/>
        <v>是</v>
      </c>
      <c r="F50" s="21">
        <f t="shared" si="1"/>
        <v>6126</v>
      </c>
      <c r="G50" s="28"/>
      <c r="H50" s="14"/>
    </row>
    <row r="51" spans="1:8" x14ac:dyDescent="0.2">
      <c r="A51" s="13" t="s">
        <v>66</v>
      </c>
      <c r="B51" s="10" t="s">
        <v>77</v>
      </c>
      <c r="C51" s="19">
        <v>19665</v>
      </c>
      <c r="D51" s="19">
        <v>25057</v>
      </c>
      <c r="E51" s="20" t="str">
        <f t="shared" si="0"/>
        <v/>
      </c>
      <c r="F51" s="21">
        <f t="shared" si="1"/>
        <v>0</v>
      </c>
      <c r="G51" s="28"/>
      <c r="H51" s="14"/>
    </row>
    <row r="52" spans="1:8" x14ac:dyDescent="0.2">
      <c r="A52" s="13" t="s">
        <v>67</v>
      </c>
      <c r="B52" s="10" t="s">
        <v>79</v>
      </c>
      <c r="C52" s="19">
        <v>39313</v>
      </c>
      <c r="D52" s="19">
        <v>15655</v>
      </c>
      <c r="E52" s="20" t="str">
        <f t="shared" si="0"/>
        <v>是</v>
      </c>
      <c r="F52" s="21">
        <f t="shared" si="1"/>
        <v>23658</v>
      </c>
      <c r="G52" s="28"/>
      <c r="H52" s="14"/>
    </row>
    <row r="53" spans="1:8" x14ac:dyDescent="0.2">
      <c r="A53" s="13" t="s">
        <v>68</v>
      </c>
      <c r="B53" s="10" t="s">
        <v>80</v>
      </c>
      <c r="C53" s="19">
        <v>30459</v>
      </c>
      <c r="D53" s="19">
        <v>22677</v>
      </c>
      <c r="E53" s="20" t="str">
        <f t="shared" si="0"/>
        <v>是</v>
      </c>
      <c r="F53" s="21">
        <f t="shared" si="1"/>
        <v>7782</v>
      </c>
      <c r="G53" s="28"/>
      <c r="H53" s="14"/>
    </row>
    <row r="54" spans="1:8" x14ac:dyDescent="0.2">
      <c r="A54" s="13" t="s">
        <v>69</v>
      </c>
      <c r="B54" s="10" t="s">
        <v>78</v>
      </c>
      <c r="C54" s="19">
        <v>10408</v>
      </c>
      <c r="D54" s="19">
        <v>26152</v>
      </c>
      <c r="E54" s="20" t="str">
        <f t="shared" si="0"/>
        <v/>
      </c>
      <c r="F54" s="21">
        <f t="shared" si="1"/>
        <v>0</v>
      </c>
      <c r="G54" s="28"/>
      <c r="H54" s="14"/>
    </row>
    <row r="55" spans="1:8" x14ac:dyDescent="0.2">
      <c r="A55" s="13" t="s">
        <v>70</v>
      </c>
      <c r="B55" s="10" t="s">
        <v>79</v>
      </c>
      <c r="C55" s="19">
        <v>14719</v>
      </c>
      <c r="D55" s="19">
        <v>17687</v>
      </c>
      <c r="E55" s="20" t="str">
        <f t="shared" si="0"/>
        <v/>
      </c>
      <c r="F55" s="21">
        <f t="shared" si="1"/>
        <v>0</v>
      </c>
      <c r="G55" s="28"/>
      <c r="H55" s="14"/>
    </row>
    <row r="56" spans="1:8" x14ac:dyDescent="0.2">
      <c r="A56" s="13" t="s">
        <v>71</v>
      </c>
      <c r="B56" s="10" t="s">
        <v>80</v>
      </c>
      <c r="C56" s="19">
        <v>33638</v>
      </c>
      <c r="D56" s="19">
        <v>28939</v>
      </c>
      <c r="E56" s="20" t="str">
        <f t="shared" si="0"/>
        <v>是</v>
      </c>
      <c r="F56" s="21">
        <f t="shared" si="1"/>
        <v>4699</v>
      </c>
      <c r="G56" s="28"/>
      <c r="H56" s="14"/>
    </row>
    <row r="57" spans="1:8" x14ac:dyDescent="0.2">
      <c r="A57" s="13" t="s">
        <v>72</v>
      </c>
      <c r="B57" s="10" t="s">
        <v>78</v>
      </c>
      <c r="C57" s="19">
        <v>19971</v>
      </c>
      <c r="D57" s="19">
        <v>15720</v>
      </c>
      <c r="E57" s="20" t="str">
        <f t="shared" si="0"/>
        <v>是</v>
      </c>
      <c r="F57" s="21">
        <f t="shared" si="1"/>
        <v>4251</v>
      </c>
      <c r="G57" s="28"/>
      <c r="H57" s="14"/>
    </row>
    <row r="58" spans="1:8" x14ac:dyDescent="0.2">
      <c r="A58" s="13" t="s">
        <v>73</v>
      </c>
      <c r="B58" s="10" t="s">
        <v>80</v>
      </c>
      <c r="C58" s="19">
        <v>21220</v>
      </c>
      <c r="D58" s="19">
        <v>29333</v>
      </c>
      <c r="E58" s="20" t="str">
        <f t="shared" si="0"/>
        <v/>
      </c>
      <c r="F58" s="21">
        <f t="shared" si="1"/>
        <v>0</v>
      </c>
      <c r="G58" s="28"/>
      <c r="H58" s="14"/>
    </row>
    <row r="59" spans="1:8" x14ac:dyDescent="0.2">
      <c r="A59" s="13" t="s">
        <v>74</v>
      </c>
      <c r="B59" s="10" t="s">
        <v>16</v>
      </c>
      <c r="C59" s="19">
        <v>30728</v>
      </c>
      <c r="D59" s="19">
        <v>19017</v>
      </c>
      <c r="E59" s="20" t="str">
        <f t="shared" si="0"/>
        <v>是</v>
      </c>
      <c r="F59" s="21">
        <f t="shared" si="1"/>
        <v>11711</v>
      </c>
      <c r="G59" s="28"/>
      <c r="H59" s="14"/>
    </row>
    <row r="60" spans="1:8" ht="15" thickBot="1" x14ac:dyDescent="0.25">
      <c r="A60" s="15" t="s">
        <v>75</v>
      </c>
      <c r="B60" s="23" t="s">
        <v>80</v>
      </c>
      <c r="C60" s="24">
        <v>37620</v>
      </c>
      <c r="D60" s="24">
        <v>12600</v>
      </c>
      <c r="E60" s="25" t="str">
        <f t="shared" si="0"/>
        <v>是</v>
      </c>
      <c r="F60" s="26">
        <f t="shared" si="1"/>
        <v>25020</v>
      </c>
      <c r="G60" s="28"/>
      <c r="H60" s="16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E430-FF39-4449-B337-348C55C69AB2}">
  <dimension ref="A1:B10"/>
  <sheetViews>
    <sheetView workbookViewId="0">
      <selection activeCell="A2" sqref="A2"/>
    </sheetView>
  </sheetViews>
  <sheetFormatPr defaultRowHeight="14.25" x14ac:dyDescent="0.2"/>
  <cols>
    <col min="1" max="1" width="18.625" customWidth="1"/>
  </cols>
  <sheetData>
    <row r="1" spans="1:2" ht="26.25" thickBot="1" x14ac:dyDescent="0.4">
      <c r="A1" s="27" t="s">
        <v>10</v>
      </c>
      <c r="B1" s="27"/>
    </row>
    <row r="2" spans="1:2" ht="15" thickBot="1" x14ac:dyDescent="0.25">
      <c r="A2" s="7" t="s">
        <v>9</v>
      </c>
      <c r="B2" s="7" t="s">
        <v>8</v>
      </c>
    </row>
    <row r="3" spans="1:2" x14ac:dyDescent="0.2">
      <c r="A3" s="8">
        <v>0</v>
      </c>
      <c r="B3" s="9">
        <v>0</v>
      </c>
    </row>
    <row r="4" spans="1:2" x14ac:dyDescent="0.2">
      <c r="A4" s="4">
        <v>5000</v>
      </c>
      <c r="B4" s="1">
        <v>0.02</v>
      </c>
    </row>
    <row r="5" spans="1:2" x14ac:dyDescent="0.2">
      <c r="A5" s="2">
        <v>7500</v>
      </c>
      <c r="B5" s="3">
        <v>2.2499999999999999E-2</v>
      </c>
    </row>
    <row r="6" spans="1:2" x14ac:dyDescent="0.2">
      <c r="A6" s="4">
        <v>10000</v>
      </c>
      <c r="B6" s="1">
        <v>2.5000000000000001E-2</v>
      </c>
    </row>
    <row r="7" spans="1:2" x14ac:dyDescent="0.2">
      <c r="A7" s="2">
        <v>12500</v>
      </c>
      <c r="B7" s="3">
        <v>2.75E-2</v>
      </c>
    </row>
    <row r="8" spans="1:2" x14ac:dyDescent="0.2">
      <c r="A8" s="4">
        <v>15000</v>
      </c>
      <c r="B8" s="1">
        <v>0.03</v>
      </c>
    </row>
    <row r="9" spans="1:2" x14ac:dyDescent="0.2">
      <c r="A9" s="2">
        <v>17500</v>
      </c>
      <c r="B9" s="3">
        <v>3.5000000000000003E-2</v>
      </c>
    </row>
    <row r="10" spans="1:2" ht="15" thickBot="1" x14ac:dyDescent="0.25">
      <c r="A10" s="5">
        <v>20000</v>
      </c>
      <c r="B10" s="6">
        <v>0.04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年度销售</vt:lpstr>
      <vt:lpstr>提成</vt:lpstr>
      <vt:lpstr>销售摘要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2017-08-10T09:24:58Z</dcterms:modified>
</cp:coreProperties>
</file>