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批次" sheetId="9" r:id="rId1"/>
    <sheet name="可用原料" sheetId="11" r:id="rId2"/>
    <sheet name="质量控制" sheetId="10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2" i="9"/>
  <c r="F2" i="9"/>
  <c r="F3" i="9"/>
  <c r="F4" i="9"/>
  <c r="F5" i="9"/>
  <c r="F6" i="9"/>
</calcChain>
</file>

<file path=xl/sharedStrings.xml><?xml version="1.0" encoding="utf-8"?>
<sst xmlns="http://schemas.openxmlformats.org/spreadsheetml/2006/main" count="64" uniqueCount="32">
  <si>
    <t>西拉</t>
  </si>
  <si>
    <t>增芳德</t>
  </si>
  <si>
    <t>霞多丽</t>
  </si>
  <si>
    <t>长相思</t>
  </si>
  <si>
    <t>西万尼</t>
  </si>
  <si>
    <t>批次号</t>
    <phoneticPr fontId="1" type="noConversion"/>
  </si>
  <si>
    <t>类型</t>
    <phoneticPr fontId="1" type="noConversion"/>
  </si>
  <si>
    <t>开始比重</t>
    <phoneticPr fontId="1" type="noConversion"/>
  </si>
  <si>
    <t>当前比重</t>
    <phoneticPr fontId="1" type="noConversion"/>
  </si>
  <si>
    <t>目标比重</t>
    <phoneticPr fontId="1" type="noConversion"/>
  </si>
  <si>
    <t>酒精浓度</t>
    <phoneticPr fontId="1" type="noConversion"/>
  </si>
  <si>
    <t>最终酒精百分比</t>
    <phoneticPr fontId="1" type="noConversion"/>
  </si>
  <si>
    <t>合格品率</t>
    <phoneticPr fontId="1" type="noConversion"/>
  </si>
  <si>
    <t>批次</t>
    <phoneticPr fontId="1" type="noConversion"/>
  </si>
  <si>
    <t>答得喵1007</t>
  </si>
  <si>
    <t>答得喵1005</t>
    <phoneticPr fontId="1" type="noConversion"/>
  </si>
  <si>
    <t>答得喵1006</t>
  </si>
  <si>
    <t>答得喵1008</t>
  </si>
  <si>
    <t>答得喵1009</t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</si>
  <si>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</si>
  <si>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</si>
  <si>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</si>
  <si>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</si>
  <si>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</si>
  <si>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</si>
  <si>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第七周</t>
    <phoneticPr fontId="1" type="noConversion"/>
  </si>
  <si>
    <t>第八周</t>
    <phoneticPr fontId="1" type="noConversion"/>
  </si>
  <si>
    <t>第九周</t>
    <phoneticPr fontId="1" type="noConversion"/>
  </si>
  <si>
    <t>第十周</t>
    <phoneticPr fontId="1" type="noConversion"/>
  </si>
  <si>
    <t>第十一周</t>
    <phoneticPr fontId="1" type="noConversion"/>
  </si>
  <si>
    <t>第十二周</t>
    <phoneticPr fontId="1" type="noConversion"/>
  </si>
  <si>
    <t>尚未测试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</si>
</sst>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Border="1"/>
    <xf numFmtId="9" fontId="0" fillId="0" borderId="0" xfId="1" applyFont="1" applyAlignment="1"/>
    <xf numFmtId="2" fontId="0" fillId="0" borderId="0" xfId="0" applyNumberFormat="1"/>
    <xf numFmtId="0" fontId="0" fillId="0" borderId="0" xfId="0" applyFont="1" applyBorder="1"/>
    <xf numFmtId="0" fontId="2" fillId="0" borderId="0" xfId="0" applyFont="1" applyBorder="1"/>
    <xf numFmtId="0" fontId="2" fillId="0" borderId="0" xfId="0" applyFont="1"/>
    <xf numFmtId="0" fontId="4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合格品率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质量控制!$A$3</c:f>
              <c:strCache>
                <c:ptCount val="1"/>
                <c:pt idx="0">
                  <c:v>答得喵1005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质量控制!$B$2:$M$2</c:f>
              <c:strCache>
                <c:ptCount val="12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  <c:pt idx="8">
                  <c:v>第九周</c:v>
                </c:pt>
                <c:pt idx="9">
                  <c:v>第十周</c:v>
                </c:pt>
                <c:pt idx="10">
                  <c:v>第十一周</c:v>
                </c:pt>
                <c:pt idx="11">
                  <c:v>第十二周</c:v>
                </c:pt>
              </c:strCache>
            </c:strRef>
          </c:xVal>
          <c:yVal>
            <c:numRef>
              <c:f>质量控制!$B$3:$M$3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E-4A99-B1D6-80B80F19EAF4}"/>
            </c:ext>
          </c:extLst>
        </c:ser>
        <c:ser>
          <c:idx val="1"/>
          <c:order val="1"/>
          <c:tx>
            <c:strRef>
              <c:f>质量控制!$A$4</c:f>
              <c:strCache>
                <c:ptCount val="1"/>
                <c:pt idx="0">
                  <c:v>答得喵1006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质量控制!$B$2:$M$2</c:f>
              <c:strCache>
                <c:ptCount val="12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  <c:pt idx="8">
                  <c:v>第九周</c:v>
                </c:pt>
                <c:pt idx="9">
                  <c:v>第十周</c:v>
                </c:pt>
                <c:pt idx="10">
                  <c:v>第十一周</c:v>
                </c:pt>
                <c:pt idx="11">
                  <c:v>第十二周</c:v>
                </c:pt>
              </c:strCache>
            </c:strRef>
          </c:xVal>
          <c:yVal>
            <c:numRef>
              <c:f>质量控制!$B$4:$M$4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E-4A99-B1D6-80B80F19EAF4}"/>
            </c:ext>
          </c:extLst>
        </c:ser>
        <c:ser>
          <c:idx val="2"/>
          <c:order val="2"/>
          <c:tx>
            <c:strRef>
              <c:f>质量控制!$A$5</c:f>
              <c:strCache>
                <c:ptCount val="1"/>
                <c:pt idx="0">
                  <c:v>答得喵1007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质量控制!$B$2:$M$2</c:f>
              <c:strCache>
                <c:ptCount val="12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  <c:pt idx="8">
                  <c:v>第九周</c:v>
                </c:pt>
                <c:pt idx="9">
                  <c:v>第十周</c:v>
                </c:pt>
                <c:pt idx="10">
                  <c:v>第十一周</c:v>
                </c:pt>
                <c:pt idx="11">
                  <c:v>第十二周</c:v>
                </c:pt>
              </c:strCache>
            </c:strRef>
          </c:xVal>
          <c:yVal>
            <c:numRef>
              <c:f>质量控制!$B$5:$M$5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E-4A99-B1D6-80B80F19EAF4}"/>
            </c:ext>
          </c:extLst>
        </c:ser>
        <c:ser>
          <c:idx val="3"/>
          <c:order val="3"/>
          <c:tx>
            <c:strRef>
              <c:f>质量控制!$A$6</c:f>
              <c:strCache>
                <c:ptCount val="1"/>
                <c:pt idx="0">
                  <c:v>答得喵1008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质量控制!$B$2:$M$2</c:f>
              <c:strCache>
                <c:ptCount val="12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  <c:pt idx="8">
                  <c:v>第九周</c:v>
                </c:pt>
                <c:pt idx="9">
                  <c:v>第十周</c:v>
                </c:pt>
                <c:pt idx="10">
                  <c:v>第十一周</c:v>
                </c:pt>
                <c:pt idx="11">
                  <c:v>第十二周</c:v>
                </c:pt>
              </c:strCache>
            </c:strRef>
          </c:xVal>
          <c:yVal>
            <c:numRef>
              <c:f>质量控制!$B$6:$M$6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E-4A99-B1D6-80B80F19EAF4}"/>
            </c:ext>
          </c:extLst>
        </c:ser>
        <c:ser>
          <c:idx val="4"/>
          <c:order val="4"/>
          <c:tx>
            <c:strRef>
              <c:f>质量控制!$A$7</c:f>
              <c:strCache>
                <c:ptCount val="1"/>
                <c:pt idx="0">
                  <c:v>答得喵1009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质量控制!$B$2:$M$2</c:f>
              <c:strCache>
                <c:ptCount val="12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  <c:pt idx="8">
                  <c:v>第九周</c:v>
                </c:pt>
                <c:pt idx="9">
                  <c:v>第十周</c:v>
                </c:pt>
                <c:pt idx="10">
                  <c:v>第十一周</c:v>
                </c:pt>
                <c:pt idx="11">
                  <c:v>第十二周</c:v>
                </c:pt>
              </c:strCache>
            </c:strRef>
          </c:xVal>
          <c:yVal>
            <c:numRef>
              <c:f>质量控制!$B$7:$M$7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2E-4A99-B1D6-80B80F19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48824"/>
        <c:axId val="638649152"/>
      </c:scatterChart>
      <c:valAx>
        <c:axId val="6386488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49152"/>
        <c:crosses val="autoZero"/>
        <c:crossBetween val="midCat"/>
      </c:valAx>
      <c:valAx>
        <c:axId val="63864915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4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852486</xdr:colOff>
      <xdr:row>8</xdr:row>
      <xdr:rowOff>128587</xdr:rowOff>
    </xdr:from>
    <xdr:to>
      <xdr:col>8</xdr:col>
      <xdr:colOff>400049</xdr:colOff>
      <xdr:row>23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3EE988-EDE2-4738-AC0F-AE5D3A4F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2:M7" totalsRowShown="0">
  <autoFilter ref="A2:M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批次"/>
    <tableColumn id="2" name="第一周"/>
    <tableColumn id="3" name="第二周"/>
    <tableColumn id="4" name="第三周"/>
    <tableColumn id="5" name="第四周"/>
    <tableColumn id="6" name="第五周"/>
    <tableColumn id="7" name="第六周"/>
    <tableColumn id="8" name="第七周"/>
    <tableColumn id="9" name="第八周"/>
    <tableColumn id="10" name="第九周"/>
    <tableColumn id="11" name="第十周"/>
    <tableColumn id="12" name="第十一周"/>
    <tableColumn id="13" name="第十二周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彩色">
      <a:dk1>
        <a:sysClr val="windowText" lastClr="000000"/>
      </a:dk1>
      <a:lt1>
        <a:sysClr val="window" lastClr="FFFFFF"/>
      </a:lt1>
      <a:dk2>
        <a:srgbClr val="36393B"/>
      </a:dk2>
      <a:lt2>
        <a:srgbClr val="D3E0E5"/>
      </a:lt2>
      <a:accent1>
        <a:srgbClr val="FF5C0B"/>
      </a:accent1>
      <a:accent2>
        <a:srgbClr val="FFA830"/>
      </a:accent2>
      <a:accent3>
        <a:srgbClr val="BBC43B"/>
      </a:accent3>
      <a:accent4>
        <a:srgbClr val="35B8A9"/>
      </a:accent4>
      <a:accent5>
        <a:srgbClr val="4684D0"/>
      </a:accent5>
      <a:accent6>
        <a:srgbClr val="784C9C"/>
      </a:accent6>
      <a:hlink>
        <a:srgbClr val="BC2700"/>
      </a:hlink>
      <a:folHlink>
        <a:srgbClr val="E3791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4.25" x14ac:dyDescent="0.2"/>
  <cols>
    <col min="1" max="1" width="11.625" customWidth="1"/>
    <col min="2" max="2" width="10.125" customWidth="1"/>
    <col min="3" max="3" width="14" customWidth="1"/>
    <col min="4" max="4" width="11.375" customWidth="1"/>
    <col min="5" max="5" width="11.25" customWidth="1"/>
    <col min="6" max="6" width="11.125" customWidth="1"/>
    <col min="7" max="7" width="16.125" customWidth="1"/>
  </cols>
  <sheetData>
    <row r="1" spans="1:7" x14ac:dyDescent="0.2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</row>
    <row r="2" spans="1:7" x14ac:dyDescent="0.2">
      <c r="A2" s="4" t="s">
        <v>15</v>
      </c>
      <c r="B2" s="1" t="s">
        <v>3</v>
      </c>
      <c r="C2" s="3">
        <v>1.1617</v>
      </c>
      <c r="D2" s="3">
        <v>1.1116999999999999</v>
      </c>
      <c r="E2">
        <v>0</v>
      </c>
      <c r="F2" s="2">
        <f>(C2-D2)/0.75</f>
        <v>6.6666666666666721E-2</v>
      </c>
      <c r="G2" s="2">
        <f>(C2-E2)/0.75</f>
        <v>1.5489333333333333</v>
      </c>
    </row>
    <row r="3" spans="1:7" x14ac:dyDescent="0.2">
      <c r="A3" s="4" t="s">
        <v>16</v>
      </c>
      <c r="B3" s="1" t="s">
        <v>1</v>
      </c>
      <c r="C3" s="3">
        <v>1.0592999999999999</v>
      </c>
      <c r="D3" s="3">
        <v>1.0492999999999999</v>
      </c>
      <c r="E3">
        <v>0</v>
      </c>
      <c r="F3" s="2">
        <f t="shared" ref="F3:F6" si="0">(C3-D3)/0.75</f>
        <v>1.3333333333333345E-2</v>
      </c>
      <c r="G3" s="2">
        <f t="shared" ref="G3:G6" si="1">(C3-E3)/0.75</f>
        <v>1.4123999999999999</v>
      </c>
    </row>
    <row r="4" spans="1:7" x14ac:dyDescent="0.2">
      <c r="A4" s="4" t="s">
        <v>14</v>
      </c>
      <c r="B4" s="1" t="s">
        <v>2</v>
      </c>
      <c r="C4" s="3">
        <v>1.113</v>
      </c>
      <c r="D4" s="3">
        <v>1.0629999999999999</v>
      </c>
      <c r="E4">
        <v>0</v>
      </c>
      <c r="F4" s="2">
        <f t="shared" si="0"/>
        <v>6.6666666666666721E-2</v>
      </c>
      <c r="G4" s="2">
        <f t="shared" si="1"/>
        <v>1.484</v>
      </c>
    </row>
    <row r="5" spans="1:7" x14ac:dyDescent="0.2">
      <c r="A5" s="4" t="s">
        <v>17</v>
      </c>
      <c r="B5" s="1" t="s">
        <v>4</v>
      </c>
      <c r="C5" s="3">
        <v>1.08</v>
      </c>
      <c r="D5" s="3">
        <v>1.004</v>
      </c>
      <c r="E5">
        <v>0</v>
      </c>
      <c r="F5" s="2">
        <f t="shared" si="0"/>
        <v>0.10133333333333343</v>
      </c>
      <c r="G5" s="2">
        <f t="shared" si="1"/>
        <v>1.4400000000000002</v>
      </c>
    </row>
    <row r="6" spans="1:7" x14ac:dyDescent="0.2">
      <c r="A6" s="4" t="s">
        <v>18</v>
      </c>
      <c r="B6" s="1" t="s">
        <v>0</v>
      </c>
      <c r="C6" s="3">
        <v>1.1774</v>
      </c>
      <c r="D6" s="3">
        <v>1.0274000000000001</v>
      </c>
      <c r="E6">
        <v>0</v>
      </c>
      <c r="F6" s="2">
        <f t="shared" si="0"/>
        <v>0.19999999999999987</v>
      </c>
      <c r="G6" s="2">
        <f t="shared" si="1"/>
        <v>1.5698666666666667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1"/>
    </sheetView>
  </sheetViews>
  <sheetFormatPr defaultRowHeight="14.25" x14ac:dyDescent="0.2"/>
  <cols>
    <col min="1" max="1" width="11.25" bestFit="1" customWidth="1"/>
    <col min="12" max="13" width="10.25" customWidth="1"/>
  </cols>
  <sheetData>
    <row r="1" spans="1:13" ht="20.25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t="s">
        <v>13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</row>
    <row r="3" spans="1:13" x14ac:dyDescent="0.2">
      <c r="A3" t="s">
        <v>15</v>
      </c>
      <c r="B3">
        <v>8</v>
      </c>
      <c r="C3">
        <v>6</v>
      </c>
      <c r="D3">
        <v>7</v>
      </c>
      <c r="E3">
        <v>6</v>
      </c>
      <c r="F3">
        <v>8</v>
      </c>
      <c r="G3">
        <v>7</v>
      </c>
      <c r="H3">
        <v>5</v>
      </c>
      <c r="I3">
        <v>4</v>
      </c>
      <c r="J3" t="s">
        <v>31</v>
      </c>
      <c r="K3" t="s">
        <v>31</v>
      </c>
      <c r="L3" t="s">
        <v>31</v>
      </c>
      <c r="M3" t="s">
        <v>31</v>
      </c>
    </row>
    <row r="4" spans="1:13" x14ac:dyDescent="0.2">
      <c r="A4" t="s">
        <v>16</v>
      </c>
      <c r="B4">
        <v>6</v>
      </c>
      <c r="C4">
        <v>4</v>
      </c>
      <c r="D4">
        <v>5</v>
      </c>
      <c r="E4">
        <v>5</v>
      </c>
      <c r="F4">
        <v>8</v>
      </c>
      <c r="G4">
        <v>4</v>
      </c>
      <c r="H4">
        <v>7</v>
      </c>
      <c r="I4">
        <v>5</v>
      </c>
      <c r="J4" t="s">
        <v>31</v>
      </c>
      <c r="K4" t="s">
        <v>31</v>
      </c>
      <c r="L4" t="s">
        <v>31</v>
      </c>
      <c r="M4" t="s">
        <v>31</v>
      </c>
    </row>
    <row r="5" spans="1:13" x14ac:dyDescent="0.2">
      <c r="A5" t="s">
        <v>14</v>
      </c>
      <c r="B5">
        <v>4</v>
      </c>
      <c r="C5">
        <v>4</v>
      </c>
      <c r="D5">
        <v>4</v>
      </c>
      <c r="E5">
        <v>8</v>
      </c>
      <c r="F5">
        <v>5</v>
      </c>
      <c r="G5">
        <v>5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</row>
    <row r="6" spans="1:13" x14ac:dyDescent="0.2">
      <c r="A6" t="s">
        <v>17</v>
      </c>
      <c r="B6">
        <v>4</v>
      </c>
      <c r="C6">
        <v>6</v>
      </c>
      <c r="D6">
        <v>7</v>
      </c>
      <c r="E6">
        <v>6</v>
      </c>
      <c r="F6">
        <v>8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</row>
    <row r="7" spans="1:13" x14ac:dyDescent="0.2">
      <c r="A7" t="s">
        <v>18</v>
      </c>
      <c r="B7">
        <v>8</v>
      </c>
      <c r="C7">
        <v>4</v>
      </c>
      <c r="D7">
        <v>6</v>
      </c>
      <c r="E7">
        <v>5</v>
      </c>
      <c r="F7">
        <v>8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</row>
  </sheetData>
  <mergeCells count="1">
    <mergeCell ref="A1:M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批次</vt:lpstr>
      <vt:lpstr>可用原料</vt:lpstr>
      <vt:lpstr>质量控制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2016-11-30T08:36:29Z</dcterms:modified>
</cp:coreProperties>
</file>