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70"/>
  <workbookPr filterPrivacy="1"/>
  <bookViews>
    <workbookView xWindow="0" yWindow="0" windowWidth="22260" windowHeight="12645"/>
  </bookViews>
  <sheets>
    <sheet name="周边销售" sheetId="9" r:id="rId1"/>
    <sheet name="销售数据透视图" sheetId="10" r:id="rId2"/>
    <sheet name="周边成本" sheetId="11" r:id="rId3"/>
    <sheet name="成本数据透视图" sheetId="12" r:id="rId4"/>
  </sheets>
  <definedNames>
    <definedName name="T_shirt销售">周边销售!$B$1:$C$17</definedName>
    <definedName name="海报销售">周边销售!$F$1:$G$17</definedName>
    <definedName name="销售">周边销售!$A$1:$H$17</definedName>
    <definedName name="鸭舌帽销售">周边销售!$D$1:$E$17</definedName>
    <definedName name="总销售">周边销售!$H$1:$H$17</definedName>
  </definedNames>
  <calcPr calcId="171027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1" l="1"/>
  <c r="H8" i="11"/>
  <c r="H2" i="11"/>
  <c r="H14" i="11"/>
  <c r="H10" i="11"/>
  <c r="H9" i="11"/>
  <c r="H4" i="11"/>
  <c r="H16" i="11"/>
  <c r="H15" i="11"/>
  <c r="H12" i="11"/>
  <c r="H11" i="11"/>
  <c r="H6" i="11"/>
  <c r="H5" i="11"/>
  <c r="H16" i="9"/>
  <c r="H9" i="9"/>
  <c r="H10" i="9"/>
  <c r="H12" i="9"/>
  <c r="H14" i="9"/>
  <c r="H15" i="9"/>
  <c r="H2" i="9"/>
  <c r="H3" i="9"/>
  <c r="H4" i="9"/>
  <c r="H6" i="9"/>
  <c r="H7" i="9"/>
  <c r="H11" i="9"/>
  <c r="H13" i="9"/>
  <c r="H5" i="9"/>
  <c r="H13" i="11" l="1"/>
  <c r="H7" i="11"/>
  <c r="H3" i="11"/>
</calcChain>
</file>

<file path=xl/sharedStrings.xml><?xml version="1.0" encoding="utf-8"?>
<sst xmlns="http://schemas.openxmlformats.org/spreadsheetml/2006/main" count="49" uniqueCount="32">
  <si>
    <t>演唱会日期</t>
    <phoneticPr fontId="1" type="noConversion"/>
  </si>
  <si>
    <t>T-shirt销售</t>
    <phoneticPr fontId="1" type="noConversion"/>
  </si>
  <si>
    <t>总销售</t>
    <phoneticPr fontId="1" type="noConversion"/>
  </si>
  <si>
    <t>取消</t>
    <phoneticPr fontId="1" type="noConversion"/>
  </si>
  <si>
    <t>取消</t>
    <phoneticPr fontId="1" type="noConversion"/>
  </si>
  <si>
    <t>T-shirt单价</t>
    <phoneticPr fontId="1" type="noConversion"/>
  </si>
  <si>
    <t>鸭舌帽销售</t>
    <phoneticPr fontId="1" type="noConversion"/>
  </si>
  <si>
    <t>鸭舌帽单价</t>
    <phoneticPr fontId="1" type="noConversion"/>
  </si>
  <si>
    <t>行标签</t>
  </si>
  <si>
    <t>总计</t>
  </si>
  <si>
    <t>3月</t>
  </si>
  <si>
    <t>7月</t>
  </si>
  <si>
    <t>8月</t>
  </si>
  <si>
    <t>11月</t>
  </si>
  <si>
    <t>1月</t>
  </si>
  <si>
    <t>2月</t>
  </si>
  <si>
    <t>4月</t>
  </si>
  <si>
    <t>5月</t>
  </si>
  <si>
    <t>9月</t>
  </si>
  <si>
    <t>求和项:T-shirt销售</t>
  </si>
  <si>
    <t>求和项:鸭舌帽销售</t>
  </si>
  <si>
    <t>答得喵海报销售</t>
    <phoneticPr fontId="1" type="noConversion"/>
  </si>
  <si>
    <t>答得喵海报单价</t>
    <phoneticPr fontId="1" type="noConversion"/>
  </si>
  <si>
    <t>答得喵海报单价</t>
    <phoneticPr fontId="1" type="noConversion"/>
  </si>
  <si>
    <t>求和项:答得喵海报销售</t>
  </si>
  <si>
    <t>T-shirt预定</t>
    <phoneticPr fontId="1" type="noConversion"/>
  </si>
  <si>
    <t>鸭舌帽预定</t>
    <phoneticPr fontId="1" type="noConversion"/>
  </si>
  <si>
    <t>答得喵海报预定</t>
    <phoneticPr fontId="1" type="noConversion"/>
  </si>
  <si>
    <t>求和项:T-shirt预定</t>
  </si>
  <si>
    <t>求和项:鸭舌帽预定</t>
  </si>
  <si>
    <t>求和项:答得喵海报预定</t>
  </si>
  <si>
    <t>T-shirt销售数量（1500件以上，低于￥180）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</si>
</sst>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7" fontId="0" fillId="0" borderId="0" xfId="0" applyNumberFormat="1"/>
    <xf numFmtId="0" fontId="2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Fill="1" applyBorder="1"/>
    <xf numFmtId="14" fontId="4" fillId="0" borderId="0" xfId="0" applyNumberFormat="1" applyFont="1" applyFill="1" applyBorder="1"/>
    <xf numFmtId="0" fontId="4" fillId="0" borderId="0" xfId="0" applyFont="1" applyFill="1" applyBorder="1"/>
    <xf numFmtId="7" fontId="4" fillId="0" borderId="0" xfId="0" applyNumberFormat="1" applyFont="1" applyFill="1" applyBorder="1"/>
    <xf numFmtId="14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[【答得喵】MOS-Excel2016-Expert-模拟2-Project1.xlsx]销售数据透视图!数据透视表1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销售数据透视图!$B$3</c:f>
              <c:strCache>
                <c:ptCount val="1"/>
                <c:pt idx="0">
                  <c:v>求和项:T-shirt销售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销售数据透视图!$A$4:$A$13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11月</c:v>
                </c:pt>
              </c:strCache>
            </c:strRef>
          </c:cat>
          <c:val>
            <c:numRef>
              <c:f>销售数据透视图!$B$4:$B$13</c:f>
              <c:numCache>
                <c:formatCode>General</c:formatCode>
                <c:ptCount val="9"/>
                <c:pt idx="0">
                  <c:v>4636</c:v>
                </c:pt>
                <c:pt idx="1">
                  <c:v>6249</c:v>
                </c:pt>
                <c:pt idx="2">
                  <c:v>665</c:v>
                </c:pt>
                <c:pt idx="3">
                  <c:v>4349</c:v>
                </c:pt>
                <c:pt idx="4">
                  <c:v>4176</c:v>
                </c:pt>
                <c:pt idx="5">
                  <c:v>3412</c:v>
                </c:pt>
                <c:pt idx="6">
                  <c:v>9492</c:v>
                </c:pt>
                <c:pt idx="7">
                  <c:v>4367</c:v>
                </c:pt>
                <c:pt idx="8">
                  <c:v>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9-478A-BD87-558926249038}"/>
            </c:ext>
          </c:extLst>
        </c:ser>
        <c:ser>
          <c:idx val="1"/>
          <c:order val="1"/>
          <c:tx>
            <c:strRef>
              <c:f>销售数据透视图!$C$3</c:f>
              <c:strCache>
                <c:ptCount val="1"/>
                <c:pt idx="0">
                  <c:v>求和项:鸭舌帽销售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销售数据透视图!$A$4:$A$13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11月</c:v>
                </c:pt>
              </c:strCache>
            </c:strRef>
          </c:cat>
          <c:val>
            <c:numRef>
              <c:f>销售数据透视图!$C$4:$C$13</c:f>
              <c:numCache>
                <c:formatCode>General</c:formatCode>
                <c:ptCount val="9"/>
                <c:pt idx="0">
                  <c:v>2839</c:v>
                </c:pt>
                <c:pt idx="1">
                  <c:v>5007</c:v>
                </c:pt>
                <c:pt idx="2">
                  <c:v>3411</c:v>
                </c:pt>
                <c:pt idx="3">
                  <c:v>4885</c:v>
                </c:pt>
                <c:pt idx="4">
                  <c:v>4250</c:v>
                </c:pt>
                <c:pt idx="5">
                  <c:v>844</c:v>
                </c:pt>
                <c:pt idx="6">
                  <c:v>5372</c:v>
                </c:pt>
                <c:pt idx="7">
                  <c:v>991</c:v>
                </c:pt>
                <c:pt idx="8">
                  <c:v>7721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9-478A-BD87-558926249038}"/>
            </c:ext>
          </c:extLst>
        </c:ser>
        <c:ser>
          <c:idx val="2"/>
          <c:order val="2"/>
          <c:tx>
            <c:strRef>
              <c:f>销售数据透视图!$D$3</c:f>
              <c:strCache>
                <c:ptCount val="1"/>
                <c:pt idx="0">
                  <c:v>求和项:答得喵海报销售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销售数据透视图!$A$4:$A$13</c:f>
              <c:strCache>
                <c:ptCount val="9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11月</c:v>
                </c:pt>
              </c:strCache>
            </c:strRef>
          </c:cat>
          <c:val>
            <c:numRef>
              <c:f>销售数据透视图!$D$4:$D$13</c:f>
              <c:numCache>
                <c:formatCode>General</c:formatCode>
                <c:ptCount val="9"/>
                <c:pt idx="0">
                  <c:v>3105</c:v>
                </c:pt>
                <c:pt idx="1">
                  <c:v>3268</c:v>
                </c:pt>
                <c:pt idx="2">
                  <c:v>910</c:v>
                </c:pt>
                <c:pt idx="3">
                  <c:v>3769</c:v>
                </c:pt>
                <c:pt idx="4">
                  <c:v>3276</c:v>
                </c:pt>
                <c:pt idx="5">
                  <c:v>2353</c:v>
                </c:pt>
                <c:pt idx="6">
                  <c:v>6620</c:v>
                </c:pt>
                <c:pt idx="7">
                  <c:v>4431</c:v>
                </c:pt>
                <c:pt idx="8">
                  <c:v>11344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9-478A-BD87-55892624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176592"/>
        <c:axId val="714697440"/>
      </c:barChart>
      <c:catAx>
        <c:axId val="4221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697440"/>
        <c:crosses val="autoZero"/>
        <c:auto val="1"/>
        <c:lblAlgn val="ctr"/>
        <c:lblOffset val="100"/>
        <c:noMultiLvlLbl val="0"/>
      </c:catAx>
      <c:valAx>
        <c:axId val="7146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1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404812</xdr:colOff>
      <xdr:row>1</xdr:row>
      <xdr:rowOff>176212</xdr:rowOff>
    </xdr:from>
    <xdr:to>
      <xdr:col>9</xdr:col>
      <xdr:colOff>428625</xdr:colOff>
      <xdr:row>17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4D33FE-505C-4DB2-9B79-2155E1A80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2304;&#31572;&#24471;&#21941;&#12305;MOS-Excel2016-Expert-&#27169;&#25311;2-Project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707.470649189818" createdVersion="6" refreshedVersion="6" minRefreshableVersion="3" recordCount="16">
  <cacheSource type="worksheet">
    <worksheetSource ref="A1:H17" sheet="周边销售" r:id="rId2"/>
  </cacheSource>
  <cacheFields count="9">
    <cacheField name="演唱会日期" numFmtId="14">
      <sharedItems containsSemiMixedTypes="0" containsNonDate="0" containsDate="1" containsString="0" minDate="2016-01-07T00:00:00" maxDate="2016-12-01T00:00:00" count="16">
        <d v="2016-01-07T00:00:00"/>
        <d v="2016-02-17T00:00:00"/>
        <d v="2016-02-18T00:00:00"/>
        <d v="2016-03-29T00:00:00"/>
        <d v="2016-04-16T00:00:00"/>
        <d v="2016-05-10T00:00:00"/>
        <d v="2016-07-02T00:00:00"/>
        <d v="2016-07-22T00:00:00"/>
        <d v="2016-08-07T00:00:00"/>
        <d v="2016-08-15T00:00:00"/>
        <d v="2016-08-22T00:00:00"/>
        <d v="2016-09-11T00:00:00"/>
        <d v="2016-11-10T00:00:00"/>
        <d v="2016-11-17T00:00:00"/>
        <d v="2016-11-29T00:00:00"/>
        <d v="2016-11-30T00:00:00"/>
      </sharedItems>
      <fieldGroup par="8" base="0">
        <rangePr groupBy="days" startDate="2016-01-07T00:00:00" endDate="2016-12-01T00:00:00"/>
        <groupItems count="368">
          <s v="&lt;2016/1/7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6/12/1"/>
        </groupItems>
      </fieldGroup>
    </cacheField>
    <cacheField name="T-shirt销售" numFmtId="0">
      <sharedItems containsSemiMixedTypes="0" containsString="0" containsNumber="1" containsInteger="1" minValue="0" maxValue="4908"/>
    </cacheField>
    <cacheField name="T-shirt单价" numFmtId="7">
      <sharedItems containsSemiMixedTypes="0" containsString="0" containsNumber="1" containsInteger="1" minValue="150" maxValue="220"/>
    </cacheField>
    <cacheField name="鸭舌帽销售" numFmtId="0">
      <sharedItems containsSemiMixedTypes="0" containsString="0" containsNumber="1" containsInteger="1" minValue="0" maxValue="4885"/>
    </cacheField>
    <cacheField name="鸭舌帽单价" numFmtId="7">
      <sharedItems containsSemiMixedTypes="0" containsString="0" containsNumber="1" containsInteger="1" minValue="80" maxValue="110"/>
    </cacheField>
    <cacheField name="答得喵海报销售" numFmtId="0">
      <sharedItems containsSemiMixedTypes="0" containsString="0" containsNumber="1" containsInteger="1" minValue="0" maxValue="4431"/>
    </cacheField>
    <cacheField name="答得喵海报单价" numFmtId="7">
      <sharedItems containsSemiMixedTypes="0" containsString="0" containsNumber="1" containsInteger="1" minValue="15" maxValue="21"/>
    </cacheField>
    <cacheField name="总销售" numFmtId="7">
      <sharedItems containsMixedTypes="1" containsNumber="1" containsInteger="1" minValue="252890" maxValue="1357175"/>
    </cacheField>
    <cacheField name="月" numFmtId="0" databaseField="0">
      <fieldGroup base="0">
        <rangePr groupBy="months" startDate="2016-01-07T00:00:00" endDate="2016-12-01T00:00:00"/>
        <groupItems count="14">
          <s v="&lt;2016/1/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12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2707.47172361111" createdVersion="6" refreshedVersion="6" minRefreshableVersion="3" recordCount="16">
  <cacheSource type="worksheet">
    <worksheetSource ref="A1:H17" sheet="周边成本"/>
  </cacheSource>
  <cacheFields count="8">
    <cacheField name="演唱会日期" numFmtId="14">
      <sharedItems containsSemiMixedTypes="0" containsNonDate="0" containsDate="1" containsString="0" minDate="2016-01-07T00:00:00" maxDate="2016-12-01T00:00:00" count="16">
        <d v="2016-01-07T00:00:00"/>
        <d v="2016-02-17T00:00:00"/>
        <d v="2016-02-18T00:00:00"/>
        <d v="2016-03-29T00:00:00"/>
        <d v="2016-04-16T00:00:00"/>
        <d v="2016-05-10T00:00:00"/>
        <d v="2016-07-02T00:00:00"/>
        <d v="2016-07-22T00:00:00"/>
        <d v="2016-08-07T00:00:00"/>
        <d v="2016-08-15T00:00:00"/>
        <d v="2016-08-22T00:00:00"/>
        <d v="2016-09-11T00:00:00"/>
        <d v="2016-11-10T00:00:00"/>
        <d v="2016-11-17T00:00:00"/>
        <d v="2016-11-29T00:00:00"/>
        <d v="2016-11-30T00:00:00"/>
      </sharedItems>
      <fieldGroup base="0">
        <rangePr groupBy="months" startDate="2016-01-07T00:00:00" endDate="2016-12-01T00:00:00"/>
        <groupItems count="14">
          <s v="&lt;2016/1/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6/12/1"/>
        </groupItems>
      </fieldGroup>
    </cacheField>
    <cacheField name="T-shirt预定" numFmtId="0">
      <sharedItems containsSemiMixedTypes="0" containsString="0" containsNumber="1" containsInteger="1" minValue="0" maxValue="5000"/>
    </cacheField>
    <cacheField name="T-shirt单价" numFmtId="7">
      <sharedItems containsSemiMixedTypes="0" containsString="0" containsNumber="1" containsInteger="1" minValue="0" maxValue="55"/>
    </cacheField>
    <cacheField name="鸭舌帽预定" numFmtId="0">
      <sharedItems containsSemiMixedTypes="0" containsString="0" containsNumber="1" containsInteger="1" minValue="0" maxValue="5000"/>
    </cacheField>
    <cacheField name="鸭舌帽单价" numFmtId="7">
      <sharedItems containsSemiMixedTypes="0" containsString="0" containsNumber="1" containsInteger="1" minValue="0" maxValue="33"/>
    </cacheField>
    <cacheField name="答得喵海报预定" numFmtId="0">
      <sharedItems containsSemiMixedTypes="0" containsString="0" containsNumber="1" containsInteger="1" minValue="0" maxValue="4500"/>
    </cacheField>
    <cacheField name="答得喵海报单价" numFmtId="7">
      <sharedItems containsSemiMixedTypes="0" containsString="0" containsNumber="1" containsInteger="1" minValue="0" maxValue="11"/>
    </cacheField>
    <cacheField name="总销售" numFmtId="7">
      <sharedItems containsSemiMixedTypes="0" containsString="0" containsNumber="1" containsInteger="1" minValue="0" maxValue="44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n v="4636"/>
    <n v="160"/>
    <n v="2839"/>
    <n v="90"/>
    <n v="3105"/>
    <n v="18"/>
    <n v="1053160"/>
  </r>
  <r>
    <x v="1"/>
    <n v="4455"/>
    <n v="150"/>
    <n v="1715"/>
    <n v="90"/>
    <n v="2049"/>
    <n v="19"/>
    <n v="861531"/>
  </r>
  <r>
    <x v="2"/>
    <n v="1794"/>
    <n v="210"/>
    <n v="3292"/>
    <n v="110"/>
    <n v="1219"/>
    <n v="17"/>
    <n v="759583"/>
  </r>
  <r>
    <x v="3"/>
    <n v="665"/>
    <n v="160"/>
    <n v="3411"/>
    <n v="95"/>
    <n v="910"/>
    <n v="20"/>
    <n v="448645"/>
  </r>
  <r>
    <x v="4"/>
    <n v="4349"/>
    <n v="170"/>
    <n v="4885"/>
    <n v="80"/>
    <n v="3769"/>
    <n v="17"/>
    <n v="1194203"/>
  </r>
  <r>
    <x v="5"/>
    <n v="4176"/>
    <n v="190"/>
    <n v="4250"/>
    <n v="85"/>
    <n v="3276"/>
    <n v="18"/>
    <n v="1213658"/>
  </r>
  <r>
    <x v="6"/>
    <n v="0"/>
    <n v="210"/>
    <n v="0"/>
    <n v="95"/>
    <n v="0"/>
    <n v="18"/>
    <s v="取消"/>
  </r>
  <r>
    <x v="7"/>
    <n v="3412"/>
    <n v="220"/>
    <n v="844"/>
    <n v="80"/>
    <n v="2353"/>
    <n v="17"/>
    <n v="858161"/>
  </r>
  <r>
    <x v="8"/>
    <n v="4045"/>
    <n v="170"/>
    <n v="2641"/>
    <n v="95"/>
    <n v="2317"/>
    <n v="18"/>
    <n v="980251"/>
  </r>
  <r>
    <x v="9"/>
    <n v="539"/>
    <n v="160"/>
    <n v="1214"/>
    <n v="105"/>
    <n v="1959"/>
    <n v="20"/>
    <n v="252890"/>
  </r>
  <r>
    <x v="10"/>
    <n v="4908"/>
    <n v="190"/>
    <n v="1517"/>
    <n v="105"/>
    <n v="2344"/>
    <n v="21"/>
    <n v="1141029"/>
  </r>
  <r>
    <x v="11"/>
    <n v="4367"/>
    <n v="180"/>
    <n v="991"/>
    <n v="110"/>
    <n v="4431"/>
    <n v="15"/>
    <n v="961535"/>
  </r>
  <r>
    <x v="12"/>
    <n v="680"/>
    <n v="210"/>
    <n v="3612"/>
    <n v="80"/>
    <n v="4241"/>
    <n v="20"/>
    <n v="516580"/>
  </r>
  <r>
    <x v="13"/>
    <n v="4249"/>
    <n v="190"/>
    <n v="1135"/>
    <n v="80"/>
    <n v="3554"/>
    <n v="16"/>
    <n v="954974"/>
  </r>
  <r>
    <x v="14"/>
    <n v="4440"/>
    <n v="220"/>
    <n v="2974"/>
    <n v="110"/>
    <n v="3549"/>
    <n v="15"/>
    <n v="1357175"/>
  </r>
  <r>
    <x v="15"/>
    <n v="0"/>
    <n v="220"/>
    <n v="0"/>
    <n v="80"/>
    <n v="0"/>
    <n v="17"/>
    <s v="取消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n v="5000"/>
    <n v="50"/>
    <n v="3000"/>
    <n v="30"/>
    <n v="3500"/>
    <n v="11"/>
    <n v="378500"/>
  </r>
  <r>
    <x v="1"/>
    <n v="5000"/>
    <n v="50"/>
    <n v="2000"/>
    <n v="30"/>
    <n v="2000"/>
    <n v="11"/>
    <n v="332000"/>
  </r>
  <r>
    <x v="2"/>
    <n v="2000"/>
    <n v="55"/>
    <n v="3500"/>
    <n v="33"/>
    <n v="1500"/>
    <n v="11"/>
    <n v="242000"/>
  </r>
  <r>
    <x v="3"/>
    <n v="1000"/>
    <n v="50"/>
    <n v="3500"/>
    <n v="33"/>
    <n v="1000"/>
    <n v="11"/>
    <n v="176500"/>
  </r>
  <r>
    <x v="4"/>
    <n v="5000"/>
    <n v="50"/>
    <n v="5000"/>
    <n v="30"/>
    <n v="4000"/>
    <n v="11"/>
    <n v="444000"/>
  </r>
  <r>
    <x v="5"/>
    <n v="5000"/>
    <n v="55"/>
    <n v="4500"/>
    <n v="30"/>
    <n v="3500"/>
    <n v="11"/>
    <n v="448500"/>
  </r>
  <r>
    <x v="6"/>
    <n v="0"/>
    <n v="0"/>
    <n v="0"/>
    <n v="0"/>
    <n v="0"/>
    <n v="0"/>
    <n v="0"/>
  </r>
  <r>
    <x v="7"/>
    <n v="4000"/>
    <n v="55"/>
    <n v="1000"/>
    <n v="30"/>
    <n v="2500"/>
    <n v="11"/>
    <n v="277500"/>
  </r>
  <r>
    <x v="8"/>
    <n v="4000"/>
    <n v="50"/>
    <n v="3000"/>
    <n v="33"/>
    <n v="2500"/>
    <n v="11"/>
    <n v="326500"/>
  </r>
  <r>
    <x v="9"/>
    <n v="1000"/>
    <n v="50"/>
    <n v="1500"/>
    <n v="33"/>
    <n v="2000"/>
    <n v="11"/>
    <n v="121500"/>
  </r>
  <r>
    <x v="10"/>
    <n v="5000"/>
    <n v="55"/>
    <n v="2000"/>
    <n v="33"/>
    <n v="2500"/>
    <n v="11"/>
    <n v="368500"/>
  </r>
  <r>
    <x v="11"/>
    <n v="4500"/>
    <n v="50"/>
    <n v="1000"/>
    <n v="33"/>
    <n v="4500"/>
    <n v="11"/>
    <n v="307500"/>
  </r>
  <r>
    <x v="12"/>
    <n v="800"/>
    <n v="55"/>
    <n v="4000"/>
    <n v="30"/>
    <n v="4500"/>
    <n v="11"/>
    <n v="213500"/>
  </r>
  <r>
    <x v="13"/>
    <n v="4500"/>
    <n v="55"/>
    <n v="1500"/>
    <n v="30"/>
    <n v="4000"/>
    <n v="11"/>
    <n v="336500"/>
  </r>
  <r>
    <x v="14"/>
    <n v="4500"/>
    <n v="55"/>
    <n v="3000"/>
    <n v="33"/>
    <n v="4000"/>
    <n v="11"/>
    <n v="390500"/>
  </r>
  <r>
    <x v="15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13" firstHeaderRow="0" firstDataRow="1" firstDataCol="1"/>
  <pivotFields count="9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numFmtId="7" showAll="0" defaultSubtotal="0"/>
    <pivotField dataField="1" showAll="0" defaultSubtotal="0"/>
    <pivotField numFmtId="7" showAll="0" defaultSubtotal="0"/>
    <pivotField dataField="1" showAll="0" defaultSubtotal="0"/>
    <pivotField numFmtId="7" showAll="0" defaultSubtotal="0"/>
    <pivotField showAll="0"/>
    <pivotField axis="axisRow" showAll="0" defaultSubtotal="0">
      <items count="14">
        <item x="0"/>
        <item sd="0" x="1"/>
        <item sd="0" x="2"/>
        <item sd="0" x="3"/>
        <item sd="0" x="4"/>
        <item sd="0" x="5"/>
        <item x="6"/>
        <item sd="0" x="7"/>
        <item sd="0" x="8"/>
        <item sd="0" x="9"/>
        <item x="10"/>
        <item sd="0" x="11"/>
        <item x="12"/>
        <item x="13"/>
      </items>
    </pivotField>
  </pivotFields>
  <rowFields count="2">
    <field x="8"/>
    <field x="0"/>
  </rowFields>
  <rowItems count="10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T-shirt销售" fld="1" baseField="0" baseItem="0"/>
    <dataField name="求和项:鸭舌帽销售" fld="3" baseField="0" baseItem="0"/>
    <dataField name="求和项:答得喵海报销售" fld="5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D11" firstHeaderRow="0" firstDataRow="1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/>
    <pivotField numFmtId="7" showAll="0"/>
    <pivotField dataField="1" showAll="0" defaultSubtotal="0"/>
    <pivotField numFmtId="7" showAll="0"/>
    <pivotField dataField="1" showAll="0" defaultSubtotal="0"/>
    <pivotField numFmtId="7" showAll="0" defaultSubtotal="0"/>
    <pivotField numFmtId="7" showAll="0"/>
  </pivotFields>
  <rowFields count="1">
    <field x="0"/>
  </rowFields>
  <rowItems count="10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T-shirt预定" fld="1" baseField="0" baseItem="0"/>
    <dataField name="求和项:鸭舌帽预定" fld="3" baseField="0" baseItem="0"/>
    <dataField name="求和项:答得喵海报预定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答得喵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D2E"/>
      </a:accent1>
      <a:accent2>
        <a:srgbClr val="EFEFEF"/>
      </a:accent2>
      <a:accent3>
        <a:srgbClr val="221815"/>
      </a:accent3>
      <a:accent4>
        <a:srgbClr val="FF2E70"/>
      </a:accent4>
      <a:accent5>
        <a:srgbClr val="2ED9FF"/>
      </a:accent5>
      <a:accent6>
        <a:srgbClr val="FF542E"/>
      </a:accent6>
      <a:hlink>
        <a:srgbClr val="10AE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24" sqref="D24"/>
    </sheetView>
  </sheetViews>
  <sheetFormatPr defaultRowHeight="14.25"/>
  <cols>
    <col min="1" max="1" width="12.125" customWidth="1"/>
    <col min="2" max="3" width="12.25" customWidth="1"/>
    <col min="4" max="5" width="12.125" customWidth="1"/>
    <col min="6" max="7" width="15.875" customWidth="1"/>
    <col min="8" max="8" width="12.875" bestFit="1" customWidth="1"/>
  </cols>
  <sheetData>
    <row r="1" spans="1:8">
      <c r="A1" s="8" t="s">
        <v>0</v>
      </c>
      <c r="B1" s="8" t="s">
        <v>1</v>
      </c>
      <c r="C1" s="8" t="s">
        <v>5</v>
      </c>
      <c r="D1" s="8" t="s">
        <v>6</v>
      </c>
      <c r="E1" s="8" t="s">
        <v>7</v>
      </c>
      <c r="F1" s="8" t="s">
        <v>21</v>
      </c>
      <c r="G1" s="8" t="s">
        <v>22</v>
      </c>
      <c r="H1" s="8" t="s">
        <v>2</v>
      </c>
    </row>
    <row r="2" spans="1:8">
      <c r="A2" s="9">
        <v>42376</v>
      </c>
      <c r="B2" s="10">
        <v>4636</v>
      </c>
      <c r="C2" s="11">
        <v>160</v>
      </c>
      <c r="D2" s="10">
        <v>2839</v>
      </c>
      <c r="E2" s="11">
        <v>90</v>
      </c>
      <c r="F2" s="10">
        <v>3105</v>
      </c>
      <c r="G2" s="11">
        <v>18</v>
      </c>
      <c r="H2" s="11">
        <f t="shared" ref="H2:H7" si="0">B2*C2+D2*E2+F2*G2</f>
        <v>1053160</v>
      </c>
    </row>
    <row r="3" spans="1:8">
      <c r="A3" s="9">
        <v>42417</v>
      </c>
      <c r="B3" s="10">
        <v>4455</v>
      </c>
      <c r="C3" s="11">
        <v>150</v>
      </c>
      <c r="D3" s="10">
        <v>1715</v>
      </c>
      <c r="E3" s="11">
        <v>90</v>
      </c>
      <c r="F3" s="10">
        <v>2049</v>
      </c>
      <c r="G3" s="11">
        <v>19</v>
      </c>
      <c r="H3" s="11">
        <f t="shared" si="0"/>
        <v>861531</v>
      </c>
    </row>
    <row r="4" spans="1:8">
      <c r="A4" s="9">
        <v>42418</v>
      </c>
      <c r="B4" s="10">
        <v>1794</v>
      </c>
      <c r="C4" s="11">
        <v>210</v>
      </c>
      <c r="D4" s="10">
        <v>3292</v>
      </c>
      <c r="E4" s="11">
        <v>110</v>
      </c>
      <c r="F4" s="10">
        <v>1219</v>
      </c>
      <c r="G4" s="11">
        <v>17</v>
      </c>
      <c r="H4" s="11">
        <f t="shared" si="0"/>
        <v>759583</v>
      </c>
    </row>
    <row r="5" spans="1:8">
      <c r="A5" s="9">
        <v>42458</v>
      </c>
      <c r="B5" s="10">
        <v>665</v>
      </c>
      <c r="C5" s="11">
        <v>160</v>
      </c>
      <c r="D5" s="10">
        <v>3411</v>
      </c>
      <c r="E5" s="11">
        <v>95</v>
      </c>
      <c r="F5" s="10">
        <v>910</v>
      </c>
      <c r="G5" s="11">
        <v>20</v>
      </c>
      <c r="H5" s="11">
        <f t="shared" si="0"/>
        <v>448645</v>
      </c>
    </row>
    <row r="6" spans="1:8">
      <c r="A6" s="9">
        <v>42476</v>
      </c>
      <c r="B6" s="10">
        <v>4349</v>
      </c>
      <c r="C6" s="11">
        <v>170</v>
      </c>
      <c r="D6" s="10">
        <v>4885</v>
      </c>
      <c r="E6" s="11">
        <v>80</v>
      </c>
      <c r="F6" s="10">
        <v>3769</v>
      </c>
      <c r="G6" s="11">
        <v>17</v>
      </c>
      <c r="H6" s="11">
        <f t="shared" si="0"/>
        <v>1194203</v>
      </c>
    </row>
    <row r="7" spans="1:8">
      <c r="A7" s="9">
        <v>42500</v>
      </c>
      <c r="B7" s="10">
        <v>4176</v>
      </c>
      <c r="C7" s="11">
        <v>190</v>
      </c>
      <c r="D7" s="10">
        <v>4250</v>
      </c>
      <c r="E7" s="11">
        <v>85</v>
      </c>
      <c r="F7" s="10">
        <v>3276</v>
      </c>
      <c r="G7" s="11">
        <v>18</v>
      </c>
      <c r="H7" s="11">
        <f t="shared" si="0"/>
        <v>1213658</v>
      </c>
    </row>
    <row r="8" spans="1:8">
      <c r="A8" s="9">
        <v>42553</v>
      </c>
      <c r="B8" s="10">
        <v>0</v>
      </c>
      <c r="C8" s="11">
        <v>210</v>
      </c>
      <c r="D8" s="10">
        <v>0</v>
      </c>
      <c r="E8" s="11">
        <v>95</v>
      </c>
      <c r="F8" s="10">
        <v>0</v>
      </c>
      <c r="G8" s="11">
        <v>18</v>
      </c>
      <c r="H8" s="11" t="s">
        <v>3</v>
      </c>
    </row>
    <row r="9" spans="1:8">
      <c r="A9" s="9">
        <v>42573</v>
      </c>
      <c r="B9" s="10">
        <v>3412</v>
      </c>
      <c r="C9" s="11">
        <v>220</v>
      </c>
      <c r="D9" s="10">
        <v>844</v>
      </c>
      <c r="E9" s="11">
        <v>80</v>
      </c>
      <c r="F9" s="10">
        <v>2353</v>
      </c>
      <c r="G9" s="11">
        <v>17</v>
      </c>
      <c r="H9" s="11">
        <f t="shared" ref="H9:H16" si="1">B9*C9+D9*E9+F9*G9</f>
        <v>858161</v>
      </c>
    </row>
    <row r="10" spans="1:8">
      <c r="A10" s="9">
        <v>42589</v>
      </c>
      <c r="B10" s="10">
        <v>4045</v>
      </c>
      <c r="C10" s="11">
        <v>170</v>
      </c>
      <c r="D10" s="10">
        <v>2641</v>
      </c>
      <c r="E10" s="11">
        <v>95</v>
      </c>
      <c r="F10" s="10">
        <v>2317</v>
      </c>
      <c r="G10" s="11">
        <v>18</v>
      </c>
      <c r="H10" s="11">
        <f t="shared" si="1"/>
        <v>980251</v>
      </c>
    </row>
    <row r="11" spans="1:8">
      <c r="A11" s="9">
        <v>42597</v>
      </c>
      <c r="B11" s="10">
        <v>539</v>
      </c>
      <c r="C11" s="11">
        <v>160</v>
      </c>
      <c r="D11" s="10">
        <v>1214</v>
      </c>
      <c r="E11" s="11">
        <v>105</v>
      </c>
      <c r="F11" s="10">
        <v>1959</v>
      </c>
      <c r="G11" s="11">
        <v>20</v>
      </c>
      <c r="H11" s="11">
        <f t="shared" si="1"/>
        <v>252890</v>
      </c>
    </row>
    <row r="12" spans="1:8">
      <c r="A12" s="9">
        <v>42604</v>
      </c>
      <c r="B12" s="10">
        <v>4908</v>
      </c>
      <c r="C12" s="11">
        <v>190</v>
      </c>
      <c r="D12" s="10">
        <v>1517</v>
      </c>
      <c r="E12" s="11">
        <v>105</v>
      </c>
      <c r="F12" s="10">
        <v>2344</v>
      </c>
      <c r="G12" s="11">
        <v>21</v>
      </c>
      <c r="H12" s="11">
        <f t="shared" si="1"/>
        <v>1141029</v>
      </c>
    </row>
    <row r="13" spans="1:8">
      <c r="A13" s="9">
        <v>42624</v>
      </c>
      <c r="B13" s="10">
        <v>4367</v>
      </c>
      <c r="C13" s="11">
        <v>180</v>
      </c>
      <c r="D13" s="10">
        <v>991</v>
      </c>
      <c r="E13" s="11">
        <v>110</v>
      </c>
      <c r="F13" s="10">
        <v>4431</v>
      </c>
      <c r="G13" s="11">
        <v>15</v>
      </c>
      <c r="H13" s="11">
        <f t="shared" si="1"/>
        <v>961535</v>
      </c>
    </row>
    <row r="14" spans="1:8">
      <c r="A14" s="9">
        <v>42684</v>
      </c>
      <c r="B14" s="10">
        <v>680</v>
      </c>
      <c r="C14" s="11">
        <v>210</v>
      </c>
      <c r="D14" s="10">
        <v>3612</v>
      </c>
      <c r="E14" s="11">
        <v>80</v>
      </c>
      <c r="F14" s="10">
        <v>4241</v>
      </c>
      <c r="G14" s="11">
        <v>20</v>
      </c>
      <c r="H14" s="11">
        <f t="shared" si="1"/>
        <v>516580</v>
      </c>
    </row>
    <row r="15" spans="1:8">
      <c r="A15" s="9">
        <v>42691</v>
      </c>
      <c r="B15" s="10">
        <v>4249</v>
      </c>
      <c r="C15" s="11">
        <v>190</v>
      </c>
      <c r="D15" s="10">
        <v>1135</v>
      </c>
      <c r="E15" s="11">
        <v>80</v>
      </c>
      <c r="F15" s="10">
        <v>3554</v>
      </c>
      <c r="G15" s="11">
        <v>16</v>
      </c>
      <c r="H15" s="11">
        <f t="shared" si="1"/>
        <v>954974</v>
      </c>
    </row>
    <row r="16" spans="1:8">
      <c r="A16" s="9">
        <v>42703</v>
      </c>
      <c r="B16" s="10">
        <v>4440</v>
      </c>
      <c r="C16" s="11">
        <v>220</v>
      </c>
      <c r="D16" s="10">
        <v>2974</v>
      </c>
      <c r="E16" s="11">
        <v>110</v>
      </c>
      <c r="F16" s="10">
        <v>3549</v>
      </c>
      <c r="G16" s="11">
        <v>15</v>
      </c>
      <c r="H16" s="11">
        <f t="shared" si="1"/>
        <v>1357175</v>
      </c>
    </row>
    <row r="17" spans="1:8">
      <c r="A17" s="9">
        <v>42704</v>
      </c>
      <c r="B17" s="10">
        <v>0</v>
      </c>
      <c r="C17" s="11">
        <v>220</v>
      </c>
      <c r="D17" s="10">
        <v>0</v>
      </c>
      <c r="E17" s="11">
        <v>80</v>
      </c>
      <c r="F17" s="10">
        <v>0</v>
      </c>
      <c r="G17" s="11">
        <v>17</v>
      </c>
      <c r="H17" s="11" t="s">
        <v>4</v>
      </c>
    </row>
    <row r="18" spans="1:8">
      <c r="A18" s="1"/>
    </row>
    <row r="19" spans="1:8" ht="57">
      <c r="A19" s="12" t="s">
        <v>31</v>
      </c>
    </row>
    <row r="20" spans="1:8">
      <c r="A20" s="1"/>
    </row>
    <row r="21" spans="1:8">
      <c r="A21" s="1"/>
    </row>
    <row r="22" spans="1:8">
      <c r="A22" s="1"/>
    </row>
    <row r="23" spans="1:8">
      <c r="A23" s="1"/>
    </row>
    <row r="24" spans="1:8">
      <c r="A24" s="1"/>
    </row>
  </sheetData>
  <sortState ref="A2:H17">
    <sortCondition ref="A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A3" sqref="A3"/>
    </sheetView>
  </sheetViews>
  <sheetFormatPr defaultRowHeight="14.25"/>
  <cols>
    <col min="1" max="1" width="9.125" customWidth="1"/>
    <col min="2" max="2" width="17.875" customWidth="1"/>
    <col min="3" max="3" width="17.75" customWidth="1"/>
    <col min="4" max="4" width="21.875" bestFit="1" customWidth="1"/>
    <col min="5" max="5" width="11.875" customWidth="1"/>
    <col min="6" max="6" width="6.375" customWidth="1"/>
    <col min="7" max="7" width="20.875" customWidth="1"/>
    <col min="8" max="27" width="17.875" bestFit="1" customWidth="1"/>
    <col min="28" max="28" width="22" bestFit="1" customWidth="1"/>
    <col min="29" max="29" width="21.875" bestFit="1" customWidth="1"/>
    <col min="30" max="30" width="19.875" bestFit="1" customWidth="1"/>
  </cols>
  <sheetData>
    <row r="3" spans="1:4">
      <c r="A3" s="4" t="s">
        <v>8</v>
      </c>
      <c r="B3" t="s">
        <v>19</v>
      </c>
      <c r="C3" t="s">
        <v>20</v>
      </c>
      <c r="D3" t="s">
        <v>24</v>
      </c>
    </row>
    <row r="4" spans="1:4">
      <c r="A4" s="6" t="s">
        <v>14</v>
      </c>
      <c r="B4" s="7">
        <v>4636</v>
      </c>
      <c r="C4" s="7">
        <v>2839</v>
      </c>
      <c r="D4" s="7">
        <v>3105</v>
      </c>
    </row>
    <row r="5" spans="1:4">
      <c r="A5" s="6" t="s">
        <v>15</v>
      </c>
      <c r="B5" s="7">
        <v>6249</v>
      </c>
      <c r="C5" s="7">
        <v>5007</v>
      </c>
      <c r="D5" s="7">
        <v>3268</v>
      </c>
    </row>
    <row r="6" spans="1:4">
      <c r="A6" s="6" t="s">
        <v>10</v>
      </c>
      <c r="B6" s="7">
        <v>665</v>
      </c>
      <c r="C6" s="7">
        <v>3411</v>
      </c>
      <c r="D6" s="7">
        <v>910</v>
      </c>
    </row>
    <row r="7" spans="1:4">
      <c r="A7" s="6" t="s">
        <v>16</v>
      </c>
      <c r="B7" s="7">
        <v>4349</v>
      </c>
      <c r="C7" s="7">
        <v>4885</v>
      </c>
      <c r="D7" s="7">
        <v>3769</v>
      </c>
    </row>
    <row r="8" spans="1:4">
      <c r="A8" s="6" t="s">
        <v>17</v>
      </c>
      <c r="B8" s="7">
        <v>4176</v>
      </c>
      <c r="C8" s="7">
        <v>4250</v>
      </c>
      <c r="D8" s="7">
        <v>3276</v>
      </c>
    </row>
    <row r="9" spans="1:4">
      <c r="A9" s="6" t="s">
        <v>11</v>
      </c>
      <c r="B9" s="7">
        <v>3412</v>
      </c>
      <c r="C9" s="7">
        <v>844</v>
      </c>
      <c r="D9" s="7">
        <v>2353</v>
      </c>
    </row>
    <row r="10" spans="1:4">
      <c r="A10" s="6" t="s">
        <v>12</v>
      </c>
      <c r="B10" s="7">
        <v>9492</v>
      </c>
      <c r="C10" s="7">
        <v>5372</v>
      </c>
      <c r="D10" s="7">
        <v>6620</v>
      </c>
    </row>
    <row r="11" spans="1:4">
      <c r="A11" s="6" t="s">
        <v>18</v>
      </c>
      <c r="B11" s="7">
        <v>4367</v>
      </c>
      <c r="C11" s="7">
        <v>991</v>
      </c>
      <c r="D11" s="7">
        <v>4431</v>
      </c>
    </row>
    <row r="12" spans="1:4">
      <c r="A12" s="6" t="s">
        <v>13</v>
      </c>
      <c r="B12" s="7">
        <v>9369</v>
      </c>
      <c r="C12" s="7">
        <v>7721</v>
      </c>
      <c r="D12" s="7">
        <v>11344</v>
      </c>
    </row>
    <row r="13" spans="1:4">
      <c r="A13" s="6" t="s">
        <v>9</v>
      </c>
      <c r="B13" s="7">
        <v>46715</v>
      </c>
      <c r="C13" s="7">
        <v>35320</v>
      </c>
      <c r="D13" s="7">
        <v>39076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RowHeight="14.25"/>
  <cols>
    <col min="1" max="1" width="11" customWidth="1"/>
    <col min="2" max="2" width="10.625" customWidth="1"/>
    <col min="3" max="3" width="11.125" customWidth="1"/>
    <col min="4" max="5" width="11" customWidth="1"/>
    <col min="8" max="8" width="11.375" customWidth="1"/>
  </cols>
  <sheetData>
    <row r="1" spans="1:9">
      <c r="A1" s="3" t="s">
        <v>0</v>
      </c>
      <c r="B1" s="3" t="s">
        <v>25</v>
      </c>
      <c r="C1" s="3" t="s">
        <v>5</v>
      </c>
      <c r="D1" s="3" t="s">
        <v>26</v>
      </c>
      <c r="E1" s="3" t="s">
        <v>7</v>
      </c>
      <c r="F1" s="3" t="s">
        <v>27</v>
      </c>
      <c r="G1" s="3" t="s">
        <v>23</v>
      </c>
      <c r="H1" s="3" t="s">
        <v>2</v>
      </c>
    </row>
    <row r="2" spans="1:9">
      <c r="A2" s="1">
        <v>42376</v>
      </c>
      <c r="B2">
        <v>5000</v>
      </c>
      <c r="C2" s="2">
        <v>50</v>
      </c>
      <c r="D2">
        <v>3000</v>
      </c>
      <c r="E2" s="2">
        <v>30</v>
      </c>
      <c r="F2">
        <v>3500</v>
      </c>
      <c r="G2" s="2">
        <v>11</v>
      </c>
      <c r="H2" s="2">
        <f t="shared" ref="H2:H17" si="0">B2*C2+D2*E2+F2*G2</f>
        <v>378500</v>
      </c>
    </row>
    <row r="3" spans="1:9">
      <c r="A3" s="1">
        <v>42417</v>
      </c>
      <c r="B3">
        <v>5000</v>
      </c>
      <c r="C3" s="2">
        <v>50</v>
      </c>
      <c r="D3">
        <v>2000</v>
      </c>
      <c r="E3" s="2">
        <v>30</v>
      </c>
      <c r="F3">
        <v>2000</v>
      </c>
      <c r="G3" s="2">
        <v>11</v>
      </c>
      <c r="H3" s="2">
        <f t="shared" si="0"/>
        <v>332000</v>
      </c>
    </row>
    <row r="4" spans="1:9">
      <c r="A4" s="1">
        <v>42418</v>
      </c>
      <c r="B4">
        <v>2000</v>
      </c>
      <c r="C4" s="2">
        <v>55</v>
      </c>
      <c r="D4">
        <v>3500</v>
      </c>
      <c r="E4" s="2">
        <v>33</v>
      </c>
      <c r="F4">
        <v>1500</v>
      </c>
      <c r="G4" s="2">
        <v>11</v>
      </c>
      <c r="H4" s="2">
        <f t="shared" si="0"/>
        <v>242000</v>
      </c>
    </row>
    <row r="5" spans="1:9">
      <c r="A5" s="1">
        <v>42458</v>
      </c>
      <c r="B5">
        <v>1000</v>
      </c>
      <c r="C5" s="2">
        <v>50</v>
      </c>
      <c r="D5">
        <v>3500</v>
      </c>
      <c r="E5" s="2">
        <v>33</v>
      </c>
      <c r="F5">
        <v>1000</v>
      </c>
      <c r="G5" s="2">
        <v>11</v>
      </c>
      <c r="H5" s="2">
        <f t="shared" si="0"/>
        <v>176500</v>
      </c>
    </row>
    <row r="6" spans="1:9">
      <c r="A6" s="1">
        <v>42476</v>
      </c>
      <c r="B6">
        <v>5000</v>
      </c>
      <c r="C6" s="2">
        <v>50</v>
      </c>
      <c r="D6">
        <v>5000</v>
      </c>
      <c r="E6" s="2">
        <v>30</v>
      </c>
      <c r="F6">
        <v>4000</v>
      </c>
      <c r="G6" s="2">
        <v>11</v>
      </c>
      <c r="H6" s="2">
        <f t="shared" si="0"/>
        <v>444000</v>
      </c>
    </row>
    <row r="7" spans="1:9">
      <c r="A7" s="1">
        <v>42500</v>
      </c>
      <c r="B7">
        <v>5000</v>
      </c>
      <c r="C7" s="2">
        <v>55</v>
      </c>
      <c r="D7">
        <v>4500</v>
      </c>
      <c r="E7" s="2">
        <v>30</v>
      </c>
      <c r="F7">
        <v>3500</v>
      </c>
      <c r="G7" s="2">
        <v>11</v>
      </c>
      <c r="H7" s="2">
        <f t="shared" si="0"/>
        <v>448500</v>
      </c>
    </row>
    <row r="8" spans="1:9">
      <c r="A8" s="1">
        <v>42553</v>
      </c>
      <c r="B8">
        <v>0</v>
      </c>
      <c r="C8" s="2">
        <v>0</v>
      </c>
      <c r="D8">
        <v>0</v>
      </c>
      <c r="E8" s="2">
        <v>0</v>
      </c>
      <c r="F8">
        <v>0</v>
      </c>
      <c r="G8" s="2">
        <v>0</v>
      </c>
      <c r="H8" s="2">
        <f t="shared" si="0"/>
        <v>0</v>
      </c>
      <c r="I8" s="2" t="s">
        <v>3</v>
      </c>
    </row>
    <row r="9" spans="1:9">
      <c r="A9" s="1">
        <v>42573</v>
      </c>
      <c r="B9">
        <v>4000</v>
      </c>
      <c r="C9" s="2">
        <v>55</v>
      </c>
      <c r="D9">
        <v>1000</v>
      </c>
      <c r="E9" s="2">
        <v>30</v>
      </c>
      <c r="F9">
        <v>2500</v>
      </c>
      <c r="G9" s="2">
        <v>11</v>
      </c>
      <c r="H9" s="2">
        <f t="shared" si="0"/>
        <v>277500</v>
      </c>
    </row>
    <row r="10" spans="1:9">
      <c r="A10" s="1">
        <v>42589</v>
      </c>
      <c r="B10">
        <v>4000</v>
      </c>
      <c r="C10" s="2">
        <v>50</v>
      </c>
      <c r="D10">
        <v>3000</v>
      </c>
      <c r="E10" s="2">
        <v>33</v>
      </c>
      <c r="F10">
        <v>2500</v>
      </c>
      <c r="G10" s="2">
        <v>11</v>
      </c>
      <c r="H10" s="2">
        <f t="shared" si="0"/>
        <v>326500</v>
      </c>
    </row>
    <row r="11" spans="1:9">
      <c r="A11" s="1">
        <v>42597</v>
      </c>
      <c r="B11">
        <v>1000</v>
      </c>
      <c r="C11" s="2">
        <v>50</v>
      </c>
      <c r="D11">
        <v>1500</v>
      </c>
      <c r="E11" s="2">
        <v>33</v>
      </c>
      <c r="F11">
        <v>2000</v>
      </c>
      <c r="G11" s="2">
        <v>11</v>
      </c>
      <c r="H11" s="2">
        <f t="shared" si="0"/>
        <v>121500</v>
      </c>
    </row>
    <row r="12" spans="1:9">
      <c r="A12" s="1">
        <v>42604</v>
      </c>
      <c r="B12">
        <v>5000</v>
      </c>
      <c r="C12" s="2">
        <v>55</v>
      </c>
      <c r="D12">
        <v>2000</v>
      </c>
      <c r="E12" s="2">
        <v>33</v>
      </c>
      <c r="F12">
        <v>2500</v>
      </c>
      <c r="G12" s="2">
        <v>11</v>
      </c>
      <c r="H12" s="2">
        <f t="shared" si="0"/>
        <v>368500</v>
      </c>
    </row>
    <row r="13" spans="1:9">
      <c r="A13" s="1">
        <v>42624</v>
      </c>
      <c r="B13">
        <v>4500</v>
      </c>
      <c r="C13" s="2">
        <v>50</v>
      </c>
      <c r="D13">
        <v>1000</v>
      </c>
      <c r="E13" s="2">
        <v>33</v>
      </c>
      <c r="F13">
        <v>4500</v>
      </c>
      <c r="G13" s="2">
        <v>11</v>
      </c>
      <c r="H13" s="2">
        <f t="shared" si="0"/>
        <v>307500</v>
      </c>
    </row>
    <row r="14" spans="1:9">
      <c r="A14" s="1">
        <v>42684</v>
      </c>
      <c r="B14">
        <v>800</v>
      </c>
      <c r="C14" s="2">
        <v>55</v>
      </c>
      <c r="D14">
        <v>4000</v>
      </c>
      <c r="E14" s="2">
        <v>30</v>
      </c>
      <c r="F14">
        <v>4500</v>
      </c>
      <c r="G14" s="2">
        <v>11</v>
      </c>
      <c r="H14" s="2">
        <f t="shared" si="0"/>
        <v>213500</v>
      </c>
    </row>
    <row r="15" spans="1:9">
      <c r="A15" s="1">
        <v>42691</v>
      </c>
      <c r="B15">
        <v>4500</v>
      </c>
      <c r="C15" s="2">
        <v>55</v>
      </c>
      <c r="D15">
        <v>1500</v>
      </c>
      <c r="E15" s="2">
        <v>30</v>
      </c>
      <c r="F15">
        <v>4000</v>
      </c>
      <c r="G15" s="2">
        <v>11</v>
      </c>
      <c r="H15" s="2">
        <f t="shared" si="0"/>
        <v>336500</v>
      </c>
    </row>
    <row r="16" spans="1:9">
      <c r="A16" s="1">
        <v>42703</v>
      </c>
      <c r="B16">
        <v>4500</v>
      </c>
      <c r="C16" s="2">
        <v>55</v>
      </c>
      <c r="D16">
        <v>3000</v>
      </c>
      <c r="E16" s="2">
        <v>33</v>
      </c>
      <c r="F16">
        <v>4000</v>
      </c>
      <c r="G16" s="2">
        <v>11</v>
      </c>
      <c r="H16" s="2">
        <f t="shared" si="0"/>
        <v>390500</v>
      </c>
    </row>
    <row r="17" spans="1:9">
      <c r="A17" s="1">
        <v>42704</v>
      </c>
      <c r="B17">
        <v>0</v>
      </c>
      <c r="C17" s="2">
        <v>0</v>
      </c>
      <c r="D17">
        <v>0</v>
      </c>
      <c r="E17" s="2">
        <v>0</v>
      </c>
      <c r="F17">
        <v>0</v>
      </c>
      <c r="G17" s="2">
        <v>0</v>
      </c>
      <c r="H17" s="2">
        <f t="shared" si="0"/>
        <v>0</v>
      </c>
      <c r="I17" s="2" t="s">
        <v>4</v>
      </c>
    </row>
    <row r="18" spans="1:9">
      <c r="A18" s="1"/>
    </row>
    <row r="19" spans="1:9">
      <c r="A19" s="1"/>
    </row>
    <row r="20" spans="1:9">
      <c r="A20" s="1"/>
    </row>
    <row r="21" spans="1:9">
      <c r="A21" s="1"/>
    </row>
    <row r="22" spans="1:9">
      <c r="A22" s="1"/>
    </row>
    <row r="23" spans="1:9">
      <c r="A23" s="1"/>
    </row>
    <row r="24" spans="1:9">
      <c r="A24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4.25"/>
  <cols>
    <col min="1" max="1" width="9.125" customWidth="1"/>
    <col min="2" max="2" width="17.875" customWidth="1"/>
    <col min="3" max="3" width="17.75" customWidth="1"/>
    <col min="4" max="4" width="21.875" bestFit="1" customWidth="1"/>
  </cols>
  <sheetData>
    <row r="1" spans="1:4">
      <c r="A1" s="4" t="s">
        <v>8</v>
      </c>
      <c r="B1" t="s">
        <v>28</v>
      </c>
      <c r="C1" t="s">
        <v>29</v>
      </c>
      <c r="D1" t="s">
        <v>30</v>
      </c>
    </row>
    <row r="2" spans="1:4">
      <c r="A2" s="5" t="s">
        <v>14</v>
      </c>
      <c r="B2" s="7">
        <v>5000</v>
      </c>
      <c r="C2" s="7">
        <v>3000</v>
      </c>
      <c r="D2" s="7">
        <v>3500</v>
      </c>
    </row>
    <row r="3" spans="1:4">
      <c r="A3" s="5" t="s">
        <v>15</v>
      </c>
      <c r="B3" s="7">
        <v>7000</v>
      </c>
      <c r="C3" s="7">
        <v>5500</v>
      </c>
      <c r="D3" s="7">
        <v>3500</v>
      </c>
    </row>
    <row r="4" spans="1:4">
      <c r="A4" s="5" t="s">
        <v>10</v>
      </c>
      <c r="B4" s="7">
        <v>1000</v>
      </c>
      <c r="C4" s="7">
        <v>3500</v>
      </c>
      <c r="D4" s="7">
        <v>1000</v>
      </c>
    </row>
    <row r="5" spans="1:4">
      <c r="A5" s="5" t="s">
        <v>16</v>
      </c>
      <c r="B5" s="7">
        <v>5000</v>
      </c>
      <c r="C5" s="7">
        <v>5000</v>
      </c>
      <c r="D5" s="7">
        <v>4000</v>
      </c>
    </row>
    <row r="6" spans="1:4">
      <c r="A6" s="5" t="s">
        <v>17</v>
      </c>
      <c r="B6" s="7">
        <v>5000</v>
      </c>
      <c r="C6" s="7">
        <v>4500</v>
      </c>
      <c r="D6" s="7">
        <v>3500</v>
      </c>
    </row>
    <row r="7" spans="1:4">
      <c r="A7" s="5" t="s">
        <v>11</v>
      </c>
      <c r="B7" s="7">
        <v>4000</v>
      </c>
      <c r="C7" s="7">
        <v>1000</v>
      </c>
      <c r="D7" s="7">
        <v>2500</v>
      </c>
    </row>
    <row r="8" spans="1:4">
      <c r="A8" s="5" t="s">
        <v>12</v>
      </c>
      <c r="B8" s="7">
        <v>10000</v>
      </c>
      <c r="C8" s="7">
        <v>6500</v>
      </c>
      <c r="D8" s="7">
        <v>7000</v>
      </c>
    </row>
    <row r="9" spans="1:4">
      <c r="A9" s="5" t="s">
        <v>18</v>
      </c>
      <c r="B9" s="7">
        <v>4500</v>
      </c>
      <c r="C9" s="7">
        <v>1000</v>
      </c>
      <c r="D9" s="7">
        <v>4500</v>
      </c>
    </row>
    <row r="10" spans="1:4">
      <c r="A10" s="5" t="s">
        <v>13</v>
      </c>
      <c r="B10" s="7">
        <v>9800</v>
      </c>
      <c r="C10" s="7">
        <v>8500</v>
      </c>
      <c r="D10" s="7">
        <v>12500</v>
      </c>
    </row>
    <row r="11" spans="1:4">
      <c r="A11" s="5" t="s">
        <v>9</v>
      </c>
      <c r="B11" s="7">
        <v>51300</v>
      </c>
      <c r="C11" s="7">
        <v>38500</v>
      </c>
      <c r="D11" s="7">
        <v>42000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周边销售</vt:lpstr>
      <vt:lpstr>销售数据透视图</vt:lpstr>
      <vt:lpstr>周边成本</vt:lpstr>
      <vt:lpstr>成本数据透视图</vt:lpstr>
      <vt:lpstr>T_shirt销售</vt:lpstr>
      <vt:lpstr>海报销售</vt:lpstr>
      <vt:lpstr>销售</vt:lpstr>
      <vt:lpstr>鸭舌帽销售</vt:lpstr>
      <vt:lpstr>总销售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2017-03-11T03:12:50Z</dcterms:modified>
</cp:coreProperties>
</file>