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 hidePivotFieldList="1"/>
  <bookViews>
    <workbookView xWindow="0" yWindow="0" windowWidth="22260" windowHeight="12645"/>
  </bookViews>
  <sheets>
    <sheet name="答得喵乐园年度" sheetId="19" r:id="rId1"/>
    <sheet name="图表" sheetId="22" r:id="rId2"/>
  </sheets>
  <calcPr calcId="171027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9" l="1"/>
  <c r="D16" i="19"/>
  <c r="E16" i="19"/>
  <c r="F16" i="19"/>
  <c r="G16" i="19"/>
  <c r="H16" i="19"/>
  <c r="I16" i="19"/>
  <c r="B16" i="19"/>
</calcChain>
</file>

<file path=xl/sharedStrings.xml><?xml version="1.0" encoding="utf-8"?>
<sst xmlns="http://schemas.openxmlformats.org/spreadsheetml/2006/main" count="38" uniqueCount="38">
  <si>
    <t>收/支</t>
    <phoneticPr fontId="1" type="noConversion"/>
  </si>
  <si>
    <t>三月</t>
    <phoneticPr fontId="1" type="noConversion"/>
  </si>
  <si>
    <t>答得喵班车组建费用</t>
  </si>
  <si>
    <t>答得喵班车组建费用</t>
    <phoneticPr fontId="1" type="noConversion"/>
  </si>
  <si>
    <t>答得喵班车运营成本</t>
  </si>
  <si>
    <t>答得喵班车运营成本</t>
    <phoneticPr fontId="1" type="noConversion"/>
  </si>
  <si>
    <t>土地收购</t>
    <phoneticPr fontId="1" type="noConversion"/>
  </si>
  <si>
    <t>景观美化</t>
    <phoneticPr fontId="1" type="noConversion"/>
  </si>
  <si>
    <t>答得喵乐园门票</t>
  </si>
  <si>
    <t>答得喵乐园门票</t>
    <phoneticPr fontId="1" type="noConversion"/>
  </si>
  <si>
    <t>商店销售</t>
    <phoneticPr fontId="1" type="noConversion"/>
  </si>
  <si>
    <t>商店库存</t>
    <phoneticPr fontId="1" type="noConversion"/>
  </si>
  <si>
    <t>饮食销售</t>
    <phoneticPr fontId="1" type="noConversion"/>
  </si>
  <si>
    <t>饮食库存</t>
    <phoneticPr fontId="1" type="noConversion"/>
  </si>
  <si>
    <t>员工工资</t>
  </si>
  <si>
    <t>员工工资</t>
    <phoneticPr fontId="1" type="noConversion"/>
  </si>
  <si>
    <t>市场推广</t>
  </si>
  <si>
    <t>市场推广</t>
    <phoneticPr fontId="1" type="noConversion"/>
  </si>
  <si>
    <t>市场调研</t>
  </si>
  <si>
    <t>市场调研</t>
    <phoneticPr fontId="1" type="noConversion"/>
  </si>
  <si>
    <t>贷款利息</t>
    <phoneticPr fontId="1" type="noConversion"/>
  </si>
  <si>
    <t>总计</t>
  </si>
  <si>
    <t>总计</t>
    <phoneticPr fontId="1" type="noConversion"/>
  </si>
  <si>
    <t>答得喵乐园价值</t>
    <phoneticPr fontId="1" type="noConversion"/>
  </si>
  <si>
    <t>公司价值</t>
    <phoneticPr fontId="1" type="noConversion"/>
  </si>
  <si>
    <t>贷款</t>
    <phoneticPr fontId="1" type="noConversion"/>
  </si>
  <si>
    <t>现金</t>
    <phoneticPr fontId="1" type="noConversion"/>
  </si>
  <si>
    <t>答得喵班车票</t>
  </si>
  <si>
    <t>答得喵班车票</t>
    <phoneticPr fontId="1" type="noConversion"/>
  </si>
  <si>
    <t>行标签</t>
  </si>
  <si>
    <t>求和项:三月</t>
  </si>
  <si>
    <t>求和项:四月</t>
  </si>
  <si>
    <t>求和项:五月</t>
  </si>
  <si>
    <t>求和项:六月</t>
  </si>
  <si>
    <t>求和项:七月</t>
  </si>
  <si>
    <t>求和项:八月</t>
  </si>
  <si>
    <t>求和项:九月</t>
  </si>
  <si>
    <t>求和项:十月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</si>
</sst>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_ &quot;¥&quot;* #,##0.00_ ;_ &quot;¥&quot;* \(#,##0.00\)_ ;_ &quot;¥&quot;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0" fontId="2" fillId="3" borderId="0" xfId="2" applyAlignment="1"/>
    <xf numFmtId="0" fontId="2" fillId="2" borderId="0" xfId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常规" xfId="0" builtinId="0"/>
    <cellStyle name="着色 1" xfId="1" builtinId="29"/>
    <cellStyle name="着色 3" xfId="2" builtinId="3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答得喵乐园年度!$A$18</c:f>
              <c:strCache>
                <c:ptCount val="1"/>
                <c:pt idx="0">
                  <c:v>答得喵乐园价值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答得喵乐园年度!$B$18:$I$18</c:f>
              <c:numCache>
                <c:formatCode>_ "¥"* #,##0.00_ ;_ "¥"* \(#,##0.00\)_ ;_ "¥"* "-"??_ ;_ @_ </c:formatCode>
                <c:ptCount val="8"/>
                <c:pt idx="0">
                  <c:v>148943</c:v>
                </c:pt>
                <c:pt idx="1">
                  <c:v>690927</c:v>
                </c:pt>
                <c:pt idx="2">
                  <c:v>708082</c:v>
                </c:pt>
                <c:pt idx="3">
                  <c:v>713187</c:v>
                </c:pt>
                <c:pt idx="4">
                  <c:v>832656</c:v>
                </c:pt>
                <c:pt idx="5">
                  <c:v>852302</c:v>
                </c:pt>
                <c:pt idx="6">
                  <c:v>844430</c:v>
                </c:pt>
                <c:pt idx="7">
                  <c:v>874560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E8F-922E-1B4EF7FA3FAF}"/>
            </c:ext>
          </c:extLst>
        </c:ser>
        <c:ser>
          <c:idx val="1"/>
          <c:order val="1"/>
          <c:tx>
            <c:strRef>
              <c:f>答得喵乐园年度!$A$19</c:f>
              <c:strCache>
                <c:ptCount val="1"/>
                <c:pt idx="0">
                  <c:v>公司价值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答得喵乐园年度!$B$19:$I$19</c:f>
              <c:numCache>
                <c:formatCode>_ "¥"* #,##0.00_ ;_ "¥"* \(#,##0.00\)_ ;_ "¥"* "-"??_ ;_ @_ </c:formatCode>
                <c:ptCount val="8"/>
                <c:pt idx="0">
                  <c:v>-297768</c:v>
                </c:pt>
                <c:pt idx="1">
                  <c:v>-290494</c:v>
                </c:pt>
                <c:pt idx="2">
                  <c:v>-284208</c:v>
                </c:pt>
                <c:pt idx="3">
                  <c:v>-253203</c:v>
                </c:pt>
                <c:pt idx="4">
                  <c:v>-222825</c:v>
                </c:pt>
                <c:pt idx="5">
                  <c:v>79306</c:v>
                </c:pt>
                <c:pt idx="6">
                  <c:v>-178382</c:v>
                </c:pt>
                <c:pt idx="7">
                  <c:v>122336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E8F-922E-1B4EF7FA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82536"/>
        <c:axId val="577582864"/>
      </c:areaChart>
      <c:barChart>
        <c:barDir val="col"/>
        <c:grouping val="clustered"/>
        <c:varyColors val="0"/>
        <c:ser>
          <c:idx val="2"/>
          <c:order val="2"/>
          <c:tx>
            <c:strRef>
              <c:f>答得喵乐园年度!$A$20</c:f>
              <c:strCache>
                <c:ptCount val="1"/>
                <c:pt idx="0">
                  <c:v>贷款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答得喵乐园年度!$B$20:$I$20</c:f>
              <c:numCache>
                <c:formatCode>_ "¥"* #,##0.00_ ;_ "¥"* \(#,##0.00\)_ ;_ "¥"* "-"??_ ;_ @_ </c:formatCode>
                <c:ptCount val="8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D-4E8F-922E-1B4EF7FA3FAF}"/>
            </c:ext>
          </c:extLst>
        </c:ser>
        <c:ser>
          <c:idx val="3"/>
          <c:order val="3"/>
          <c:tx>
            <c:strRef>
              <c:f>答得喵乐园年度!$A$21</c:f>
              <c:strCache>
                <c:ptCount val="1"/>
                <c:pt idx="0">
                  <c:v>现金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答得喵乐园年度!$B$21:$I$21</c:f>
              <c:numCache>
                <c:formatCode>_ "¥"* #,##0.00_ ;_ "¥"* \(#,##0.00\)_ ;_ "¥"* "-"??_ ;_ @_ </c:formatCode>
                <c:ptCount val="8"/>
                <c:pt idx="0">
                  <c:v>173430</c:v>
                </c:pt>
                <c:pt idx="1">
                  <c:v>104790</c:v>
                </c:pt>
                <c:pt idx="2">
                  <c:v>139560</c:v>
                </c:pt>
                <c:pt idx="3">
                  <c:v>138540</c:v>
                </c:pt>
                <c:pt idx="4">
                  <c:v>72800</c:v>
                </c:pt>
                <c:pt idx="5">
                  <c:v>110360</c:v>
                </c:pt>
                <c:pt idx="6">
                  <c:v>70900</c:v>
                </c:pt>
                <c:pt idx="7">
                  <c:v>119910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D-4E8F-922E-1B4EF7FA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7582536"/>
        <c:axId val="577582864"/>
      </c:barChart>
      <c:catAx>
        <c:axId val="57758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82864"/>
        <c:crosses val="autoZero"/>
        <c:auto val="1"/>
        <c:lblAlgn val="ctr"/>
        <c:lblOffset val="100"/>
        <c:noMultiLvlLbl val="0"/>
      </c:catAx>
      <c:valAx>
        <c:axId val="5775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¥&quot;* #,##0.00_ ;_ &quot;¥&quot;* \(#,##0.00\)_ ;_ &quot;¥&quot;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8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[【答得喵】MOS-Excel2016-Expert-模拟2-Project4.xlsx]图表!数据透视表4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图表!$B$17</c:f>
              <c:strCache>
                <c:ptCount val="1"/>
                <c:pt idx="0">
                  <c:v>求和项:三月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图表!$A$18:$A$25</c:f>
              <c:strCache>
                <c:ptCount val="7"/>
                <c:pt idx="0">
                  <c:v>答得喵班车票</c:v>
                </c:pt>
                <c:pt idx="1">
                  <c:v>答得喵班车运营成本</c:v>
                </c:pt>
                <c:pt idx="2">
                  <c:v>答得喵班车组建费用</c:v>
                </c:pt>
                <c:pt idx="3">
                  <c:v>答得喵乐园门票</c:v>
                </c:pt>
                <c:pt idx="4">
                  <c:v>市场调研</c:v>
                </c:pt>
                <c:pt idx="5">
                  <c:v>市场推广</c:v>
                </c:pt>
                <c:pt idx="6">
                  <c:v>员工工资</c:v>
                </c:pt>
              </c:strCache>
            </c:strRef>
          </c:cat>
          <c:val>
            <c:numRef>
              <c:f>图表!$B$18:$B$25</c:f>
              <c:numCache>
                <c:formatCode>General</c:formatCode>
                <c:ptCount val="7"/>
                <c:pt idx="0">
                  <c:v>0</c:v>
                </c:pt>
                <c:pt idx="1">
                  <c:v>-960</c:v>
                </c:pt>
                <c:pt idx="2">
                  <c:v>-631560</c:v>
                </c:pt>
                <c:pt idx="3">
                  <c:v>46000</c:v>
                </c:pt>
                <c:pt idx="4">
                  <c:v>-41000</c:v>
                </c:pt>
                <c:pt idx="5">
                  <c:v>-69000</c:v>
                </c:pt>
                <c:pt idx="6">
                  <c:v>-65400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A-4730-A049-328EF5699B84}"/>
            </c:ext>
          </c:extLst>
        </c:ser>
        <c:ser>
          <c:idx val="1"/>
          <c:order val="1"/>
          <c:tx>
            <c:strRef>
              <c:f>图表!$C$17</c:f>
              <c:strCache>
                <c:ptCount val="1"/>
                <c:pt idx="0">
                  <c:v>求和项:四月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图表!$A$18:$A$25</c:f>
              <c:strCache>
                <c:ptCount val="7"/>
                <c:pt idx="0">
                  <c:v>答得喵班车票</c:v>
                </c:pt>
                <c:pt idx="1">
                  <c:v>答得喵班车运营成本</c:v>
                </c:pt>
                <c:pt idx="2">
                  <c:v>答得喵班车组建费用</c:v>
                </c:pt>
                <c:pt idx="3">
                  <c:v>答得喵乐园门票</c:v>
                </c:pt>
                <c:pt idx="4">
                  <c:v>市场调研</c:v>
                </c:pt>
                <c:pt idx="5">
                  <c:v>市场推广</c:v>
                </c:pt>
                <c:pt idx="6">
                  <c:v>员工工资</c:v>
                </c:pt>
              </c:strCache>
            </c:strRef>
          </c:cat>
          <c:val>
            <c:numRef>
              <c:f>图表!$C$18:$C$25</c:f>
              <c:numCache>
                <c:formatCode>General</c:formatCode>
                <c:ptCount val="7"/>
                <c:pt idx="0">
                  <c:v>0</c:v>
                </c:pt>
                <c:pt idx="1">
                  <c:v>-7680</c:v>
                </c:pt>
                <c:pt idx="2">
                  <c:v>-248300</c:v>
                </c:pt>
                <c:pt idx="3">
                  <c:v>255500</c:v>
                </c:pt>
                <c:pt idx="4">
                  <c:v>-40000</c:v>
                </c:pt>
                <c:pt idx="5">
                  <c:v>-10000</c:v>
                </c:pt>
                <c:pt idx="6">
                  <c:v>-25400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A-4730-A049-328EF5699B84}"/>
            </c:ext>
          </c:extLst>
        </c:ser>
        <c:ser>
          <c:idx val="2"/>
          <c:order val="2"/>
          <c:tx>
            <c:strRef>
              <c:f>图表!$D$17</c:f>
              <c:strCache>
                <c:ptCount val="1"/>
                <c:pt idx="0">
                  <c:v>求和项:五月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图表!$A$18:$A$25</c:f>
              <c:strCache>
                <c:ptCount val="7"/>
                <c:pt idx="0">
                  <c:v>答得喵班车票</c:v>
                </c:pt>
                <c:pt idx="1">
                  <c:v>答得喵班车运营成本</c:v>
                </c:pt>
                <c:pt idx="2">
                  <c:v>答得喵班车组建费用</c:v>
                </c:pt>
                <c:pt idx="3">
                  <c:v>答得喵乐园门票</c:v>
                </c:pt>
                <c:pt idx="4">
                  <c:v>市场调研</c:v>
                </c:pt>
                <c:pt idx="5">
                  <c:v>市场推广</c:v>
                </c:pt>
                <c:pt idx="6">
                  <c:v>员工工资</c:v>
                </c:pt>
              </c:strCache>
            </c:strRef>
          </c:cat>
          <c:val>
            <c:numRef>
              <c:f>图表!$D$18:$D$25</c:f>
              <c:numCache>
                <c:formatCode>General</c:formatCode>
                <c:ptCount val="7"/>
                <c:pt idx="0">
                  <c:v>0</c:v>
                </c:pt>
                <c:pt idx="1">
                  <c:v>-9900</c:v>
                </c:pt>
                <c:pt idx="2">
                  <c:v>0</c:v>
                </c:pt>
                <c:pt idx="3">
                  <c:v>381900</c:v>
                </c:pt>
                <c:pt idx="4">
                  <c:v>-45000</c:v>
                </c:pt>
                <c:pt idx="5">
                  <c:v>-90000</c:v>
                </c:pt>
                <c:pt idx="6">
                  <c:v>-45800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A-4730-A049-328EF5699B84}"/>
            </c:ext>
          </c:extLst>
        </c:ser>
        <c:ser>
          <c:idx val="3"/>
          <c:order val="3"/>
          <c:tx>
            <c:strRef>
              <c:f>图表!$E$17</c:f>
              <c:strCache>
                <c:ptCount val="1"/>
                <c:pt idx="0">
                  <c:v>求和项:六月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图表!$A$18:$A$25</c:f>
              <c:strCache>
                <c:ptCount val="7"/>
                <c:pt idx="0">
                  <c:v>答得喵班车票</c:v>
                </c:pt>
                <c:pt idx="1">
                  <c:v>答得喵班车运营成本</c:v>
                </c:pt>
                <c:pt idx="2">
                  <c:v>答得喵班车组建费用</c:v>
                </c:pt>
                <c:pt idx="3">
                  <c:v>答得喵乐园门票</c:v>
                </c:pt>
                <c:pt idx="4">
                  <c:v>市场调研</c:v>
                </c:pt>
                <c:pt idx="5">
                  <c:v>市场推广</c:v>
                </c:pt>
                <c:pt idx="6">
                  <c:v>员工工资</c:v>
                </c:pt>
              </c:strCache>
            </c:strRef>
          </c:cat>
          <c:val>
            <c:numRef>
              <c:f>图表!$E$18:$E$25</c:f>
              <c:numCache>
                <c:formatCode>General</c:formatCode>
                <c:ptCount val="7"/>
                <c:pt idx="0">
                  <c:v>0</c:v>
                </c:pt>
                <c:pt idx="1">
                  <c:v>-9110</c:v>
                </c:pt>
                <c:pt idx="2">
                  <c:v>-25000</c:v>
                </c:pt>
                <c:pt idx="3">
                  <c:v>258900</c:v>
                </c:pt>
                <c:pt idx="4">
                  <c:v>-450000</c:v>
                </c:pt>
                <c:pt idx="5">
                  <c:v>-20000</c:v>
                </c:pt>
                <c:pt idx="6">
                  <c:v>-52900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A-4730-A049-328EF5699B84}"/>
            </c:ext>
          </c:extLst>
        </c:ser>
        <c:ser>
          <c:idx val="4"/>
          <c:order val="4"/>
          <c:tx>
            <c:strRef>
              <c:f>图表!$F$17</c:f>
              <c:strCache>
                <c:ptCount val="1"/>
                <c:pt idx="0">
                  <c:v>求和项:七月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图表!$A$18:$A$25</c:f>
              <c:strCache>
                <c:ptCount val="7"/>
                <c:pt idx="0">
                  <c:v>答得喵班车票</c:v>
                </c:pt>
                <c:pt idx="1">
                  <c:v>答得喵班车运营成本</c:v>
                </c:pt>
                <c:pt idx="2">
                  <c:v>答得喵班车组建费用</c:v>
                </c:pt>
                <c:pt idx="3">
                  <c:v>答得喵乐园门票</c:v>
                </c:pt>
                <c:pt idx="4">
                  <c:v>市场调研</c:v>
                </c:pt>
                <c:pt idx="5">
                  <c:v>市场推广</c:v>
                </c:pt>
                <c:pt idx="6">
                  <c:v>员工工资</c:v>
                </c:pt>
              </c:strCache>
            </c:strRef>
          </c:cat>
          <c:val>
            <c:numRef>
              <c:f>图表!$F$18:$F$25</c:f>
              <c:numCache>
                <c:formatCode>General</c:formatCode>
                <c:ptCount val="7"/>
                <c:pt idx="0">
                  <c:v>0</c:v>
                </c:pt>
                <c:pt idx="1">
                  <c:v>-10200</c:v>
                </c:pt>
                <c:pt idx="2">
                  <c:v>-177800</c:v>
                </c:pt>
                <c:pt idx="3">
                  <c:v>298500</c:v>
                </c:pt>
                <c:pt idx="4">
                  <c:v>-450000</c:v>
                </c:pt>
                <c:pt idx="5">
                  <c:v>-500000</c:v>
                </c:pt>
                <c:pt idx="6">
                  <c:v>-66620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A-4730-A049-328EF5699B84}"/>
            </c:ext>
          </c:extLst>
        </c:ser>
        <c:ser>
          <c:idx val="5"/>
          <c:order val="5"/>
          <c:tx>
            <c:strRef>
              <c:f>图表!$G$17</c:f>
              <c:strCache>
                <c:ptCount val="1"/>
                <c:pt idx="0">
                  <c:v>求和项:八月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图表!$A$18:$A$25</c:f>
              <c:strCache>
                <c:ptCount val="7"/>
                <c:pt idx="0">
                  <c:v>答得喵班车票</c:v>
                </c:pt>
                <c:pt idx="1">
                  <c:v>答得喵班车运营成本</c:v>
                </c:pt>
                <c:pt idx="2">
                  <c:v>答得喵班车组建费用</c:v>
                </c:pt>
                <c:pt idx="3">
                  <c:v>答得喵乐园门票</c:v>
                </c:pt>
                <c:pt idx="4">
                  <c:v>市场调研</c:v>
                </c:pt>
                <c:pt idx="5">
                  <c:v>市场推广</c:v>
                </c:pt>
                <c:pt idx="6">
                  <c:v>员工工资</c:v>
                </c:pt>
              </c:strCache>
            </c:strRef>
          </c:cat>
          <c:val>
            <c:numRef>
              <c:f>图表!$G$18:$G$25</c:f>
              <c:numCache>
                <c:formatCode>General</c:formatCode>
                <c:ptCount val="7"/>
                <c:pt idx="0">
                  <c:v>0</c:v>
                </c:pt>
                <c:pt idx="1">
                  <c:v>-1025</c:v>
                </c:pt>
                <c:pt idx="2">
                  <c:v>-10400</c:v>
                </c:pt>
                <c:pt idx="3">
                  <c:v>333309</c:v>
                </c:pt>
                <c:pt idx="4">
                  <c:v>-450000</c:v>
                </c:pt>
                <c:pt idx="5">
                  <c:v>-600000</c:v>
                </c:pt>
                <c:pt idx="6">
                  <c:v>-78500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0A-4730-A049-328EF5699B84}"/>
            </c:ext>
          </c:extLst>
        </c:ser>
        <c:ser>
          <c:idx val="6"/>
          <c:order val="6"/>
          <c:tx>
            <c:strRef>
              <c:f>图表!$H$17</c:f>
              <c:strCache>
                <c:ptCount val="1"/>
                <c:pt idx="0">
                  <c:v>求和项:九月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图表!$A$18:$A$25</c:f>
              <c:strCache>
                <c:ptCount val="7"/>
                <c:pt idx="0">
                  <c:v>答得喵班车票</c:v>
                </c:pt>
                <c:pt idx="1">
                  <c:v>答得喵班车运营成本</c:v>
                </c:pt>
                <c:pt idx="2">
                  <c:v>答得喵班车组建费用</c:v>
                </c:pt>
                <c:pt idx="3">
                  <c:v>答得喵乐园门票</c:v>
                </c:pt>
                <c:pt idx="4">
                  <c:v>市场调研</c:v>
                </c:pt>
                <c:pt idx="5">
                  <c:v>市场推广</c:v>
                </c:pt>
                <c:pt idx="6">
                  <c:v>员工工资</c:v>
                </c:pt>
              </c:strCache>
            </c:strRef>
          </c:cat>
          <c:val>
            <c:numRef>
              <c:f>图表!$H$18:$H$25</c:f>
              <c:numCache>
                <c:formatCode>General</c:formatCode>
                <c:ptCount val="7"/>
                <c:pt idx="0">
                  <c:v>0</c:v>
                </c:pt>
                <c:pt idx="1">
                  <c:v>-13400</c:v>
                </c:pt>
                <c:pt idx="2">
                  <c:v>-20560</c:v>
                </c:pt>
                <c:pt idx="3">
                  <c:v>445800</c:v>
                </c:pt>
                <c:pt idx="4">
                  <c:v>-450000</c:v>
                </c:pt>
                <c:pt idx="5">
                  <c:v>-100000</c:v>
                </c:pt>
                <c:pt idx="6">
                  <c:v>-88960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0A-4730-A049-328EF5699B84}"/>
            </c:ext>
          </c:extLst>
        </c:ser>
        <c:ser>
          <c:idx val="7"/>
          <c:order val="7"/>
          <c:tx>
            <c:strRef>
              <c:f>图表!$I$17</c:f>
              <c:strCache>
                <c:ptCount val="1"/>
                <c:pt idx="0">
                  <c:v>求和项:十月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图表!$A$18:$A$25</c:f>
              <c:strCache>
                <c:ptCount val="7"/>
                <c:pt idx="0">
                  <c:v>答得喵班车票</c:v>
                </c:pt>
                <c:pt idx="1">
                  <c:v>答得喵班车运营成本</c:v>
                </c:pt>
                <c:pt idx="2">
                  <c:v>答得喵班车组建费用</c:v>
                </c:pt>
                <c:pt idx="3">
                  <c:v>答得喵乐园门票</c:v>
                </c:pt>
                <c:pt idx="4">
                  <c:v>市场调研</c:v>
                </c:pt>
                <c:pt idx="5">
                  <c:v>市场推广</c:v>
                </c:pt>
                <c:pt idx="6">
                  <c:v>员工工资</c:v>
                </c:pt>
              </c:strCache>
            </c:strRef>
          </c:cat>
          <c:val>
            <c:numRef>
              <c:f>图表!$I$18:$I$25</c:f>
              <c:numCache>
                <c:formatCode>General</c:formatCode>
                <c:ptCount val="7"/>
                <c:pt idx="0">
                  <c:v>0</c:v>
                </c:pt>
                <c:pt idx="1">
                  <c:v>-13400</c:v>
                </c:pt>
                <c:pt idx="2">
                  <c:v>0</c:v>
                </c:pt>
                <c:pt idx="3">
                  <c:v>559780</c:v>
                </c:pt>
                <c:pt idx="4">
                  <c:v>-450000</c:v>
                </c:pt>
                <c:pt idx="5">
                  <c:v>-9000</c:v>
                </c:pt>
                <c:pt idx="6">
                  <c:v>-99450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0A-4730-A049-328EF569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26176"/>
        <c:axId val="399420272"/>
      </c:barChart>
      <c:catAx>
        <c:axId val="3994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20272"/>
        <c:crosses val="autoZero"/>
        <c:auto val="1"/>
        <c:lblAlgn val="ctr"/>
        <c:lblOffset val="100"/>
        <c:noMultiLvlLbl val="0"/>
      </c:catAx>
      <c:valAx>
        <c:axId val="3994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0</xdr:row>
      <xdr:rowOff>157162</xdr:rowOff>
    </xdr:from>
    <xdr:to>
      <xdr:col>16</xdr:col>
      <xdr:colOff>66675</xdr:colOff>
      <xdr:row>16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B2F458-88F6-43E4-BABF-B52D43E52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47624</xdr:colOff>
      <xdr:row>15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77D633-131A-4AA2-9E02-EECB59597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07.646329745374" createdVersion="6" refreshedVersion="6" minRefreshableVersion="3" recordCount="15">
  <cacheSource type="worksheet">
    <worksheetSource ref="A1:I16" sheet="答得喵乐园年度"/>
  </cacheSource>
  <cacheFields count="9">
    <cacheField name="收/支" numFmtId="0">
      <sharedItems count="15">
        <s v="答得喵班车组建费用"/>
        <s v="答得喵班车运营成本"/>
        <s v="土地收购"/>
        <s v="景观美化"/>
        <s v="答得喵乐园门票"/>
        <s v="答得喵班车票"/>
        <s v="商店销售"/>
        <s v="商店库存"/>
        <s v="饮食销售"/>
        <s v="饮食库存"/>
        <s v="员工工资"/>
        <s v="市场推广"/>
        <s v="市场调研"/>
        <s v="贷款利息"/>
        <s v="总计"/>
      </sharedItems>
    </cacheField>
    <cacheField name="三月" numFmtId="178">
      <sharedItems containsSemiMixedTypes="0" containsString="0" containsNumber="1" containsInteger="1" minValue="-831220" maxValue="46000"/>
    </cacheField>
    <cacheField name="四月" numFmtId="178">
      <sharedItems containsSemiMixedTypes="0" containsString="0" containsNumber="1" containsInteger="1" minValue="-248300" maxValue="255500"/>
    </cacheField>
    <cacheField name="五月" numFmtId="178">
      <sharedItems containsSemiMixedTypes="0" containsString="0" containsNumber="1" containsInteger="1" minValue="-90000" maxValue="381900"/>
    </cacheField>
    <cacheField name="六月" numFmtId="178">
      <sharedItems containsSemiMixedTypes="0" containsString="0" containsNumber="1" containsInteger="1" minValue="-450000" maxValue="258900"/>
    </cacheField>
    <cacheField name="七月" numFmtId="178">
      <sharedItems containsSemiMixedTypes="0" containsString="0" containsNumber="1" containsInteger="1" minValue="-947112" maxValue="298500"/>
    </cacheField>
    <cacheField name="八月" numFmtId="178">
      <sharedItems containsSemiMixedTypes="0" containsString="0" containsNumber="1" containsInteger="1" minValue="-806196" maxValue="333309"/>
    </cacheField>
    <cacheField name="九月" numFmtId="178">
      <sharedItems containsSemiMixedTypes="0" containsString="0" containsNumber="1" containsInteger="1" minValue="-450000" maxValue="450000"/>
    </cacheField>
    <cacheField name="十月" numFmtId="178">
      <sharedItems containsSemiMixedTypes="0" containsString="0" containsNumber="1" containsInteger="1" minValue="-450000" maxValue="5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-631560"/>
    <n v="-248300"/>
    <n v="0"/>
    <n v="-25000"/>
    <n v="-177800"/>
    <n v="-10400"/>
    <n v="-20560"/>
    <n v="0"/>
  </r>
  <r>
    <x v="1"/>
    <n v="-960"/>
    <n v="-7680"/>
    <n v="-9900"/>
    <n v="-9110"/>
    <n v="-10200"/>
    <n v="-1025"/>
    <n v="-13400"/>
    <n v="-13400"/>
  </r>
  <r>
    <x v="2"/>
    <n v="0"/>
    <n v="0"/>
    <n v="-10900"/>
    <n v="0"/>
    <n v="0"/>
    <n v="0"/>
    <n v="0"/>
    <n v="0"/>
  </r>
  <r>
    <x v="3"/>
    <n v="-52900"/>
    <n v="-80690"/>
    <n v="-52000"/>
    <n v="-9000"/>
    <n v="-45600"/>
    <n v="-9000"/>
    <n v="-9800"/>
    <n v="0"/>
  </r>
  <r>
    <x v="4"/>
    <n v="46000"/>
    <n v="255500"/>
    <n v="381900"/>
    <n v="258900"/>
    <n v="298500"/>
    <n v="333309"/>
    <n v="445800"/>
    <n v="559780"/>
  </r>
  <r>
    <x v="5"/>
    <n v="0"/>
    <n v="0"/>
    <n v="0"/>
    <n v="0"/>
    <n v="0"/>
    <n v="0"/>
    <n v="0"/>
    <n v="0"/>
  </r>
  <r>
    <x v="6"/>
    <n v="0"/>
    <n v="0"/>
    <n v="0"/>
    <n v="1350"/>
    <n v="6548"/>
    <n v="12000"/>
    <n v="450000"/>
    <n v="560000"/>
  </r>
  <r>
    <x v="7"/>
    <n v="0"/>
    <n v="0"/>
    <n v="0"/>
    <n v="-900"/>
    <n v="-2970"/>
    <n v="-3000"/>
    <n v="-2300"/>
    <n v="-3500"/>
  </r>
  <r>
    <x v="8"/>
    <n v="0"/>
    <n v="0"/>
    <n v="0"/>
    <n v="890"/>
    <n v="3450"/>
    <n v="9800"/>
    <n v="15900"/>
    <n v="2500"/>
  </r>
  <r>
    <x v="9"/>
    <n v="0"/>
    <n v="0"/>
    <n v="0"/>
    <n v="-250"/>
    <n v="-940"/>
    <n v="-7900"/>
    <n v="-4520"/>
    <n v="-1850"/>
  </r>
  <r>
    <x v="10"/>
    <n v="-65400"/>
    <n v="-25400"/>
    <n v="-45800"/>
    <n v="-52900"/>
    <n v="-66620"/>
    <n v="-78500"/>
    <n v="-88960"/>
    <n v="-99450"/>
  </r>
  <r>
    <x v="11"/>
    <n v="-69000"/>
    <n v="-10000"/>
    <n v="-90000"/>
    <n v="-20000"/>
    <n v="-500000"/>
    <n v="-600000"/>
    <n v="-100000"/>
    <n v="-9000"/>
  </r>
  <r>
    <x v="12"/>
    <n v="-41000"/>
    <n v="-40000"/>
    <n v="-45000"/>
    <n v="-450000"/>
    <n v="-450000"/>
    <n v="-450000"/>
    <n v="-450000"/>
    <n v="-450000"/>
  </r>
  <r>
    <x v="13"/>
    <n v="-16400"/>
    <n v="-1685"/>
    <n v="-1650"/>
    <n v="-1480"/>
    <n v="-1480"/>
    <n v="-1480"/>
    <n v="-1480"/>
    <n v="-1480"/>
  </r>
  <r>
    <x v="14"/>
    <n v="-831220"/>
    <n v="-158255"/>
    <n v="126650"/>
    <n v="-307500"/>
    <n v="-947112"/>
    <n v="-806196"/>
    <n v="220680"/>
    <n v="543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7:I25" firstHeaderRow="0" firstDataRow="1" firstDataCol="1"/>
  <pivotFields count="9">
    <pivotField axis="axisRow" showAll="0">
      <items count="16">
        <item x="5"/>
        <item x="1"/>
        <item x="0"/>
        <item x="4"/>
        <item h="1" x="13"/>
        <item h="1" x="3"/>
        <item h="1" x="7"/>
        <item h="1" x="6"/>
        <item x="12"/>
        <item x="11"/>
        <item h="1" x="2"/>
        <item h="1" x="9"/>
        <item h="1" x="8"/>
        <item x="10"/>
        <item h="1" x="14"/>
        <item t="default"/>
      </items>
    </pivotField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  <pivotField dataField="1" numFmtId="178" showAll="0"/>
  </pivotFields>
  <rowFields count="1">
    <field x="0"/>
  </rowFields>
  <rowItems count="8">
    <i>
      <x/>
    </i>
    <i>
      <x v="1"/>
    </i>
    <i>
      <x v="2"/>
    </i>
    <i>
      <x v="3"/>
    </i>
    <i>
      <x v="8"/>
    </i>
    <i>
      <x v="9"/>
    </i>
    <i>
      <x v="1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项:三月" fld="1" baseField="0" baseItem="0"/>
    <dataField name="求和项:四月" fld="2" baseField="0" baseItem="0"/>
    <dataField name="求和项:五月" fld="3" baseField="0" baseItem="0"/>
    <dataField name="求和项:六月" fld="4" baseField="0" baseItem="0"/>
    <dataField name="求和项:七月" fld="5" baseField="0" baseItem="0"/>
    <dataField name="求和项:八月" fld="6" baseField="0" baseItem="0"/>
    <dataField name="求和项:九月" fld="7" baseField="0" baseItem="0"/>
    <dataField name="求和项:十月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饼图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5145"/>
      </a:accent1>
      <a:accent2>
        <a:srgbClr val="FE7510"/>
      </a:accent2>
      <a:accent3>
        <a:srgbClr val="F4AC00"/>
      </a:accent3>
      <a:accent4>
        <a:srgbClr val="1983B7"/>
      </a:accent4>
      <a:accent5>
        <a:srgbClr val="00A6AE"/>
      </a:accent5>
      <a:accent6>
        <a:srgbClr val="70BA05"/>
      </a:accent6>
      <a:hlink>
        <a:srgbClr val="CC3D73"/>
      </a:hlink>
      <a:folHlink>
        <a:srgbClr val="8B3A8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/>
  </sheetViews>
  <sheetFormatPr defaultRowHeight="14.25" x14ac:dyDescent="0.2"/>
  <cols>
    <col min="1" max="1" width="19.25" bestFit="1" customWidth="1"/>
    <col min="2" max="4" width="14" bestFit="1" customWidth="1"/>
    <col min="5" max="6" width="13.625" bestFit="1" customWidth="1"/>
    <col min="7" max="7" width="15.125" bestFit="1" customWidth="1"/>
    <col min="8" max="8" width="13.625" bestFit="1" customWidth="1"/>
    <col min="9" max="9" width="12.5" bestFit="1" customWidth="1"/>
  </cols>
  <sheetData>
    <row r="1" spans="1:9" x14ac:dyDescent="0.2">
      <c r="A1" t="s">
        <v>0</v>
      </c>
      <c r="B1" s="2" t="s">
        <v>1</v>
      </c>
      <c r="C1" s="3"/>
      <c r="D1" s="2"/>
      <c r="E1" s="3"/>
      <c r="F1" s="2"/>
      <c r="G1" s="3"/>
      <c r="H1" s="2"/>
      <c r="I1" s="3"/>
    </row>
    <row r="2" spans="1:9" x14ac:dyDescent="0.2">
      <c r="A2" t="s">
        <v>3</v>
      </c>
      <c r="B2" s="1">
        <v>-631560</v>
      </c>
      <c r="C2" s="1">
        <v>-248300</v>
      </c>
      <c r="D2" s="1">
        <v>0</v>
      </c>
      <c r="E2" s="1">
        <v>-25000</v>
      </c>
      <c r="F2" s="1">
        <v>-177800</v>
      </c>
      <c r="G2" s="1">
        <v>-10400</v>
      </c>
      <c r="H2" s="1">
        <v>-20560</v>
      </c>
      <c r="I2" s="1">
        <v>0</v>
      </c>
    </row>
    <row r="3" spans="1:9" x14ac:dyDescent="0.2">
      <c r="A3" t="s">
        <v>5</v>
      </c>
      <c r="B3" s="1">
        <v>-960</v>
      </c>
      <c r="C3" s="1">
        <v>-7680</v>
      </c>
      <c r="D3" s="1">
        <v>-9900</v>
      </c>
      <c r="E3" s="1">
        <v>-9110</v>
      </c>
      <c r="F3" s="1">
        <v>-10200</v>
      </c>
      <c r="G3" s="1">
        <v>-1025</v>
      </c>
      <c r="H3" s="1">
        <v>-13400</v>
      </c>
      <c r="I3" s="1">
        <v>-13400</v>
      </c>
    </row>
    <row r="4" spans="1:9" x14ac:dyDescent="0.2">
      <c r="A4" t="s">
        <v>6</v>
      </c>
      <c r="B4" s="1">
        <v>0</v>
      </c>
      <c r="C4" s="1">
        <v>0</v>
      </c>
      <c r="D4" s="1">
        <v>-10900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">
      <c r="A5" t="s">
        <v>7</v>
      </c>
      <c r="B5" s="1">
        <v>-52900</v>
      </c>
      <c r="C5" s="1">
        <v>-80690</v>
      </c>
      <c r="D5" s="1">
        <v>-52000</v>
      </c>
      <c r="E5" s="1">
        <v>-9000</v>
      </c>
      <c r="F5" s="1">
        <v>-45600</v>
      </c>
      <c r="G5" s="1">
        <v>-9000</v>
      </c>
      <c r="H5" s="1">
        <v>-9800</v>
      </c>
      <c r="I5" s="1">
        <v>0</v>
      </c>
    </row>
    <row r="6" spans="1:9" x14ac:dyDescent="0.2">
      <c r="A6" t="s">
        <v>9</v>
      </c>
      <c r="B6" s="1">
        <v>46000</v>
      </c>
      <c r="C6" s="1">
        <v>255500</v>
      </c>
      <c r="D6" s="1">
        <v>381900</v>
      </c>
      <c r="E6" s="1">
        <v>258900</v>
      </c>
      <c r="F6" s="1">
        <v>298500</v>
      </c>
      <c r="G6" s="1">
        <v>333309</v>
      </c>
      <c r="H6" s="1">
        <v>445800</v>
      </c>
      <c r="I6" s="1">
        <v>559780</v>
      </c>
    </row>
    <row r="7" spans="1:9" x14ac:dyDescent="0.2">
      <c r="A7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">
      <c r="A8" t="s">
        <v>10</v>
      </c>
      <c r="B8" s="1">
        <v>0</v>
      </c>
      <c r="C8" s="1">
        <v>0</v>
      </c>
      <c r="D8" s="1">
        <v>0</v>
      </c>
      <c r="E8" s="1">
        <v>1350</v>
      </c>
      <c r="F8" s="1">
        <v>6548</v>
      </c>
      <c r="G8" s="1">
        <v>12000</v>
      </c>
      <c r="H8" s="1">
        <v>450000</v>
      </c>
      <c r="I8" s="1">
        <v>560000</v>
      </c>
    </row>
    <row r="9" spans="1:9" x14ac:dyDescent="0.2">
      <c r="A9" t="s">
        <v>11</v>
      </c>
      <c r="B9" s="1">
        <v>0</v>
      </c>
      <c r="C9" s="1">
        <v>0</v>
      </c>
      <c r="D9" s="1">
        <v>0</v>
      </c>
      <c r="E9" s="1">
        <v>-900</v>
      </c>
      <c r="F9" s="1">
        <v>-2970</v>
      </c>
      <c r="G9" s="1">
        <v>-3000</v>
      </c>
      <c r="H9" s="1">
        <v>-2300</v>
      </c>
      <c r="I9" s="1">
        <v>-3500</v>
      </c>
    </row>
    <row r="10" spans="1:9" x14ac:dyDescent="0.2">
      <c r="A10" t="s">
        <v>12</v>
      </c>
      <c r="B10" s="1">
        <v>0</v>
      </c>
      <c r="C10" s="1">
        <v>0</v>
      </c>
      <c r="D10" s="1">
        <v>0</v>
      </c>
      <c r="E10" s="1">
        <v>890</v>
      </c>
      <c r="F10" s="1">
        <v>3450</v>
      </c>
      <c r="G10" s="1">
        <v>9800</v>
      </c>
      <c r="H10" s="1">
        <v>15900</v>
      </c>
      <c r="I10" s="1">
        <v>2500</v>
      </c>
    </row>
    <row r="11" spans="1:9" x14ac:dyDescent="0.2">
      <c r="A11" t="s">
        <v>13</v>
      </c>
      <c r="B11" s="1">
        <v>0</v>
      </c>
      <c r="C11" s="1">
        <v>0</v>
      </c>
      <c r="D11" s="1">
        <v>0</v>
      </c>
      <c r="E11" s="1">
        <v>-250</v>
      </c>
      <c r="F11" s="1">
        <v>-940</v>
      </c>
      <c r="G11" s="1">
        <v>-7900</v>
      </c>
      <c r="H11" s="1">
        <v>-4520</v>
      </c>
      <c r="I11" s="1">
        <v>-1850</v>
      </c>
    </row>
    <row r="12" spans="1:9" x14ac:dyDescent="0.2">
      <c r="A12" t="s">
        <v>15</v>
      </c>
      <c r="B12" s="1">
        <v>-65400</v>
      </c>
      <c r="C12" s="1">
        <v>-25400</v>
      </c>
      <c r="D12" s="1">
        <v>-45800</v>
      </c>
      <c r="E12" s="1">
        <v>-52900</v>
      </c>
      <c r="F12" s="1">
        <v>-66620</v>
      </c>
      <c r="G12" s="1">
        <v>-78500</v>
      </c>
      <c r="H12" s="1">
        <v>-88960</v>
      </c>
      <c r="I12" s="1">
        <v>-99450</v>
      </c>
    </row>
    <row r="13" spans="1:9" x14ac:dyDescent="0.2">
      <c r="A13" t="s">
        <v>17</v>
      </c>
      <c r="B13" s="1">
        <v>-69000</v>
      </c>
      <c r="C13" s="1">
        <v>-10000</v>
      </c>
      <c r="D13" s="1">
        <v>-90000</v>
      </c>
      <c r="E13" s="1">
        <v>-20000</v>
      </c>
      <c r="F13" s="1">
        <v>-500000</v>
      </c>
      <c r="G13" s="1">
        <v>-600000</v>
      </c>
      <c r="H13" s="1">
        <v>-100000</v>
      </c>
      <c r="I13" s="1">
        <v>-9000</v>
      </c>
    </row>
    <row r="14" spans="1:9" x14ac:dyDescent="0.2">
      <c r="A14" t="s">
        <v>19</v>
      </c>
      <c r="B14" s="1">
        <v>-41000</v>
      </c>
      <c r="C14" s="1">
        <v>-40000</v>
      </c>
      <c r="D14" s="1">
        <v>-45000</v>
      </c>
      <c r="E14" s="1">
        <v>-450000</v>
      </c>
      <c r="F14" s="1">
        <v>-450000</v>
      </c>
      <c r="G14" s="1">
        <v>-450000</v>
      </c>
      <c r="H14" s="1">
        <v>-450000</v>
      </c>
      <c r="I14" s="1">
        <v>-450000</v>
      </c>
    </row>
    <row r="15" spans="1:9" x14ac:dyDescent="0.2">
      <c r="A15" t="s">
        <v>20</v>
      </c>
      <c r="B15" s="1">
        <v>-16400</v>
      </c>
      <c r="C15" s="1">
        <v>-1685</v>
      </c>
      <c r="D15" s="1">
        <v>-1650</v>
      </c>
      <c r="E15" s="1">
        <v>-1480</v>
      </c>
      <c r="F15" s="1">
        <v>-1480</v>
      </c>
      <c r="G15" s="1">
        <v>-1480</v>
      </c>
      <c r="H15" s="1">
        <v>-1480</v>
      </c>
      <c r="I15" s="1">
        <v>-1480</v>
      </c>
    </row>
    <row r="16" spans="1:9" x14ac:dyDescent="0.2">
      <c r="A16" t="s">
        <v>22</v>
      </c>
      <c r="B16" s="1">
        <f>SUM(B2:B15)</f>
        <v>-831220</v>
      </c>
      <c r="C16" s="1">
        <f t="shared" ref="C16:I16" si="0">SUM(C2:C15)</f>
        <v>-158255</v>
      </c>
      <c r="D16" s="1">
        <f t="shared" si="0"/>
        <v>126650</v>
      </c>
      <c r="E16" s="1">
        <f t="shared" si="0"/>
        <v>-307500</v>
      </c>
      <c r="F16" s="1">
        <f>SUM(F2:F15)</f>
        <v>-947112</v>
      </c>
      <c r="G16" s="1">
        <f t="shared" si="0"/>
        <v>-806196</v>
      </c>
      <c r="H16" s="1">
        <f t="shared" si="0"/>
        <v>220680</v>
      </c>
      <c r="I16" s="1">
        <f t="shared" si="0"/>
        <v>543600</v>
      </c>
    </row>
    <row r="18" spans="1:9" x14ac:dyDescent="0.2">
      <c r="A18" t="s">
        <v>23</v>
      </c>
      <c r="B18" s="1">
        <v>148943</v>
      </c>
      <c r="C18" s="1">
        <v>690927</v>
      </c>
      <c r="D18" s="1">
        <v>708082</v>
      </c>
      <c r="E18" s="1">
        <v>713187</v>
      </c>
      <c r="F18" s="1">
        <v>832656</v>
      </c>
      <c r="G18" s="1">
        <v>852302</v>
      </c>
      <c r="H18" s="1">
        <v>844430</v>
      </c>
      <c r="I18" s="1">
        <v>874560</v>
      </c>
    </row>
    <row r="19" spans="1:9" x14ac:dyDescent="0.2">
      <c r="A19" t="s">
        <v>24</v>
      </c>
      <c r="B19" s="1">
        <v>-297768</v>
      </c>
      <c r="C19" s="1">
        <v>-290494</v>
      </c>
      <c r="D19" s="1">
        <v>-284208</v>
      </c>
      <c r="E19" s="1">
        <v>-253203</v>
      </c>
      <c r="F19" s="1">
        <v>-222825</v>
      </c>
      <c r="G19" s="1">
        <v>79306</v>
      </c>
      <c r="H19" s="1">
        <v>-178382</v>
      </c>
      <c r="I19" s="1">
        <v>122336</v>
      </c>
    </row>
    <row r="20" spans="1:9" x14ac:dyDescent="0.2">
      <c r="A20" t="s">
        <v>25</v>
      </c>
      <c r="B20" s="1">
        <v>1000000</v>
      </c>
      <c r="C20" s="1">
        <v>1000000</v>
      </c>
      <c r="D20" s="1">
        <v>1000000</v>
      </c>
      <c r="E20" s="1">
        <v>900000</v>
      </c>
      <c r="F20" s="1">
        <v>900000</v>
      </c>
      <c r="G20" s="1">
        <v>900000</v>
      </c>
      <c r="H20" s="1">
        <v>900000</v>
      </c>
      <c r="I20" s="1">
        <v>800000</v>
      </c>
    </row>
    <row r="21" spans="1:9" x14ac:dyDescent="0.2">
      <c r="A21" t="s">
        <v>26</v>
      </c>
      <c r="B21" s="1">
        <v>173430</v>
      </c>
      <c r="C21" s="1">
        <v>104790</v>
      </c>
      <c r="D21" s="1">
        <v>139560</v>
      </c>
      <c r="E21" s="1">
        <v>138540</v>
      </c>
      <c r="F21" s="1">
        <v>72800</v>
      </c>
      <c r="G21" s="1">
        <v>110360</v>
      </c>
      <c r="H21" s="1">
        <v>70900</v>
      </c>
      <c r="I21" s="1">
        <v>119910</v>
      </c>
    </row>
  </sheetData>
  <phoneticPr fontId="1" type="noConversion"/>
  <conditionalFormatting sqref="F2:I16">
    <cfRule type="cellIs" dxfId="3" priority="5" operator="lessThan">
      <formula>500</formula>
    </cfRule>
  </conditionalFormatting>
  <conditionalFormatting sqref="E2:E1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6">
    <cfRule type="top10" dxfId="2" priority="3" rank="10"/>
  </conditionalFormatting>
  <conditionalFormatting sqref="C2:C16">
    <cfRule type="duplicateValues" dxfId="1" priority="2"/>
  </conditionalFormatting>
  <conditionalFormatting sqref="B2:B16">
    <cfRule type="cellIs" dxfId="0" priority="1" operator="greaterThan">
      <formula>900000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I25"/>
  <sheetViews>
    <sheetView topLeftCell="A7" workbookViewId="0">
      <selection activeCell="A17" sqref="A17"/>
    </sheetView>
  </sheetViews>
  <sheetFormatPr defaultRowHeight="14.25" x14ac:dyDescent="0.2"/>
  <cols>
    <col min="1" max="1" width="19.25" bestFit="1" customWidth="1"/>
    <col min="2" max="9" width="11.5" bestFit="1" customWidth="1"/>
  </cols>
  <sheetData>
    <row r="17" spans="1:9" x14ac:dyDescent="0.2">
      <c r="A17" s="4" t="s">
        <v>29</v>
      </c>
      <c r="B17" t="s">
        <v>30</v>
      </c>
      <c r="C17" t="s">
        <v>31</v>
      </c>
      <c r="D17" t="s">
        <v>32</v>
      </c>
      <c r="E17" t="s">
        <v>33</v>
      </c>
      <c r="F17" t="s">
        <v>34</v>
      </c>
      <c r="G17" t="s">
        <v>35</v>
      </c>
      <c r="H17" t="s">
        <v>36</v>
      </c>
      <c r="I17" t="s">
        <v>37</v>
      </c>
    </row>
    <row r="18" spans="1:9" x14ac:dyDescent="0.2">
      <c r="A18" s="5" t="s">
        <v>27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">
      <c r="A19" s="5" t="s">
        <v>4</v>
      </c>
      <c r="B19" s="6">
        <v>-960</v>
      </c>
      <c r="C19" s="6">
        <v>-7680</v>
      </c>
      <c r="D19" s="6">
        <v>-9900</v>
      </c>
      <c r="E19" s="6">
        <v>-9110</v>
      </c>
      <c r="F19" s="6">
        <v>-10200</v>
      </c>
      <c r="G19" s="6">
        <v>-1025</v>
      </c>
      <c r="H19" s="6">
        <v>-13400</v>
      </c>
      <c r="I19" s="6">
        <v>-13400</v>
      </c>
    </row>
    <row r="20" spans="1:9" x14ac:dyDescent="0.2">
      <c r="A20" s="5" t="s">
        <v>2</v>
      </c>
      <c r="B20" s="6">
        <v>-631560</v>
      </c>
      <c r="C20" s="6">
        <v>-248300</v>
      </c>
      <c r="D20" s="6">
        <v>0</v>
      </c>
      <c r="E20" s="6">
        <v>-25000</v>
      </c>
      <c r="F20" s="6">
        <v>-177800</v>
      </c>
      <c r="G20" s="6">
        <v>-10400</v>
      </c>
      <c r="H20" s="6">
        <v>-20560</v>
      </c>
      <c r="I20" s="6">
        <v>0</v>
      </c>
    </row>
    <row r="21" spans="1:9" x14ac:dyDescent="0.2">
      <c r="A21" s="5" t="s">
        <v>8</v>
      </c>
      <c r="B21" s="6">
        <v>46000</v>
      </c>
      <c r="C21" s="6">
        <v>255500</v>
      </c>
      <c r="D21" s="6">
        <v>381900</v>
      </c>
      <c r="E21" s="6">
        <v>258900</v>
      </c>
      <c r="F21" s="6">
        <v>298500</v>
      </c>
      <c r="G21" s="6">
        <v>333309</v>
      </c>
      <c r="H21" s="6">
        <v>445800</v>
      </c>
      <c r="I21" s="6">
        <v>559780</v>
      </c>
    </row>
    <row r="22" spans="1:9" x14ac:dyDescent="0.2">
      <c r="A22" s="5" t="s">
        <v>18</v>
      </c>
      <c r="B22" s="6">
        <v>-41000</v>
      </c>
      <c r="C22" s="6">
        <v>-40000</v>
      </c>
      <c r="D22" s="6">
        <v>-45000</v>
      </c>
      <c r="E22" s="6">
        <v>-450000</v>
      </c>
      <c r="F22" s="6">
        <v>-450000</v>
      </c>
      <c r="G22" s="6">
        <v>-450000</v>
      </c>
      <c r="H22" s="6">
        <v>-450000</v>
      </c>
      <c r="I22" s="6">
        <v>-450000</v>
      </c>
    </row>
    <row r="23" spans="1:9" x14ac:dyDescent="0.2">
      <c r="A23" s="5" t="s">
        <v>16</v>
      </c>
      <c r="B23" s="6">
        <v>-69000</v>
      </c>
      <c r="C23" s="6">
        <v>-10000</v>
      </c>
      <c r="D23" s="6">
        <v>-90000</v>
      </c>
      <c r="E23" s="6">
        <v>-20000</v>
      </c>
      <c r="F23" s="6">
        <v>-500000</v>
      </c>
      <c r="G23" s="6">
        <v>-600000</v>
      </c>
      <c r="H23" s="6">
        <v>-100000</v>
      </c>
      <c r="I23" s="6">
        <v>-9000</v>
      </c>
    </row>
    <row r="24" spans="1:9" x14ac:dyDescent="0.2">
      <c r="A24" s="5" t="s">
        <v>14</v>
      </c>
      <c r="B24" s="6">
        <v>-65400</v>
      </c>
      <c r="C24" s="6">
        <v>-25400</v>
      </c>
      <c r="D24" s="6">
        <v>-45800</v>
      </c>
      <c r="E24" s="6">
        <v>-52900</v>
      </c>
      <c r="F24" s="6">
        <v>-66620</v>
      </c>
      <c r="G24" s="6">
        <v>-78500</v>
      </c>
      <c r="H24" s="6">
        <v>-88960</v>
      </c>
      <c r="I24" s="6">
        <v>-99450</v>
      </c>
    </row>
    <row r="25" spans="1:9" x14ac:dyDescent="0.2">
      <c r="A25" s="5" t="s">
        <v>21</v>
      </c>
      <c r="B25" s="6">
        <v>-761920</v>
      </c>
      <c r="C25" s="6">
        <v>-75880</v>
      </c>
      <c r="D25" s="6">
        <v>191200</v>
      </c>
      <c r="E25" s="6">
        <v>-298110</v>
      </c>
      <c r="F25" s="6">
        <v>-906120</v>
      </c>
      <c r="G25" s="6">
        <v>-806616</v>
      </c>
      <c r="H25" s="6">
        <v>-227120</v>
      </c>
      <c r="I25" s="6">
        <v>-12070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答得喵乐园年度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2016-12-03T07:38:13Z</dcterms:modified>
</cp:coreProperties>
</file>