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31040" windowHeight="21160" tabRatio="500"/>
  </bookViews>
  <sheets>
    <sheet name="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1" i="1" l="1"/>
  <c r="C51" i="1"/>
  <c r="D51" i="1"/>
  <c r="E51" i="1"/>
  <c r="F51" i="1"/>
  <c r="G51" i="1"/>
  <c r="H51" i="1"/>
  <c r="I51" i="1"/>
  <c r="J51" i="1"/>
  <c r="K51" i="1"/>
  <c r="L51" i="1"/>
  <c r="M51" i="1"/>
  <c r="N29" i="1"/>
  <c r="N51" i="1"/>
  <c r="O29" i="1"/>
  <c r="O51" i="1"/>
  <c r="P29" i="1"/>
  <c r="P51" i="1"/>
  <c r="Q29" i="1"/>
  <c r="Q51" i="1"/>
  <c r="R29" i="1"/>
  <c r="R51" i="1"/>
  <c r="B52" i="1"/>
  <c r="C52" i="1"/>
  <c r="D52" i="1"/>
  <c r="E52" i="1"/>
  <c r="F52" i="1"/>
  <c r="G52" i="1"/>
  <c r="H52" i="1"/>
  <c r="I52" i="1"/>
  <c r="J52" i="1"/>
  <c r="K52" i="1"/>
  <c r="L52" i="1"/>
  <c r="M52" i="1"/>
  <c r="N30" i="1"/>
  <c r="N52" i="1"/>
  <c r="O30" i="1"/>
  <c r="O52" i="1"/>
  <c r="P30" i="1"/>
  <c r="P52" i="1"/>
  <c r="Q30" i="1"/>
  <c r="Q52" i="1"/>
  <c r="R30" i="1"/>
  <c r="R52" i="1"/>
  <c r="B53" i="1"/>
  <c r="C53" i="1"/>
  <c r="D53" i="1"/>
  <c r="E53" i="1"/>
  <c r="F53" i="1"/>
  <c r="G53" i="1"/>
  <c r="H53" i="1"/>
  <c r="I53" i="1"/>
  <c r="J53" i="1"/>
  <c r="K53" i="1"/>
  <c r="L53" i="1"/>
  <c r="M53" i="1"/>
  <c r="N32" i="1"/>
  <c r="N53" i="1"/>
  <c r="O32" i="1"/>
  <c r="O53" i="1"/>
  <c r="P32" i="1"/>
  <c r="P53" i="1"/>
  <c r="Q32" i="1"/>
  <c r="Q53" i="1"/>
  <c r="R32" i="1"/>
  <c r="R53" i="1"/>
  <c r="B54" i="1"/>
  <c r="C54" i="1"/>
  <c r="D54" i="1"/>
  <c r="E54" i="1"/>
  <c r="F54" i="1"/>
  <c r="G54" i="1"/>
  <c r="H54" i="1"/>
  <c r="I54" i="1"/>
  <c r="J54" i="1"/>
  <c r="K54" i="1"/>
  <c r="L54" i="1"/>
  <c r="M54" i="1"/>
  <c r="N36" i="1"/>
  <c r="N54" i="1"/>
  <c r="O36" i="1"/>
  <c r="O54" i="1"/>
  <c r="P36" i="1"/>
  <c r="P54" i="1"/>
  <c r="Q36" i="1"/>
  <c r="Q54" i="1"/>
  <c r="R36" i="1"/>
  <c r="R54" i="1"/>
  <c r="A54" i="1"/>
  <c r="A53" i="1"/>
  <c r="A52" i="1"/>
  <c r="A51" i="1"/>
  <c r="B47" i="1"/>
  <c r="C47" i="1"/>
  <c r="D47" i="1"/>
  <c r="E47" i="1"/>
  <c r="F47" i="1"/>
  <c r="G47" i="1"/>
  <c r="H47" i="1"/>
  <c r="I47" i="1"/>
  <c r="J47" i="1"/>
  <c r="K47" i="1"/>
  <c r="L47" i="1"/>
  <c r="M47" i="1"/>
  <c r="N20" i="1"/>
  <c r="N47" i="1"/>
  <c r="O20" i="1"/>
  <c r="O47" i="1"/>
  <c r="P20" i="1"/>
  <c r="P47" i="1"/>
  <c r="Q20" i="1"/>
  <c r="Q47" i="1"/>
  <c r="R20" i="1"/>
  <c r="R47" i="1"/>
  <c r="B48" i="1"/>
  <c r="C48" i="1"/>
  <c r="D48" i="1"/>
  <c r="E48" i="1"/>
  <c r="F48" i="1"/>
  <c r="G48" i="1"/>
  <c r="H48" i="1"/>
  <c r="I48" i="1"/>
  <c r="J48" i="1"/>
  <c r="K48" i="1"/>
  <c r="L48" i="1"/>
  <c r="M48" i="1"/>
  <c r="N21" i="1"/>
  <c r="N48" i="1"/>
  <c r="O21" i="1"/>
  <c r="O48" i="1"/>
  <c r="P21" i="1"/>
  <c r="P48" i="1"/>
  <c r="Q21" i="1"/>
  <c r="Q48" i="1"/>
  <c r="R21" i="1"/>
  <c r="R48" i="1"/>
  <c r="B49" i="1"/>
  <c r="C49" i="1"/>
  <c r="D49" i="1"/>
  <c r="E49" i="1"/>
  <c r="F49" i="1"/>
  <c r="G49" i="1"/>
  <c r="H49" i="1"/>
  <c r="I49" i="1"/>
  <c r="J49" i="1"/>
  <c r="K49" i="1"/>
  <c r="L49" i="1"/>
  <c r="M49" i="1"/>
  <c r="N23" i="1"/>
  <c r="N49" i="1"/>
  <c r="O23" i="1"/>
  <c r="O49" i="1"/>
  <c r="P23" i="1"/>
  <c r="P49" i="1"/>
  <c r="Q23" i="1"/>
  <c r="Q49" i="1"/>
  <c r="R23" i="1"/>
  <c r="R49" i="1"/>
  <c r="B50" i="1"/>
  <c r="C50" i="1"/>
  <c r="D50" i="1"/>
  <c r="E50" i="1"/>
  <c r="F50" i="1"/>
  <c r="G50" i="1"/>
  <c r="H50" i="1"/>
  <c r="I50" i="1"/>
  <c r="J50" i="1"/>
  <c r="K50" i="1"/>
  <c r="L50" i="1"/>
  <c r="M50" i="1"/>
  <c r="N27" i="1"/>
  <c r="N50" i="1"/>
  <c r="O27" i="1"/>
  <c r="O50" i="1"/>
  <c r="P27" i="1"/>
  <c r="P50" i="1"/>
  <c r="Q27" i="1"/>
  <c r="Q50" i="1"/>
  <c r="R27" i="1"/>
  <c r="R50" i="1"/>
  <c r="A50" i="1"/>
  <c r="A49" i="1"/>
  <c r="A48" i="1"/>
  <c r="A47" i="1"/>
  <c r="B43" i="1"/>
  <c r="C43" i="1"/>
  <c r="D43" i="1"/>
  <c r="E43" i="1"/>
  <c r="F43" i="1"/>
  <c r="G43" i="1"/>
  <c r="H43" i="1"/>
  <c r="I43" i="1"/>
  <c r="J43" i="1"/>
  <c r="K43" i="1"/>
  <c r="L43" i="1"/>
  <c r="M43" i="1"/>
  <c r="N11" i="1"/>
  <c r="N43" i="1"/>
  <c r="O11" i="1"/>
  <c r="O43" i="1"/>
  <c r="P11" i="1"/>
  <c r="P43" i="1"/>
  <c r="Q11" i="1"/>
  <c r="Q43" i="1"/>
  <c r="R11" i="1"/>
  <c r="R43" i="1"/>
  <c r="B44" i="1"/>
  <c r="C44" i="1"/>
  <c r="D44" i="1"/>
  <c r="E44" i="1"/>
  <c r="F44" i="1"/>
  <c r="G44" i="1"/>
  <c r="H44" i="1"/>
  <c r="I44" i="1"/>
  <c r="J44" i="1"/>
  <c r="K44" i="1"/>
  <c r="L44" i="1"/>
  <c r="M44" i="1"/>
  <c r="N12" i="1"/>
  <c r="N44" i="1"/>
  <c r="O12" i="1"/>
  <c r="O44" i="1"/>
  <c r="P12" i="1"/>
  <c r="P44" i="1"/>
  <c r="Q12" i="1"/>
  <c r="Q44" i="1"/>
  <c r="R12" i="1"/>
  <c r="R44" i="1"/>
  <c r="B45" i="1"/>
  <c r="C45" i="1"/>
  <c r="D45" i="1"/>
  <c r="E45" i="1"/>
  <c r="F45" i="1"/>
  <c r="G45" i="1"/>
  <c r="H45" i="1"/>
  <c r="I45" i="1"/>
  <c r="J45" i="1"/>
  <c r="K45" i="1"/>
  <c r="L45" i="1"/>
  <c r="M45" i="1"/>
  <c r="N14" i="1"/>
  <c r="N45" i="1"/>
  <c r="O14" i="1"/>
  <c r="O45" i="1"/>
  <c r="P14" i="1"/>
  <c r="P45" i="1"/>
  <c r="Q14" i="1"/>
  <c r="Q45" i="1"/>
  <c r="R14" i="1"/>
  <c r="R45" i="1"/>
  <c r="B46" i="1"/>
  <c r="C46" i="1"/>
  <c r="D46" i="1"/>
  <c r="E46" i="1"/>
  <c r="F46" i="1"/>
  <c r="G46" i="1"/>
  <c r="H46" i="1"/>
  <c r="I46" i="1"/>
  <c r="J46" i="1"/>
  <c r="K46" i="1"/>
  <c r="L46" i="1"/>
  <c r="M46" i="1"/>
  <c r="N18" i="1"/>
  <c r="N46" i="1"/>
  <c r="O18" i="1"/>
  <c r="O46" i="1"/>
  <c r="P18" i="1"/>
  <c r="P46" i="1"/>
  <c r="Q18" i="1"/>
  <c r="Q46" i="1"/>
  <c r="R18" i="1"/>
  <c r="R46" i="1"/>
  <c r="A46" i="1"/>
  <c r="A45" i="1"/>
  <c r="A44" i="1"/>
  <c r="A43" i="1"/>
  <c r="B42" i="1"/>
  <c r="C42" i="1"/>
  <c r="D42" i="1"/>
  <c r="E42" i="1"/>
  <c r="F42" i="1"/>
  <c r="G42" i="1"/>
  <c r="H42" i="1"/>
  <c r="I42" i="1"/>
  <c r="J42" i="1"/>
  <c r="K42" i="1"/>
  <c r="L42" i="1"/>
  <c r="M42" i="1"/>
  <c r="N9" i="1"/>
  <c r="N42" i="1"/>
  <c r="O9" i="1"/>
  <c r="O42" i="1"/>
  <c r="O2" i="1"/>
  <c r="P9" i="1"/>
  <c r="P42" i="1"/>
  <c r="Q9" i="1"/>
  <c r="Q42" i="1"/>
  <c r="R9" i="1"/>
  <c r="R42" i="1"/>
  <c r="A42" i="1"/>
  <c r="B41" i="1"/>
  <c r="C41" i="1"/>
  <c r="D41" i="1"/>
  <c r="E41" i="1"/>
  <c r="F41" i="1"/>
  <c r="G41" i="1"/>
  <c r="H41" i="1"/>
  <c r="I41" i="1"/>
  <c r="J41" i="1"/>
  <c r="K41" i="1"/>
  <c r="L41" i="1"/>
  <c r="M41" i="1"/>
  <c r="N5" i="1"/>
  <c r="N41" i="1"/>
  <c r="O5" i="1"/>
  <c r="O41" i="1"/>
  <c r="P5" i="1"/>
  <c r="P41" i="1"/>
  <c r="Q5" i="1"/>
  <c r="Q41" i="1"/>
  <c r="R5" i="1"/>
  <c r="R41" i="1"/>
  <c r="A41" i="1"/>
  <c r="B40" i="1"/>
  <c r="C40" i="1"/>
  <c r="D40" i="1"/>
  <c r="E40" i="1"/>
  <c r="F40" i="1"/>
  <c r="G40" i="1"/>
  <c r="H40" i="1"/>
  <c r="I40" i="1"/>
  <c r="J40" i="1"/>
  <c r="K40" i="1"/>
  <c r="L40" i="1"/>
  <c r="M40" i="1"/>
  <c r="N3" i="1"/>
  <c r="N40" i="1"/>
  <c r="O3" i="1"/>
  <c r="O40" i="1"/>
  <c r="P3" i="1"/>
  <c r="P40" i="1"/>
  <c r="Q3" i="1"/>
  <c r="Q40" i="1"/>
  <c r="R3" i="1"/>
  <c r="R40" i="1"/>
  <c r="A40" i="1"/>
  <c r="B39" i="1"/>
  <c r="C39" i="1"/>
  <c r="D39" i="1"/>
  <c r="E39" i="1"/>
  <c r="F39" i="1"/>
  <c r="G39" i="1"/>
  <c r="H39" i="1"/>
  <c r="I39" i="1"/>
  <c r="J39" i="1"/>
  <c r="K39" i="1"/>
  <c r="L39" i="1"/>
  <c r="M39" i="1"/>
  <c r="N2" i="1"/>
  <c r="N39" i="1"/>
  <c r="O39" i="1"/>
  <c r="P2" i="1"/>
  <c r="P39" i="1"/>
  <c r="Q2" i="1"/>
  <c r="Q39" i="1"/>
  <c r="R2" i="1"/>
  <c r="R39" i="1"/>
  <c r="A39" i="1"/>
  <c r="O33" i="1"/>
  <c r="P33" i="1"/>
  <c r="R33" i="1"/>
  <c r="O34" i="1"/>
  <c r="P34" i="1"/>
  <c r="R34" i="1"/>
  <c r="O35" i="1"/>
  <c r="P35" i="1"/>
  <c r="R35" i="1"/>
  <c r="O37" i="1"/>
  <c r="P37" i="1"/>
  <c r="R37" i="1"/>
  <c r="T37" i="1"/>
  <c r="O24" i="1"/>
  <c r="P24" i="1"/>
  <c r="R24" i="1"/>
  <c r="O25" i="1"/>
  <c r="P25" i="1"/>
  <c r="R25" i="1"/>
  <c r="O26" i="1"/>
  <c r="P26" i="1"/>
  <c r="R26" i="1"/>
  <c r="O28" i="1"/>
  <c r="P28" i="1"/>
  <c r="R28" i="1"/>
  <c r="T28" i="1"/>
  <c r="O15" i="1"/>
  <c r="P15" i="1"/>
  <c r="R15" i="1"/>
  <c r="O16" i="1"/>
  <c r="P16" i="1"/>
  <c r="R16" i="1"/>
  <c r="O17" i="1"/>
  <c r="P17" i="1"/>
  <c r="R17" i="1"/>
  <c r="O19" i="1"/>
  <c r="P19" i="1"/>
  <c r="R19" i="1"/>
  <c r="T19" i="1"/>
  <c r="O6" i="1"/>
  <c r="P6" i="1"/>
  <c r="R6" i="1"/>
  <c r="O7" i="1"/>
  <c r="P7" i="1"/>
  <c r="R7" i="1"/>
  <c r="O8" i="1"/>
  <c r="P8" i="1"/>
  <c r="R8" i="1"/>
  <c r="O10" i="1"/>
  <c r="P10" i="1"/>
  <c r="R10" i="1"/>
  <c r="T10" i="1"/>
  <c r="O31" i="1"/>
  <c r="P31" i="1"/>
  <c r="Q31" i="1"/>
  <c r="Q33" i="1"/>
  <c r="Q34" i="1"/>
  <c r="Q35" i="1"/>
  <c r="Q37" i="1"/>
  <c r="S37" i="1"/>
  <c r="O22" i="1"/>
  <c r="P22" i="1"/>
  <c r="Q22" i="1"/>
  <c r="Q24" i="1"/>
  <c r="Q25" i="1"/>
  <c r="Q26" i="1"/>
  <c r="Q28" i="1"/>
  <c r="S28" i="1"/>
  <c r="O13" i="1"/>
  <c r="P13" i="1"/>
  <c r="Q13" i="1"/>
  <c r="Q15" i="1"/>
  <c r="Q16" i="1"/>
  <c r="Q17" i="1"/>
  <c r="Q19" i="1"/>
  <c r="S19" i="1"/>
  <c r="O4" i="1"/>
  <c r="P4" i="1"/>
  <c r="Q4" i="1"/>
  <c r="Q6" i="1"/>
  <c r="Q7" i="1"/>
  <c r="Q8" i="1"/>
  <c r="Q10" i="1"/>
  <c r="S10" i="1"/>
  <c r="R4" i="1"/>
  <c r="R13" i="1"/>
  <c r="R22" i="1"/>
  <c r="R31" i="1"/>
  <c r="N4" i="1"/>
  <c r="N6" i="1"/>
  <c r="N7" i="1"/>
  <c r="N8" i="1"/>
  <c r="N10" i="1"/>
  <c r="N13" i="1"/>
  <c r="N15" i="1"/>
  <c r="N16" i="1"/>
  <c r="N17" i="1"/>
  <c r="N19" i="1"/>
  <c r="N22" i="1"/>
  <c r="N24" i="1"/>
  <c r="N25" i="1"/>
  <c r="N26" i="1"/>
  <c r="N28" i="1"/>
  <c r="N31" i="1"/>
  <c r="N33" i="1"/>
  <c r="N34" i="1"/>
  <c r="N35" i="1"/>
  <c r="N37" i="1"/>
</calcChain>
</file>

<file path=xl/sharedStrings.xml><?xml version="1.0" encoding="utf-8"?>
<sst xmlns="http://schemas.openxmlformats.org/spreadsheetml/2006/main" count="9" uniqueCount="9">
  <si>
    <t>Threads</t>
  </si>
  <si>
    <t>Size</t>
  </si>
  <si>
    <t>Time</t>
  </si>
  <si>
    <t>Average Time</t>
  </si>
  <si>
    <t>Median Time</t>
  </si>
  <si>
    <t>Speed-up</t>
  </si>
  <si>
    <t>Cores</t>
  </si>
  <si>
    <t>Thread Efficiency</t>
  </si>
  <si>
    <t>Core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</si>
</sst>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0" fontId="0" fillId="0" borderId="0" xfId="0" applyNumberFormat="1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 </a:t>
            </a:r>
            <a:r>
              <a:rPr lang="en-US"/>
              <a:t>Speed-up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results.csv!$C$2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results.csv!$P$2:$P$10</c:f>
              <c:numCache>
                <c:formatCode>0.000</c:formatCode>
                <c:ptCount val="9"/>
                <c:pt idx="0">
                  <c:v>1.0</c:v>
                </c:pt>
                <c:pt idx="1">
                  <c:v>1.744373893245636</c:v>
                </c:pt>
                <c:pt idx="2">
                  <c:v>2.146495665302184</c:v>
                </c:pt>
                <c:pt idx="3">
                  <c:v>2.357431256645276</c:v>
                </c:pt>
                <c:pt idx="4">
                  <c:v>2.467158272866486</c:v>
                </c:pt>
                <c:pt idx="5">
                  <c:v>2.511741843361952</c:v>
                </c:pt>
                <c:pt idx="6">
                  <c:v>2.610393101046351</c:v>
                </c:pt>
                <c:pt idx="7">
                  <c:v>2.575046119604754</c:v>
                </c:pt>
                <c:pt idx="8">
                  <c:v>2.534797120948117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results.csv!$C$12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results.csv!$P$11:$P$19</c:f>
              <c:numCache>
                <c:formatCode>0.000</c:formatCode>
                <c:ptCount val="9"/>
                <c:pt idx="0">
                  <c:v>1.0</c:v>
                </c:pt>
                <c:pt idx="1">
                  <c:v>1.780711169782191</c:v>
                </c:pt>
                <c:pt idx="2">
                  <c:v>2.241848983187725</c:v>
                </c:pt>
                <c:pt idx="3">
                  <c:v>2.440104080827452</c:v>
                </c:pt>
                <c:pt idx="4">
                  <c:v>2.599311573963238</c:v>
                </c:pt>
                <c:pt idx="5">
                  <c:v>2.730063862469666</c:v>
                </c:pt>
                <c:pt idx="6">
                  <c:v>2.834593463105814</c:v>
                </c:pt>
                <c:pt idx="7">
                  <c:v>2.76951838071074</c:v>
                </c:pt>
                <c:pt idx="8">
                  <c:v>2.774828539559143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results.csv!$C$20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results.csv!$P$20:$P$28</c:f>
              <c:numCache>
                <c:formatCode>0.000</c:formatCode>
                <c:ptCount val="9"/>
                <c:pt idx="0">
                  <c:v>1.0</c:v>
                </c:pt>
                <c:pt idx="1">
                  <c:v>1.794836195091777</c:v>
                </c:pt>
                <c:pt idx="2">
                  <c:v>2.254700926633317</c:v>
                </c:pt>
                <c:pt idx="3">
                  <c:v>2.508098087661588</c:v>
                </c:pt>
                <c:pt idx="4">
                  <c:v>2.702149506304554</c:v>
                </c:pt>
                <c:pt idx="5">
                  <c:v>2.820449060645951</c:v>
                </c:pt>
                <c:pt idx="6">
                  <c:v>2.813869215815326</c:v>
                </c:pt>
                <c:pt idx="7">
                  <c:v>2.7377339138867</c:v>
                </c:pt>
                <c:pt idx="8">
                  <c:v>2.800787559245716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results.csv!$C$29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results.csv!$P$29:$P$37</c:f>
              <c:numCache>
                <c:formatCode>0.000</c:formatCode>
                <c:ptCount val="9"/>
                <c:pt idx="0">
                  <c:v>1.0</c:v>
                </c:pt>
                <c:pt idx="1">
                  <c:v>1.677228950121426</c:v>
                </c:pt>
                <c:pt idx="2">
                  <c:v>2.149500185355951</c:v>
                </c:pt>
                <c:pt idx="3">
                  <c:v>2.456207094897258</c:v>
                </c:pt>
                <c:pt idx="4">
                  <c:v>2.734994872137977</c:v>
                </c:pt>
                <c:pt idx="5">
                  <c:v>2.988060739626859</c:v>
                </c:pt>
                <c:pt idx="6">
                  <c:v>3.187139925952617</c:v>
                </c:pt>
                <c:pt idx="7">
                  <c:v>3.263314380846684</c:v>
                </c:pt>
                <c:pt idx="8">
                  <c:v>3.184178379211986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996584"/>
        <c:axId val="-2132010616"/>
      </c:lineChart>
      <c:catAx>
        <c:axId val="-213199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010616"/>
        <c:crosses val="autoZero"/>
        <c:auto val="1"/>
        <c:lblAlgn val="ctr"/>
        <c:lblOffset val="100"/>
        <c:noMultiLvlLbl val="0"/>
      </c:catAx>
      <c:valAx>
        <c:axId val="-2132010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31996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Core Efficiency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results.csv!$C$2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results.csv!$R$2:$R$10</c:f>
              <c:numCache>
                <c:formatCode>0.000</c:formatCode>
                <c:ptCount val="9"/>
                <c:pt idx="0">
                  <c:v>1.0</c:v>
                </c:pt>
                <c:pt idx="1">
                  <c:v>0.872186946622818</c:v>
                </c:pt>
                <c:pt idx="2">
                  <c:v>0.715498555100728</c:v>
                </c:pt>
                <c:pt idx="3">
                  <c:v>0.589357814161319</c:v>
                </c:pt>
                <c:pt idx="4">
                  <c:v>0.616789568216621</c:v>
                </c:pt>
                <c:pt idx="5">
                  <c:v>0.627935460840488</c:v>
                </c:pt>
                <c:pt idx="6">
                  <c:v>0.652598275261588</c:v>
                </c:pt>
                <c:pt idx="7">
                  <c:v>0.643761529901188</c:v>
                </c:pt>
                <c:pt idx="8">
                  <c:v>0.633699280237029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results.csv!$C$12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results.csv!$R$11:$R$19</c:f>
              <c:numCache>
                <c:formatCode>0.000</c:formatCode>
                <c:ptCount val="9"/>
                <c:pt idx="0">
                  <c:v>1.0</c:v>
                </c:pt>
                <c:pt idx="1">
                  <c:v>0.890355584891095</c:v>
                </c:pt>
                <c:pt idx="2">
                  <c:v>0.747282994395908</c:v>
                </c:pt>
                <c:pt idx="3">
                  <c:v>0.610026020206863</c:v>
                </c:pt>
                <c:pt idx="4">
                  <c:v>0.649827893490809</c:v>
                </c:pt>
                <c:pt idx="5">
                  <c:v>0.682515965617416</c:v>
                </c:pt>
                <c:pt idx="6">
                  <c:v>0.708648365776453</c:v>
                </c:pt>
                <c:pt idx="7">
                  <c:v>0.692379595177685</c:v>
                </c:pt>
                <c:pt idx="8">
                  <c:v>0.693707134889786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results.csv!$C$20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results.csv!$R$20:$R$28</c:f>
              <c:numCache>
                <c:formatCode>0.000</c:formatCode>
                <c:ptCount val="9"/>
                <c:pt idx="0">
                  <c:v>1.0</c:v>
                </c:pt>
                <c:pt idx="1">
                  <c:v>0.897418097545888</c:v>
                </c:pt>
                <c:pt idx="2">
                  <c:v>0.751566975544439</c:v>
                </c:pt>
                <c:pt idx="3">
                  <c:v>0.627024521915397</c:v>
                </c:pt>
                <c:pt idx="4">
                  <c:v>0.675537376576138</c:v>
                </c:pt>
                <c:pt idx="5">
                  <c:v>0.705112265161488</c:v>
                </c:pt>
                <c:pt idx="6">
                  <c:v>0.703467303953832</c:v>
                </c:pt>
                <c:pt idx="7">
                  <c:v>0.684433478471675</c:v>
                </c:pt>
                <c:pt idx="8">
                  <c:v>0.700196889811429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results.csv!$C$29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results.csv!$A$29:$A$37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results.csv!$R$29:$R$37</c:f>
              <c:numCache>
                <c:formatCode>0.000</c:formatCode>
                <c:ptCount val="9"/>
                <c:pt idx="0">
                  <c:v>1.0</c:v>
                </c:pt>
                <c:pt idx="1">
                  <c:v>0.838614475060713</c:v>
                </c:pt>
                <c:pt idx="2">
                  <c:v>0.716500061785317</c:v>
                </c:pt>
                <c:pt idx="3">
                  <c:v>0.614051773724314</c:v>
                </c:pt>
                <c:pt idx="4">
                  <c:v>0.683748718034494</c:v>
                </c:pt>
                <c:pt idx="5">
                  <c:v>0.747015184906715</c:v>
                </c:pt>
                <c:pt idx="6">
                  <c:v>0.796784981488154</c:v>
                </c:pt>
                <c:pt idx="7">
                  <c:v>0.815828595211671</c:v>
                </c:pt>
                <c:pt idx="8">
                  <c:v>0.796044594802996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872344"/>
        <c:axId val="-2098293384"/>
      </c:lineChart>
      <c:catAx>
        <c:axId val="-210087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8293384"/>
        <c:crosses val="autoZero"/>
        <c:auto val="1"/>
        <c:lblAlgn val="ctr"/>
        <c:lblOffset val="100"/>
        <c:noMultiLvlLbl val="0"/>
      </c:catAx>
      <c:valAx>
        <c:axId val="-2098293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00872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Thread Efficiency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results.csv!$C$2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results.csv!$A$2:$A$5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results.csv!$Q$2:$Q$5</c:f>
              <c:numCache>
                <c:formatCode>0.000</c:formatCode>
                <c:ptCount val="4"/>
                <c:pt idx="0">
                  <c:v>1.0</c:v>
                </c:pt>
                <c:pt idx="1">
                  <c:v>0.872186946622818</c:v>
                </c:pt>
                <c:pt idx="2">
                  <c:v>0.715498555100728</c:v>
                </c:pt>
                <c:pt idx="3">
                  <c:v>0.589357814161319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results.csv!$C$12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results.csv!$A$2:$A$5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results.csv!$Q$11:$Q$14</c:f>
              <c:numCache>
                <c:formatCode>0.000</c:formatCode>
                <c:ptCount val="4"/>
                <c:pt idx="0">
                  <c:v>1.0</c:v>
                </c:pt>
                <c:pt idx="1">
                  <c:v>0.890355584891095</c:v>
                </c:pt>
                <c:pt idx="2">
                  <c:v>0.747282994395908</c:v>
                </c:pt>
                <c:pt idx="3">
                  <c:v>0.610026020206863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results.csv!$C$20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results.csv!$A$2:$A$5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results.csv!$Q$20:$Q$23</c:f>
              <c:numCache>
                <c:formatCode>0.000</c:formatCode>
                <c:ptCount val="4"/>
                <c:pt idx="0">
                  <c:v>1.0</c:v>
                </c:pt>
                <c:pt idx="1">
                  <c:v>0.897418097545888</c:v>
                </c:pt>
                <c:pt idx="2">
                  <c:v>0.751566975544439</c:v>
                </c:pt>
                <c:pt idx="3">
                  <c:v>0.627024521915397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results.csv!$C$29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results.csv!$A$2:$A$5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results.csv!$Q$29:$Q$32</c:f>
              <c:numCache>
                <c:formatCode>0.000</c:formatCode>
                <c:ptCount val="4"/>
                <c:pt idx="0">
                  <c:v>1.0</c:v>
                </c:pt>
                <c:pt idx="1">
                  <c:v>0.838614475060713</c:v>
                </c:pt>
                <c:pt idx="2">
                  <c:v>0.716500061785317</c:v>
                </c:pt>
                <c:pt idx="3">
                  <c:v>0.614051773724314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4849336"/>
        <c:axId val="-2098226120"/>
      </c:lineChart>
      <c:catAx>
        <c:axId val="-205484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8226120"/>
        <c:crosses val="autoZero"/>
        <c:auto val="1"/>
        <c:lblAlgn val="ctr"/>
        <c:lblOffset val="100"/>
        <c:noMultiLvlLbl val="0"/>
      </c:catAx>
      <c:valAx>
        <c:axId val="-2098226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54849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 </a:t>
            </a:r>
            <a:r>
              <a:rPr lang="en-US"/>
              <a:t>Speed-up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results.csv!$C$2</c:f>
              <c:strCache>
                <c:ptCount val="1"/>
                <c:pt idx="0">
                  <c:v>1024</c:v>
                </c:pt>
              </c:strCache>
            </c:strRef>
          </c:tx>
          <c:cat>
            <c:numRef>
              <c:f>results.csv!$A$39:$A$42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results.csv!$P$39:$P$42</c:f>
              <c:numCache>
                <c:formatCode>0.000</c:formatCode>
                <c:ptCount val="4"/>
                <c:pt idx="0">
                  <c:v>1.0</c:v>
                </c:pt>
                <c:pt idx="1">
                  <c:v>1.744373893245636</c:v>
                </c:pt>
                <c:pt idx="2">
                  <c:v>2.357431256645276</c:v>
                </c:pt>
                <c:pt idx="3">
                  <c:v>2.575046119604754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results.csv!$C$12</c:f>
              <c:strCache>
                <c:ptCount val="1"/>
                <c:pt idx="0">
                  <c:v>2048</c:v>
                </c:pt>
              </c:strCache>
            </c:strRef>
          </c:tx>
          <c:cat>
            <c:numRef>
              <c:f>results.csv!$A$39:$A$42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results.csv!$P$43:$P$46</c:f>
              <c:numCache>
                <c:formatCode>0.000</c:formatCode>
                <c:ptCount val="4"/>
                <c:pt idx="0">
                  <c:v>1.0</c:v>
                </c:pt>
                <c:pt idx="1">
                  <c:v>1.780711169782191</c:v>
                </c:pt>
                <c:pt idx="2">
                  <c:v>2.440104080827452</c:v>
                </c:pt>
                <c:pt idx="3">
                  <c:v>2.76951838071074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results.csv!$C$20</c:f>
              <c:strCache>
                <c:ptCount val="1"/>
                <c:pt idx="0">
                  <c:v>4096</c:v>
                </c:pt>
              </c:strCache>
            </c:strRef>
          </c:tx>
          <c:cat>
            <c:numRef>
              <c:f>results.csv!$A$39:$A$42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results.csv!$P$47:$P$50</c:f>
              <c:numCache>
                <c:formatCode>0.000</c:formatCode>
                <c:ptCount val="4"/>
                <c:pt idx="0">
                  <c:v>1.0</c:v>
                </c:pt>
                <c:pt idx="1">
                  <c:v>1.794836195091777</c:v>
                </c:pt>
                <c:pt idx="2">
                  <c:v>2.508098087661588</c:v>
                </c:pt>
                <c:pt idx="3">
                  <c:v>2.7377339138867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results.csv!$C$29</c:f>
              <c:strCache>
                <c:ptCount val="1"/>
                <c:pt idx="0">
                  <c:v>8192</c:v>
                </c:pt>
              </c:strCache>
            </c:strRef>
          </c:tx>
          <c:cat>
            <c:numRef>
              <c:f>results.csv!$A$39:$A$42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results.csv!$P$51:$P$54</c:f>
              <c:numCache>
                <c:formatCode>0.000</c:formatCode>
                <c:ptCount val="4"/>
                <c:pt idx="0">
                  <c:v>1.0</c:v>
                </c:pt>
                <c:pt idx="1">
                  <c:v>1.677228950121426</c:v>
                </c:pt>
                <c:pt idx="2">
                  <c:v>2.456207094897258</c:v>
                </c:pt>
                <c:pt idx="3">
                  <c:v>3.263314380846684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390344"/>
        <c:axId val="-2100948168"/>
      </c:lineChart>
      <c:catAx>
        <c:axId val="-2098390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0948168"/>
        <c:crosses val="autoZero"/>
        <c:auto val="1"/>
        <c:lblAlgn val="ctr"/>
        <c:lblOffset val="100"/>
        <c:noMultiLvlLbl val="0"/>
      </c:catAx>
      <c:valAx>
        <c:axId val="-2100948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98390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406400</xdr:colOff>
      <xdr:row>18</xdr:row>
      <xdr:rowOff>38100</xdr:rowOff>
    </xdr:from>
    <xdr:to>
      <xdr:col>26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368300</xdr:colOff>
      <xdr:row>2</xdr:row>
      <xdr:rowOff>76200</xdr:rowOff>
    </xdr:from>
    <xdr:to>
      <xdr:col>25</xdr:col>
      <xdr:colOff>812800</xdr:colOff>
      <xdr:row>16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304800</xdr:colOff>
      <xdr:row>2</xdr:row>
      <xdr:rowOff>165100</xdr:rowOff>
    </xdr:from>
    <xdr:to>
      <xdr:col>31</xdr:col>
      <xdr:colOff>749300</xdr:colOff>
      <xdr:row>17</xdr:row>
      <xdr:rowOff>50800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317500</xdr:colOff>
      <xdr:row>18</xdr:row>
      <xdr:rowOff>25400</xdr:rowOff>
    </xdr:from>
    <xdr:to>
      <xdr:col>31</xdr:col>
      <xdr:colOff>762000</xdr:colOff>
      <xdr:row>32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activeCell="Y45" sqref="Y45"/>
    </sheetView>
  </sheetViews>
  <sheetFormatPr baseColWidth="10" defaultRowHeight="15" x14ac:dyDescent="0"/>
  <cols>
    <col min="4" max="13" width="0" hidden="1" customWidth="1"/>
    <col min="14" max="14" width="12.33203125" bestFit="1" customWidth="1"/>
    <col min="15" max="15" width="12.83203125" bestFit="1" customWidth="1"/>
    <col min="17" max="17" width="15.6640625" customWidth="1"/>
  </cols>
  <sheetData>
    <row r="1" spans="1:20">
      <c r="A1" t="s">
        <v>0</v>
      </c>
      <c r="B1" t="s">
        <v>6</v>
      </c>
      <c r="C1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t="s">
        <v>3</v>
      </c>
      <c r="O1" t="s">
        <v>4</v>
      </c>
      <c r="P1" t="s">
        <v>5</v>
      </c>
      <c r="Q1" t="s">
        <v>7</v>
      </c>
      <c r="R1" t="s">
        <v>8</v>
      </c>
    </row>
    <row r="2" spans="1:20">
      <c r="A2">
        <v>1</v>
      </c>
      <c r="B2">
        <v>1</v>
      </c>
      <c r="C2">
        <v>1024</v>
      </c>
      <c r="D2">
        <v>0.34483000000000003</v>
      </c>
      <c r="E2">
        <v>0.34214899999999998</v>
      </c>
      <c r="F2">
        <v>0.34350000000000003</v>
      </c>
      <c r="G2">
        <v>0.34424700000000003</v>
      </c>
      <c r="H2">
        <v>0.36409399999999997</v>
      </c>
      <c r="I2">
        <v>0.34897299999999998</v>
      </c>
      <c r="J2">
        <v>0.351933</v>
      </c>
      <c r="K2">
        <v>0.343082</v>
      </c>
      <c r="L2">
        <v>0.35044500000000001</v>
      </c>
      <c r="M2">
        <v>0.344721</v>
      </c>
      <c r="N2" s="1">
        <f>AVERAGE(D2:M2)</f>
        <v>0.34779739999999998</v>
      </c>
      <c r="O2" s="1">
        <f>MEDIAN(D2:M2)</f>
        <v>0.34477550000000001</v>
      </c>
      <c r="P2" s="1">
        <f>O$2/O2</f>
        <v>1</v>
      </c>
      <c r="Q2" s="1">
        <f>P2/A2</f>
        <v>1</v>
      </c>
      <c r="R2" s="1">
        <f>P2/B2</f>
        <v>1</v>
      </c>
    </row>
    <row r="3" spans="1:20">
      <c r="A3">
        <v>2</v>
      </c>
      <c r="B3">
        <v>2</v>
      </c>
      <c r="C3">
        <v>1024</v>
      </c>
      <c r="D3">
        <v>0.20261699999999999</v>
      </c>
      <c r="E3">
        <v>0.20263900000000001</v>
      </c>
      <c r="F3">
        <v>0.197327</v>
      </c>
      <c r="G3">
        <v>0.19051399999999999</v>
      </c>
      <c r="H3">
        <v>0.19708500000000001</v>
      </c>
      <c r="I3">
        <v>0.190278</v>
      </c>
      <c r="J3">
        <v>0.19713600000000001</v>
      </c>
      <c r="K3">
        <v>0.21172199999999999</v>
      </c>
      <c r="L3">
        <v>0.20433599999999999</v>
      </c>
      <c r="M3">
        <v>0.19797300000000001</v>
      </c>
      <c r="N3" s="1">
        <f t="shared" ref="N3:N37" si="0">AVERAGE(D3:M3)</f>
        <v>0.19916269999999997</v>
      </c>
      <c r="O3" s="1">
        <f t="shared" ref="O3:O37" si="1">MEDIAN(D3:M3)</f>
        <v>0.19764999999999999</v>
      </c>
      <c r="P3" s="1">
        <f t="shared" ref="P3:P10" si="2">O$2/O3</f>
        <v>1.7443738932456363</v>
      </c>
      <c r="Q3" s="1">
        <f t="shared" ref="Q3:Q37" si="3">P3/A3</f>
        <v>0.87218694662281815</v>
      </c>
      <c r="R3" s="1">
        <f t="shared" ref="R3:R37" si="4">P3/B3</f>
        <v>0.87218694662281815</v>
      </c>
    </row>
    <row r="4" spans="1:20">
      <c r="A4">
        <v>3</v>
      </c>
      <c r="B4">
        <v>3</v>
      </c>
      <c r="C4">
        <v>1024</v>
      </c>
      <c r="D4">
        <v>0.15038799999999999</v>
      </c>
      <c r="E4">
        <v>0.15995699999999999</v>
      </c>
      <c r="F4">
        <v>0.159415</v>
      </c>
      <c r="G4">
        <v>0.16361600000000001</v>
      </c>
      <c r="H4">
        <v>0.16151199999999999</v>
      </c>
      <c r="I4">
        <v>0.16578799999999999</v>
      </c>
      <c r="J4">
        <v>0.15965699999999999</v>
      </c>
      <c r="K4">
        <v>0.16559499999999999</v>
      </c>
      <c r="L4">
        <v>0.15309200000000001</v>
      </c>
      <c r="M4">
        <v>0.16128799999999999</v>
      </c>
      <c r="N4" s="1">
        <f t="shared" si="0"/>
        <v>0.16003079999999997</v>
      </c>
      <c r="O4" s="1">
        <f t="shared" si="1"/>
        <v>0.1606225</v>
      </c>
      <c r="P4" s="1">
        <f t="shared" si="2"/>
        <v>2.1464956653021838</v>
      </c>
      <c r="Q4" s="1">
        <f t="shared" si="3"/>
        <v>0.71549855510072791</v>
      </c>
      <c r="R4" s="1">
        <f t="shared" si="4"/>
        <v>0.71549855510072791</v>
      </c>
    </row>
    <row r="5" spans="1:20">
      <c r="A5">
        <v>4</v>
      </c>
      <c r="B5">
        <v>4</v>
      </c>
      <c r="C5">
        <v>1024</v>
      </c>
      <c r="D5">
        <v>0.14849200000000001</v>
      </c>
      <c r="E5">
        <v>0.14362800000000001</v>
      </c>
      <c r="F5">
        <v>0.154474</v>
      </c>
      <c r="G5">
        <v>0.14690500000000001</v>
      </c>
      <c r="H5">
        <v>0.14279600000000001</v>
      </c>
      <c r="I5">
        <v>0.15102499999999999</v>
      </c>
      <c r="J5">
        <v>0.142516</v>
      </c>
      <c r="K5">
        <v>0.14446100000000001</v>
      </c>
      <c r="L5">
        <v>0.14660200000000001</v>
      </c>
      <c r="M5">
        <v>0.145899</v>
      </c>
      <c r="N5" s="1">
        <f t="shared" si="0"/>
        <v>0.14667979999999997</v>
      </c>
      <c r="O5" s="1">
        <f t="shared" si="1"/>
        <v>0.14625050000000001</v>
      </c>
      <c r="P5" s="1">
        <f t="shared" si="2"/>
        <v>2.3574312566452766</v>
      </c>
      <c r="Q5" s="1">
        <f t="shared" si="3"/>
        <v>0.58935781416131916</v>
      </c>
      <c r="R5" s="1">
        <f t="shared" si="4"/>
        <v>0.58935781416131916</v>
      </c>
    </row>
    <row r="6" spans="1:20">
      <c r="A6">
        <v>5</v>
      </c>
      <c r="B6">
        <v>4</v>
      </c>
      <c r="C6">
        <v>1024</v>
      </c>
      <c r="D6">
        <v>0.136125</v>
      </c>
      <c r="E6">
        <v>0.142177</v>
      </c>
      <c r="F6">
        <v>0.139492</v>
      </c>
      <c r="G6">
        <v>0.15801399999999999</v>
      </c>
      <c r="H6">
        <v>0.14290600000000001</v>
      </c>
      <c r="I6">
        <v>0.139427</v>
      </c>
      <c r="J6">
        <v>0.138872</v>
      </c>
      <c r="K6">
        <v>0.14000000000000001</v>
      </c>
      <c r="L6">
        <v>0.144709</v>
      </c>
      <c r="M6">
        <v>0.13931299999999999</v>
      </c>
      <c r="N6" s="1">
        <f t="shared" si="0"/>
        <v>0.14210349999999999</v>
      </c>
      <c r="O6" s="1">
        <f t="shared" si="1"/>
        <v>0.13974600000000001</v>
      </c>
      <c r="P6" s="1">
        <f t="shared" si="2"/>
        <v>2.4671582728664863</v>
      </c>
      <c r="Q6" s="1">
        <f t="shared" si="3"/>
        <v>0.49343165457329724</v>
      </c>
      <c r="R6" s="1">
        <f t="shared" si="4"/>
        <v>0.61678956821662156</v>
      </c>
    </row>
    <row r="7" spans="1:20">
      <c r="A7">
        <v>6</v>
      </c>
      <c r="B7">
        <v>4</v>
      </c>
      <c r="C7">
        <v>1024</v>
      </c>
      <c r="D7">
        <v>0.13756299999999999</v>
      </c>
      <c r="E7">
        <v>0.13696800000000001</v>
      </c>
      <c r="F7">
        <v>0.13550000000000001</v>
      </c>
      <c r="G7">
        <v>0.13449900000000001</v>
      </c>
      <c r="H7">
        <v>0.14042199999999999</v>
      </c>
      <c r="I7">
        <v>0.13370199999999999</v>
      </c>
      <c r="J7">
        <v>0.137769</v>
      </c>
      <c r="K7">
        <v>0.13888800000000001</v>
      </c>
      <c r="L7">
        <v>0.138067</v>
      </c>
      <c r="M7">
        <v>0.13308700000000001</v>
      </c>
      <c r="N7" s="1">
        <f t="shared" si="0"/>
        <v>0.1366465</v>
      </c>
      <c r="O7" s="1">
        <f t="shared" si="1"/>
        <v>0.13726549999999998</v>
      </c>
      <c r="P7" s="1">
        <f t="shared" si="2"/>
        <v>2.5117418433619521</v>
      </c>
      <c r="Q7" s="1">
        <f t="shared" si="3"/>
        <v>0.41862364056032536</v>
      </c>
      <c r="R7" s="1">
        <f t="shared" si="4"/>
        <v>0.62793546084048801</v>
      </c>
    </row>
    <row r="8" spans="1:20">
      <c r="A8">
        <v>7</v>
      </c>
      <c r="B8">
        <v>4</v>
      </c>
      <c r="C8">
        <v>1024</v>
      </c>
      <c r="D8">
        <v>0.14013999999999999</v>
      </c>
      <c r="E8">
        <v>0.13167799999999999</v>
      </c>
      <c r="F8">
        <v>0.13170299999999999</v>
      </c>
      <c r="G8">
        <v>0.13209699999999999</v>
      </c>
      <c r="H8">
        <v>0.1331</v>
      </c>
      <c r="I8">
        <v>0.13205900000000001</v>
      </c>
      <c r="J8">
        <v>0.13014800000000001</v>
      </c>
      <c r="K8">
        <v>0.13381100000000001</v>
      </c>
      <c r="L8">
        <v>0.128636</v>
      </c>
      <c r="M8">
        <v>0.13489000000000001</v>
      </c>
      <c r="N8" s="1">
        <f t="shared" si="0"/>
        <v>0.13282620000000001</v>
      </c>
      <c r="O8" s="1">
        <f t="shared" si="1"/>
        <v>0.132078</v>
      </c>
      <c r="P8" s="1">
        <f t="shared" si="2"/>
        <v>2.6103931010463515</v>
      </c>
      <c r="Q8" s="1">
        <f t="shared" si="3"/>
        <v>0.37291330014947877</v>
      </c>
      <c r="R8" s="1">
        <f t="shared" si="4"/>
        <v>0.65259827526158787</v>
      </c>
    </row>
    <row r="9" spans="1:20">
      <c r="A9">
        <v>8</v>
      </c>
      <c r="B9">
        <v>4</v>
      </c>
      <c r="C9">
        <v>1024</v>
      </c>
      <c r="D9">
        <v>0.13675999999999999</v>
      </c>
      <c r="E9">
        <v>0.13439999999999999</v>
      </c>
      <c r="F9">
        <v>0.131827</v>
      </c>
      <c r="G9">
        <v>0.13200999999999999</v>
      </c>
      <c r="H9">
        <v>0.132327</v>
      </c>
      <c r="I9">
        <v>0.133219</v>
      </c>
      <c r="J9">
        <v>0.133686</v>
      </c>
      <c r="K9">
        <v>0.13409599999999999</v>
      </c>
      <c r="L9">
        <v>0.13475400000000001</v>
      </c>
      <c r="M9">
        <v>0.13522400000000001</v>
      </c>
      <c r="N9" s="1">
        <f t="shared" si="0"/>
        <v>0.13383029999999999</v>
      </c>
      <c r="O9" s="1">
        <f t="shared" si="1"/>
        <v>0.13389099999999998</v>
      </c>
      <c r="P9" s="1">
        <f t="shared" si="2"/>
        <v>2.5750461196047536</v>
      </c>
      <c r="Q9" s="1">
        <f t="shared" si="3"/>
        <v>0.3218807649505942</v>
      </c>
      <c r="R9" s="1">
        <f t="shared" si="4"/>
        <v>0.6437615299011884</v>
      </c>
    </row>
    <row r="10" spans="1:20">
      <c r="A10">
        <v>9</v>
      </c>
      <c r="B10">
        <v>4</v>
      </c>
      <c r="C10">
        <v>1024</v>
      </c>
      <c r="D10">
        <v>0.134602</v>
      </c>
      <c r="E10">
        <v>0.136099</v>
      </c>
      <c r="F10">
        <v>0.13641600000000001</v>
      </c>
      <c r="G10">
        <v>0.138347</v>
      </c>
      <c r="H10">
        <v>0.134577</v>
      </c>
      <c r="I10">
        <v>0.14152799999999999</v>
      </c>
      <c r="J10">
        <v>0.134073</v>
      </c>
      <c r="K10">
        <v>0.136765</v>
      </c>
      <c r="L10">
        <v>0.135935</v>
      </c>
      <c r="M10">
        <v>0.133271</v>
      </c>
      <c r="N10" s="1">
        <f t="shared" si="0"/>
        <v>0.13616129999999999</v>
      </c>
      <c r="O10" s="1">
        <f t="shared" si="1"/>
        <v>0.136017</v>
      </c>
      <c r="P10" s="1">
        <f t="shared" si="2"/>
        <v>2.534797120948117</v>
      </c>
      <c r="Q10" s="1">
        <f t="shared" si="3"/>
        <v>0.28164412454979076</v>
      </c>
      <c r="R10" s="1">
        <f t="shared" si="4"/>
        <v>0.63369928023702926</v>
      </c>
      <c r="S10" s="1">
        <f>MAX(Q3:Q10)</f>
        <v>0.87218694662281815</v>
      </c>
      <c r="T10" s="1">
        <f>MAX(R5:R10)</f>
        <v>0.65259827526158787</v>
      </c>
    </row>
    <row r="11" spans="1:20">
      <c r="A11">
        <v>1</v>
      </c>
      <c r="B11">
        <v>1</v>
      </c>
      <c r="C11">
        <v>2048</v>
      </c>
      <c r="D11">
        <v>2.4250729999999998</v>
      </c>
      <c r="E11">
        <v>2.4329770000000002</v>
      </c>
      <c r="F11">
        <v>2.4338060000000001</v>
      </c>
      <c r="G11">
        <v>2.459022</v>
      </c>
      <c r="H11">
        <v>2.4430450000000001</v>
      </c>
      <c r="I11">
        <v>2.4644849999999998</v>
      </c>
      <c r="J11">
        <v>2.4345759999999999</v>
      </c>
      <c r="K11">
        <v>2.446475</v>
      </c>
      <c r="L11">
        <v>2.4776229999999999</v>
      </c>
      <c r="M11">
        <v>2.4427509999999999</v>
      </c>
      <c r="N11" s="1">
        <f t="shared" si="0"/>
        <v>2.4459833000000004</v>
      </c>
      <c r="O11" s="1">
        <f t="shared" si="1"/>
        <v>2.442898</v>
      </c>
      <c r="P11" s="1">
        <f>O$11/O11</f>
        <v>1</v>
      </c>
      <c r="Q11" s="1">
        <f t="shared" si="3"/>
        <v>1</v>
      </c>
      <c r="R11" s="1">
        <f t="shared" si="4"/>
        <v>1</v>
      </c>
    </row>
    <row r="12" spans="1:20">
      <c r="A12">
        <v>2</v>
      </c>
      <c r="B12">
        <v>2</v>
      </c>
      <c r="C12">
        <v>2048</v>
      </c>
      <c r="D12">
        <v>1.3544700000000001</v>
      </c>
      <c r="E12">
        <v>1.41283</v>
      </c>
      <c r="F12">
        <v>1.35995</v>
      </c>
      <c r="G12">
        <v>1.368773</v>
      </c>
      <c r="H12">
        <v>1.377286</v>
      </c>
      <c r="I12">
        <v>1.3691660000000001</v>
      </c>
      <c r="J12">
        <v>1.429983</v>
      </c>
      <c r="K12">
        <v>1.3626039999999999</v>
      </c>
      <c r="L12">
        <v>1.3745670000000001</v>
      </c>
      <c r="M12">
        <v>1.39663</v>
      </c>
      <c r="N12" s="1">
        <f t="shared" si="0"/>
        <v>1.3806259000000001</v>
      </c>
      <c r="O12" s="1">
        <f t="shared" si="1"/>
        <v>1.3718665000000001</v>
      </c>
      <c r="P12" s="1">
        <f t="shared" ref="P12:P19" si="5">O$11/O12</f>
        <v>1.7807111697821907</v>
      </c>
      <c r="Q12" s="1">
        <f t="shared" si="3"/>
        <v>0.89035558489109534</v>
      </c>
      <c r="R12" s="1">
        <f t="shared" si="4"/>
        <v>0.89035558489109534</v>
      </c>
    </row>
    <row r="13" spans="1:20">
      <c r="A13">
        <v>3</v>
      </c>
      <c r="B13">
        <v>3</v>
      </c>
      <c r="C13">
        <v>2048</v>
      </c>
      <c r="D13">
        <v>1.069472</v>
      </c>
      <c r="E13">
        <v>1.130811</v>
      </c>
      <c r="F13">
        <v>1.139999</v>
      </c>
      <c r="G13">
        <v>1.0826199999999999</v>
      </c>
      <c r="H13">
        <v>1.0793950000000001</v>
      </c>
      <c r="I13">
        <v>1.0775520000000001</v>
      </c>
      <c r="J13">
        <v>1.0892489999999999</v>
      </c>
      <c r="K13">
        <v>1.0901110000000001</v>
      </c>
      <c r="L13">
        <v>1.0967249999999999</v>
      </c>
      <c r="M13">
        <v>1.1004160000000001</v>
      </c>
      <c r="N13" s="1">
        <f t="shared" si="0"/>
        <v>1.0956349999999997</v>
      </c>
      <c r="O13" s="1">
        <f t="shared" si="1"/>
        <v>1.08968</v>
      </c>
      <c r="P13" s="1">
        <f t="shared" si="5"/>
        <v>2.2418489831877251</v>
      </c>
      <c r="Q13" s="1">
        <f t="shared" si="3"/>
        <v>0.7472829943959084</v>
      </c>
      <c r="R13" s="1">
        <f t="shared" si="4"/>
        <v>0.7472829943959084</v>
      </c>
    </row>
    <row r="14" spans="1:20">
      <c r="A14">
        <v>4</v>
      </c>
      <c r="B14">
        <v>4</v>
      </c>
      <c r="C14">
        <v>2048</v>
      </c>
      <c r="D14">
        <v>1.0199309999999999</v>
      </c>
      <c r="E14">
        <v>1.0076700000000001</v>
      </c>
      <c r="F14">
        <v>0.99686799999999998</v>
      </c>
      <c r="G14">
        <v>1.0020530000000001</v>
      </c>
      <c r="H14">
        <v>1.000237</v>
      </c>
      <c r="I14">
        <v>0.99902400000000002</v>
      </c>
      <c r="J14">
        <v>1.0099530000000001</v>
      </c>
      <c r="K14">
        <v>0.99783100000000002</v>
      </c>
      <c r="L14">
        <v>1.0091680000000001</v>
      </c>
      <c r="M14">
        <v>0.99718499999999999</v>
      </c>
      <c r="N14" s="1">
        <f t="shared" si="0"/>
        <v>1.0039920000000002</v>
      </c>
      <c r="O14" s="1">
        <f t="shared" si="1"/>
        <v>1.0011450000000002</v>
      </c>
      <c r="P14" s="1">
        <f t="shared" si="5"/>
        <v>2.4401040808274521</v>
      </c>
      <c r="Q14" s="1">
        <f t="shared" si="3"/>
        <v>0.61002602020686303</v>
      </c>
      <c r="R14" s="1">
        <f t="shared" si="4"/>
        <v>0.61002602020686303</v>
      </c>
    </row>
    <row r="15" spans="1:20">
      <c r="A15">
        <v>5</v>
      </c>
      <c r="B15">
        <v>4</v>
      </c>
      <c r="C15">
        <v>2048</v>
      </c>
      <c r="D15">
        <v>0.93710199999999999</v>
      </c>
      <c r="E15">
        <v>0.93449400000000005</v>
      </c>
      <c r="F15">
        <v>0.94879400000000003</v>
      </c>
      <c r="G15">
        <v>0.94050500000000004</v>
      </c>
      <c r="H15">
        <v>0.94478499999999999</v>
      </c>
      <c r="I15">
        <v>0.93305000000000005</v>
      </c>
      <c r="J15">
        <v>0.92436700000000005</v>
      </c>
      <c r="K15">
        <v>0.94727399999999995</v>
      </c>
      <c r="L15">
        <v>0.94195799999999996</v>
      </c>
      <c r="M15">
        <v>0.93914500000000001</v>
      </c>
      <c r="N15" s="1">
        <f t="shared" si="0"/>
        <v>0.93914740000000008</v>
      </c>
      <c r="O15" s="1">
        <f t="shared" si="1"/>
        <v>0.93982500000000002</v>
      </c>
      <c r="P15" s="1">
        <f t="shared" si="5"/>
        <v>2.599311573963238</v>
      </c>
      <c r="Q15" s="1">
        <f t="shared" si="3"/>
        <v>0.51986231479264755</v>
      </c>
      <c r="R15" s="1">
        <f t="shared" si="4"/>
        <v>0.64982789349080949</v>
      </c>
    </row>
    <row r="16" spans="1:20">
      <c r="A16">
        <v>6</v>
      </c>
      <c r="B16">
        <v>4</v>
      </c>
      <c r="C16">
        <v>2048</v>
      </c>
      <c r="D16">
        <v>0.93581499999999995</v>
      </c>
      <c r="E16">
        <v>0.88683999999999996</v>
      </c>
      <c r="F16">
        <v>0.89014499999999996</v>
      </c>
      <c r="G16">
        <v>0.89784600000000003</v>
      </c>
      <c r="H16">
        <v>0.88037200000000004</v>
      </c>
      <c r="I16">
        <v>0.89529700000000001</v>
      </c>
      <c r="J16">
        <v>0.90592300000000003</v>
      </c>
      <c r="K16">
        <v>0.89432999999999996</v>
      </c>
      <c r="L16">
        <v>0.88943700000000003</v>
      </c>
      <c r="M16">
        <v>0.938913</v>
      </c>
      <c r="N16" s="1">
        <f t="shared" si="0"/>
        <v>0.90149179999999984</v>
      </c>
      <c r="O16" s="1">
        <f t="shared" si="1"/>
        <v>0.89481349999999993</v>
      </c>
      <c r="P16" s="1">
        <f t="shared" si="5"/>
        <v>2.7300638624696658</v>
      </c>
      <c r="Q16" s="1">
        <f t="shared" si="3"/>
        <v>0.45501064374494432</v>
      </c>
      <c r="R16" s="1">
        <f t="shared" si="4"/>
        <v>0.68251596561741645</v>
      </c>
    </row>
    <row r="17" spans="1:20">
      <c r="A17">
        <v>7</v>
      </c>
      <c r="B17">
        <v>4</v>
      </c>
      <c r="C17">
        <v>2048</v>
      </c>
      <c r="D17">
        <v>0.84909000000000001</v>
      </c>
      <c r="E17">
        <v>0.85441</v>
      </c>
      <c r="F17">
        <v>0.87226899999999996</v>
      </c>
      <c r="G17">
        <v>0.87456500000000004</v>
      </c>
      <c r="H17">
        <v>0.85384700000000002</v>
      </c>
      <c r="I17">
        <v>0.84870500000000004</v>
      </c>
      <c r="J17">
        <v>0.86907199999999996</v>
      </c>
      <c r="K17">
        <v>0.91600599999999999</v>
      </c>
      <c r="L17">
        <v>0.863263</v>
      </c>
      <c r="M17">
        <v>0.86036900000000005</v>
      </c>
      <c r="N17" s="1">
        <f t="shared" si="0"/>
        <v>0.86615959999999992</v>
      </c>
      <c r="O17" s="1">
        <f t="shared" si="1"/>
        <v>0.86181600000000003</v>
      </c>
      <c r="P17" s="1">
        <f t="shared" si="5"/>
        <v>2.8345934631058136</v>
      </c>
      <c r="Q17" s="1">
        <f t="shared" si="3"/>
        <v>0.40494192330083051</v>
      </c>
      <c r="R17" s="1">
        <f t="shared" si="4"/>
        <v>0.7086483657764534</v>
      </c>
    </row>
    <row r="18" spans="1:20">
      <c r="A18">
        <v>8</v>
      </c>
      <c r="B18">
        <v>4</v>
      </c>
      <c r="C18">
        <v>2048</v>
      </c>
      <c r="D18">
        <v>0.89127500000000004</v>
      </c>
      <c r="E18">
        <v>0.87371200000000004</v>
      </c>
      <c r="F18">
        <v>0.88579600000000003</v>
      </c>
      <c r="G18">
        <v>0.87723300000000004</v>
      </c>
      <c r="H18">
        <v>0.886907</v>
      </c>
      <c r="I18">
        <v>0.87867600000000001</v>
      </c>
      <c r="J18">
        <v>0.89873400000000003</v>
      </c>
      <c r="K18">
        <v>0.87235200000000002</v>
      </c>
      <c r="L18">
        <v>0.87173199999999995</v>
      </c>
      <c r="M18">
        <v>0.88545600000000002</v>
      </c>
      <c r="N18" s="1">
        <f t="shared" si="0"/>
        <v>0.88218730000000001</v>
      </c>
      <c r="O18" s="1">
        <f t="shared" si="1"/>
        <v>0.88206600000000002</v>
      </c>
      <c r="P18" s="1">
        <f t="shared" si="5"/>
        <v>2.7695183807107404</v>
      </c>
      <c r="Q18" s="1">
        <f t="shared" si="3"/>
        <v>0.34618979758884255</v>
      </c>
      <c r="R18" s="1">
        <f t="shared" si="4"/>
        <v>0.6923795951776851</v>
      </c>
    </row>
    <row r="19" spans="1:20">
      <c r="A19">
        <v>9</v>
      </c>
      <c r="B19">
        <v>4</v>
      </c>
      <c r="C19">
        <v>2048</v>
      </c>
      <c r="D19">
        <v>0.87998600000000005</v>
      </c>
      <c r="E19">
        <v>0.86484700000000003</v>
      </c>
      <c r="F19">
        <v>0.90351099999999995</v>
      </c>
      <c r="G19">
        <v>0.87934100000000004</v>
      </c>
      <c r="H19">
        <v>0.87364699999999995</v>
      </c>
      <c r="I19">
        <v>0.88283</v>
      </c>
      <c r="J19">
        <v>0.88077000000000005</v>
      </c>
      <c r="K19">
        <v>0.87277400000000005</v>
      </c>
      <c r="L19">
        <v>0.89809600000000001</v>
      </c>
      <c r="M19">
        <v>0.92868300000000004</v>
      </c>
      <c r="N19" s="1">
        <f t="shared" si="0"/>
        <v>0.88644849999999997</v>
      </c>
      <c r="O19" s="1">
        <f t="shared" si="1"/>
        <v>0.8803780000000001</v>
      </c>
      <c r="P19" s="1">
        <f t="shared" si="5"/>
        <v>2.7748285395591434</v>
      </c>
      <c r="Q19" s="1">
        <f t="shared" si="3"/>
        <v>0.30831428217323814</v>
      </c>
      <c r="R19" s="1">
        <f t="shared" si="4"/>
        <v>0.69370713488978586</v>
      </c>
      <c r="S19" s="1">
        <f>MAX(Q12:Q19)</f>
        <v>0.89035558489109534</v>
      </c>
      <c r="T19" s="1">
        <f>MAX(R14:R19)</f>
        <v>0.7086483657764534</v>
      </c>
    </row>
    <row r="20" spans="1:20">
      <c r="A20">
        <v>1</v>
      </c>
      <c r="B20">
        <v>1</v>
      </c>
      <c r="C20">
        <v>4096</v>
      </c>
      <c r="D20">
        <v>17.195162</v>
      </c>
      <c r="E20">
        <v>17.266331999999998</v>
      </c>
      <c r="F20">
        <v>17.283875999999999</v>
      </c>
      <c r="G20">
        <v>17.239318999999998</v>
      </c>
      <c r="H20">
        <v>17.193728</v>
      </c>
      <c r="I20">
        <v>17.094528</v>
      </c>
      <c r="J20">
        <v>17.279907000000001</v>
      </c>
      <c r="K20">
        <v>17.365707</v>
      </c>
      <c r="L20">
        <v>17.324829999999999</v>
      </c>
      <c r="M20">
        <v>17.239619999999999</v>
      </c>
      <c r="N20" s="1">
        <f t="shared" si="0"/>
        <v>17.2483009</v>
      </c>
      <c r="O20" s="1">
        <f t="shared" si="1"/>
        <v>17.252975999999997</v>
      </c>
      <c r="P20" s="1">
        <f>O$20/O20</f>
        <v>1</v>
      </c>
      <c r="Q20" s="1">
        <f t="shared" si="3"/>
        <v>1</v>
      </c>
      <c r="R20" s="1">
        <f t="shared" si="4"/>
        <v>1</v>
      </c>
    </row>
    <row r="21" spans="1:20">
      <c r="A21">
        <v>2</v>
      </c>
      <c r="B21">
        <v>2</v>
      </c>
      <c r="C21">
        <v>4096</v>
      </c>
      <c r="D21">
        <v>9.5979700000000001</v>
      </c>
      <c r="E21">
        <v>9.5892099999999996</v>
      </c>
      <c r="F21">
        <v>9.5665270000000007</v>
      </c>
      <c r="G21">
        <v>9.5220839999999995</v>
      </c>
      <c r="H21">
        <v>9.6506120000000006</v>
      </c>
      <c r="I21">
        <v>9.6269069999999992</v>
      </c>
      <c r="J21">
        <v>9.6115069999999996</v>
      </c>
      <c r="K21">
        <v>9.6268049999999992</v>
      </c>
      <c r="L21">
        <v>9.6486199999999993</v>
      </c>
      <c r="M21">
        <v>9.6136189999999999</v>
      </c>
      <c r="N21" s="1">
        <f t="shared" si="0"/>
        <v>9.6053861000000005</v>
      </c>
      <c r="O21" s="1">
        <f t="shared" si="1"/>
        <v>9.6125629999999997</v>
      </c>
      <c r="P21" s="1">
        <f t="shared" ref="P21:P28" si="6">O$20/O21</f>
        <v>1.7948361950917771</v>
      </c>
      <c r="Q21" s="1">
        <f t="shared" si="3"/>
        <v>0.89741809754588853</v>
      </c>
      <c r="R21" s="1">
        <f t="shared" si="4"/>
        <v>0.89741809754588853</v>
      </c>
    </row>
    <row r="22" spans="1:20">
      <c r="A22">
        <v>3</v>
      </c>
      <c r="B22">
        <v>3</v>
      </c>
      <c r="C22">
        <v>4096</v>
      </c>
      <c r="D22">
        <v>7.6941540000000002</v>
      </c>
      <c r="E22">
        <v>7.6727999999999996</v>
      </c>
      <c r="F22">
        <v>7.5856380000000003</v>
      </c>
      <c r="G22">
        <v>7.696752</v>
      </c>
      <c r="H22">
        <v>7.5556279999999996</v>
      </c>
      <c r="I22">
        <v>8.4992049999999999</v>
      </c>
      <c r="J22">
        <v>7.6305379999999996</v>
      </c>
      <c r="K22">
        <v>7.7274560000000001</v>
      </c>
      <c r="L22">
        <v>7.597556</v>
      </c>
      <c r="M22">
        <v>7.6312040000000003</v>
      </c>
      <c r="N22" s="1">
        <f t="shared" si="0"/>
        <v>7.7290931</v>
      </c>
      <c r="O22" s="1">
        <f t="shared" si="1"/>
        <v>7.6520019999999995</v>
      </c>
      <c r="P22" s="1">
        <f t="shared" si="6"/>
        <v>2.2547009266333173</v>
      </c>
      <c r="Q22" s="1">
        <f t="shared" si="3"/>
        <v>0.75156697554443908</v>
      </c>
      <c r="R22" s="1">
        <f t="shared" si="4"/>
        <v>0.75156697554443908</v>
      </c>
    </row>
    <row r="23" spans="1:20">
      <c r="A23">
        <v>4</v>
      </c>
      <c r="B23">
        <v>4</v>
      </c>
      <c r="C23">
        <v>4096</v>
      </c>
      <c r="D23">
        <v>6.8786149999999999</v>
      </c>
      <c r="E23">
        <v>6.8792010000000001</v>
      </c>
      <c r="F23">
        <v>6.917656</v>
      </c>
      <c r="G23">
        <v>6.8929520000000002</v>
      </c>
      <c r="H23">
        <v>6.8082529999999997</v>
      </c>
      <c r="I23">
        <v>6.8377400000000002</v>
      </c>
      <c r="J23">
        <v>6.8683500000000004</v>
      </c>
      <c r="K23">
        <v>6.8589320000000003</v>
      </c>
      <c r="L23">
        <v>7.6811670000000003</v>
      </c>
      <c r="M23">
        <v>7.7298489999999997</v>
      </c>
      <c r="N23" s="1">
        <f t="shared" si="0"/>
        <v>7.0352715000000003</v>
      </c>
      <c r="O23" s="1">
        <f t="shared" si="1"/>
        <v>6.878908</v>
      </c>
      <c r="P23" s="1">
        <f t="shared" si="6"/>
        <v>2.5080980876615877</v>
      </c>
      <c r="Q23" s="1">
        <f t="shared" si="3"/>
        <v>0.62702452191539693</v>
      </c>
      <c r="R23" s="1">
        <f t="shared" si="4"/>
        <v>0.62702452191539693</v>
      </c>
    </row>
    <row r="24" spans="1:20">
      <c r="A24">
        <v>5</v>
      </c>
      <c r="B24">
        <v>4</v>
      </c>
      <c r="C24">
        <v>4096</v>
      </c>
      <c r="D24">
        <v>6.7008559999999999</v>
      </c>
      <c r="E24">
        <v>6.8073119999999996</v>
      </c>
      <c r="F24">
        <v>6.5925919999999998</v>
      </c>
      <c r="G24">
        <v>6.433243</v>
      </c>
      <c r="H24">
        <v>6.3348950000000004</v>
      </c>
      <c r="I24">
        <v>6.3547479999999998</v>
      </c>
      <c r="J24">
        <v>6.3379139999999996</v>
      </c>
      <c r="K24">
        <v>6.2928430000000004</v>
      </c>
      <c r="L24">
        <v>6.4150679999999998</v>
      </c>
      <c r="M24">
        <v>6.3407590000000003</v>
      </c>
      <c r="N24" s="1">
        <f t="shared" si="0"/>
        <v>6.461023</v>
      </c>
      <c r="O24" s="1">
        <f t="shared" si="1"/>
        <v>6.3849079999999994</v>
      </c>
      <c r="P24" s="1">
        <f t="shared" si="6"/>
        <v>2.7021495063045542</v>
      </c>
      <c r="Q24" s="1">
        <f t="shared" si="3"/>
        <v>0.54042990126091084</v>
      </c>
      <c r="R24" s="1">
        <f t="shared" si="4"/>
        <v>0.67553737657613855</v>
      </c>
    </row>
    <row r="25" spans="1:20">
      <c r="A25">
        <v>6</v>
      </c>
      <c r="B25">
        <v>4</v>
      </c>
      <c r="C25">
        <v>4096</v>
      </c>
      <c r="D25">
        <v>6.0187720000000002</v>
      </c>
      <c r="E25">
        <v>6.2689779999999997</v>
      </c>
      <c r="F25">
        <v>6.3334999999999999</v>
      </c>
      <c r="G25">
        <v>6.3640509999999999</v>
      </c>
      <c r="H25">
        <v>6.1312600000000002</v>
      </c>
      <c r="I25">
        <v>6.1537759999999997</v>
      </c>
      <c r="J25">
        <v>6.0299820000000004</v>
      </c>
      <c r="K25">
        <v>6.0951120000000003</v>
      </c>
      <c r="L25">
        <v>5.977589</v>
      </c>
      <c r="M25">
        <v>6.1029450000000001</v>
      </c>
      <c r="N25" s="1">
        <f t="shared" si="0"/>
        <v>6.1475965000000006</v>
      </c>
      <c r="O25" s="1">
        <f t="shared" si="1"/>
        <v>6.1171024999999997</v>
      </c>
      <c r="P25" s="1">
        <f t="shared" si="6"/>
        <v>2.8204490606459509</v>
      </c>
      <c r="Q25" s="1">
        <f t="shared" si="3"/>
        <v>0.47007484344099182</v>
      </c>
      <c r="R25" s="1">
        <f t="shared" si="4"/>
        <v>0.70511226516148773</v>
      </c>
    </row>
    <row r="26" spans="1:20">
      <c r="A26">
        <v>7</v>
      </c>
      <c r="B26">
        <v>4</v>
      </c>
      <c r="C26">
        <v>4096</v>
      </c>
      <c r="D26">
        <v>6.1014780000000002</v>
      </c>
      <c r="E26">
        <v>6.5338479999999999</v>
      </c>
      <c r="F26">
        <v>6.1303380000000001</v>
      </c>
      <c r="G26">
        <v>6.3434210000000002</v>
      </c>
      <c r="H26">
        <v>6.3595889999999997</v>
      </c>
      <c r="I26">
        <v>6.1276219999999997</v>
      </c>
      <c r="J26">
        <v>6.1324750000000003</v>
      </c>
      <c r="K26">
        <v>5.9219439999999999</v>
      </c>
      <c r="L26">
        <v>6.1720680000000003</v>
      </c>
      <c r="M26">
        <v>6.0470810000000004</v>
      </c>
      <c r="N26" s="1">
        <f t="shared" si="0"/>
        <v>6.1869864000000003</v>
      </c>
      <c r="O26" s="1">
        <f t="shared" si="1"/>
        <v>6.1314065000000006</v>
      </c>
      <c r="P26" s="1">
        <f t="shared" si="6"/>
        <v>2.8138692158153265</v>
      </c>
      <c r="Q26" s="1">
        <f t="shared" si="3"/>
        <v>0.40198131654504665</v>
      </c>
      <c r="R26" s="1">
        <f t="shared" si="4"/>
        <v>0.70346730395383161</v>
      </c>
    </row>
    <row r="27" spans="1:20">
      <c r="A27">
        <v>8</v>
      </c>
      <c r="B27">
        <v>4</v>
      </c>
      <c r="C27">
        <v>4096</v>
      </c>
      <c r="D27">
        <v>6.3582140000000003</v>
      </c>
      <c r="E27">
        <v>6.5750169999999999</v>
      </c>
      <c r="F27">
        <v>6.4301409999999999</v>
      </c>
      <c r="G27">
        <v>6.4379910000000002</v>
      </c>
      <c r="H27">
        <v>5.9066510000000001</v>
      </c>
      <c r="I27">
        <v>5.9945649999999997</v>
      </c>
      <c r="J27">
        <v>6.0340680000000004</v>
      </c>
      <c r="K27">
        <v>6.3826109999999998</v>
      </c>
      <c r="L27">
        <v>6.0656369999999997</v>
      </c>
      <c r="M27">
        <v>6.2456230000000001</v>
      </c>
      <c r="N27" s="1">
        <f t="shared" si="0"/>
        <v>6.2430517999999999</v>
      </c>
      <c r="O27" s="1">
        <f t="shared" si="1"/>
        <v>6.3019185000000002</v>
      </c>
      <c r="P27" s="1">
        <f t="shared" si="6"/>
        <v>2.7377339138866992</v>
      </c>
      <c r="Q27" s="1">
        <f t="shared" si="3"/>
        <v>0.3422167392358374</v>
      </c>
      <c r="R27" s="1">
        <f t="shared" si="4"/>
        <v>0.68443347847167479</v>
      </c>
    </row>
    <row r="28" spans="1:20">
      <c r="A28">
        <v>9</v>
      </c>
      <c r="B28">
        <v>4</v>
      </c>
      <c r="C28">
        <v>4096</v>
      </c>
      <c r="D28">
        <v>6.303299</v>
      </c>
      <c r="E28">
        <v>6.6241880000000002</v>
      </c>
      <c r="F28">
        <v>6.491377</v>
      </c>
      <c r="G28">
        <v>6.3349869999999999</v>
      </c>
      <c r="H28">
        <v>6.3284200000000004</v>
      </c>
      <c r="I28">
        <v>5.9997340000000001</v>
      </c>
      <c r="J28">
        <v>6.0167900000000003</v>
      </c>
      <c r="K28">
        <v>5.8299329999999996</v>
      </c>
      <c r="L28">
        <v>5.8161560000000003</v>
      </c>
      <c r="M28">
        <v>5.9579719999999998</v>
      </c>
      <c r="N28" s="1">
        <f t="shared" si="0"/>
        <v>6.1702855999999988</v>
      </c>
      <c r="O28" s="1">
        <f t="shared" si="1"/>
        <v>6.1600444999999997</v>
      </c>
      <c r="P28" s="1">
        <f t="shared" si="6"/>
        <v>2.8007875592457161</v>
      </c>
      <c r="Q28" s="1">
        <f t="shared" si="3"/>
        <v>0.31119861769396845</v>
      </c>
      <c r="R28" s="1">
        <f t="shared" si="4"/>
        <v>0.70019688981142902</v>
      </c>
      <c r="S28" s="1">
        <f>MAX(Q21:Q28)</f>
        <v>0.89741809754588853</v>
      </c>
      <c r="T28" s="1">
        <f>MAX(R23:R28)</f>
        <v>0.70511226516148773</v>
      </c>
    </row>
    <row r="29" spans="1:20">
      <c r="A29">
        <v>1</v>
      </c>
      <c r="B29">
        <v>1</v>
      </c>
      <c r="C29">
        <v>8192</v>
      </c>
      <c r="D29">
        <v>127.92394299999999</v>
      </c>
      <c r="E29">
        <v>125.204337</v>
      </c>
      <c r="F29">
        <v>121.62733</v>
      </c>
      <c r="G29">
        <v>121.788803</v>
      </c>
      <c r="H29">
        <v>121.263834</v>
      </c>
      <c r="I29">
        <v>122.191886</v>
      </c>
      <c r="J29">
        <v>122.16063699999999</v>
      </c>
      <c r="K29">
        <v>126.246681</v>
      </c>
      <c r="L29">
        <v>127.585972</v>
      </c>
      <c r="M29">
        <v>128.95877999999999</v>
      </c>
      <c r="N29" s="1">
        <f t="shared" si="0"/>
        <v>124.49522029999999</v>
      </c>
      <c r="O29" s="1">
        <f t="shared" si="1"/>
        <v>123.6981115</v>
      </c>
      <c r="P29" s="1">
        <f>O$29/O29</f>
        <v>1</v>
      </c>
      <c r="Q29" s="1">
        <f t="shared" si="3"/>
        <v>1</v>
      </c>
      <c r="R29" s="1">
        <f t="shared" si="4"/>
        <v>1</v>
      </c>
    </row>
    <row r="30" spans="1:20">
      <c r="A30">
        <v>2</v>
      </c>
      <c r="B30">
        <v>2</v>
      </c>
      <c r="C30">
        <v>8192</v>
      </c>
      <c r="D30">
        <v>73.664985999999999</v>
      </c>
      <c r="E30">
        <v>74.134613000000002</v>
      </c>
      <c r="F30">
        <v>73.837967000000006</v>
      </c>
      <c r="G30">
        <v>72.093836999999994</v>
      </c>
      <c r="H30">
        <v>77.14658</v>
      </c>
      <c r="I30">
        <v>75.940021999999999</v>
      </c>
      <c r="J30">
        <v>73.184032000000002</v>
      </c>
      <c r="K30">
        <v>72.804417999999998</v>
      </c>
      <c r="L30">
        <v>76.733953999999997</v>
      </c>
      <c r="M30">
        <v>73.143951999999999</v>
      </c>
      <c r="N30" s="1">
        <f t="shared" si="0"/>
        <v>74.268436100000002</v>
      </c>
      <c r="O30" s="1">
        <f t="shared" si="1"/>
        <v>73.751476499999995</v>
      </c>
      <c r="P30" s="1">
        <f t="shared" ref="P30:P37" si="7">O$29/O30</f>
        <v>1.6772289501214257</v>
      </c>
      <c r="Q30" s="1">
        <f t="shared" si="3"/>
        <v>0.83861447506071285</v>
      </c>
      <c r="R30" s="1">
        <f t="shared" si="4"/>
        <v>0.83861447506071285</v>
      </c>
    </row>
    <row r="31" spans="1:20">
      <c r="A31">
        <v>3</v>
      </c>
      <c r="B31">
        <v>3</v>
      </c>
      <c r="C31">
        <v>8192</v>
      </c>
      <c r="D31">
        <v>57.747157999999999</v>
      </c>
      <c r="E31">
        <v>60.575651000000001</v>
      </c>
      <c r="F31">
        <v>59.087288999999998</v>
      </c>
      <c r="G31">
        <v>60.333632000000001</v>
      </c>
      <c r="H31">
        <v>56.816960999999999</v>
      </c>
      <c r="I31">
        <v>56.142715000000003</v>
      </c>
      <c r="J31">
        <v>55.976964000000002</v>
      </c>
      <c r="K31">
        <v>54.805031</v>
      </c>
      <c r="L31">
        <v>57.347608999999999</v>
      </c>
      <c r="M31">
        <v>58.681474999999999</v>
      </c>
      <c r="N31" s="1">
        <f t="shared" si="0"/>
        <v>57.751448500000002</v>
      </c>
      <c r="O31" s="1">
        <f t="shared" si="1"/>
        <v>57.547383499999995</v>
      </c>
      <c r="P31" s="1">
        <f t="shared" si="7"/>
        <v>2.1495001853559512</v>
      </c>
      <c r="Q31" s="1">
        <f t="shared" si="3"/>
        <v>0.71650006178531711</v>
      </c>
      <c r="R31" s="1">
        <f t="shared" si="4"/>
        <v>0.71650006178531711</v>
      </c>
    </row>
    <row r="32" spans="1:20">
      <c r="A32">
        <v>4</v>
      </c>
      <c r="B32">
        <v>4</v>
      </c>
      <c r="C32">
        <v>8192</v>
      </c>
      <c r="D32">
        <v>51.176352999999999</v>
      </c>
      <c r="E32">
        <v>52.305703999999999</v>
      </c>
      <c r="F32">
        <v>50.393259</v>
      </c>
      <c r="G32">
        <v>50.556480999999998</v>
      </c>
      <c r="H32">
        <v>50.234102</v>
      </c>
      <c r="I32">
        <v>50.422834999999999</v>
      </c>
      <c r="J32">
        <v>49.468170000000001</v>
      </c>
      <c r="K32">
        <v>48.873240000000003</v>
      </c>
      <c r="L32">
        <v>50.329608999999998</v>
      </c>
      <c r="M32">
        <v>49.655718</v>
      </c>
      <c r="N32" s="1">
        <f t="shared" si="0"/>
        <v>50.3415471</v>
      </c>
      <c r="O32" s="1">
        <f t="shared" si="1"/>
        <v>50.361434000000003</v>
      </c>
      <c r="P32" s="1">
        <f t="shared" si="7"/>
        <v>2.4562070948972581</v>
      </c>
      <c r="Q32" s="1">
        <f t="shared" si="3"/>
        <v>0.61405177372431452</v>
      </c>
      <c r="R32" s="1">
        <f t="shared" si="4"/>
        <v>0.61405177372431452</v>
      </c>
    </row>
    <row r="33" spans="1:20">
      <c r="A33">
        <v>5</v>
      </c>
      <c r="B33">
        <v>4</v>
      </c>
      <c r="C33">
        <v>8192</v>
      </c>
      <c r="D33">
        <v>46.663727999999999</v>
      </c>
      <c r="E33">
        <v>44.695872999999999</v>
      </c>
      <c r="F33">
        <v>46.871836999999999</v>
      </c>
      <c r="G33">
        <v>48.690804999999997</v>
      </c>
      <c r="H33">
        <v>46.359853999999999</v>
      </c>
      <c r="I33">
        <v>44.784519000000003</v>
      </c>
      <c r="J33">
        <v>44.858350000000002</v>
      </c>
      <c r="K33">
        <v>44.847451999999997</v>
      </c>
      <c r="L33">
        <v>44.765470000000001</v>
      </c>
      <c r="M33">
        <v>45.597476999999998</v>
      </c>
      <c r="N33" s="1">
        <f t="shared" si="0"/>
        <v>45.813536499999984</v>
      </c>
      <c r="O33" s="1">
        <f t="shared" si="1"/>
        <v>45.2279135</v>
      </c>
      <c r="P33" s="1">
        <f t="shared" si="7"/>
        <v>2.7349948721379773</v>
      </c>
      <c r="Q33" s="1">
        <f t="shared" si="3"/>
        <v>0.54699897442759549</v>
      </c>
      <c r="R33" s="1">
        <f t="shared" si="4"/>
        <v>0.68374871803449433</v>
      </c>
    </row>
    <row r="34" spans="1:20">
      <c r="A34">
        <v>6</v>
      </c>
      <c r="B34">
        <v>4</v>
      </c>
      <c r="C34">
        <v>8192</v>
      </c>
      <c r="D34">
        <v>44.125559000000003</v>
      </c>
      <c r="E34">
        <v>41.169027999999997</v>
      </c>
      <c r="F34">
        <v>44.089294000000002</v>
      </c>
      <c r="G34">
        <v>43.425432999999998</v>
      </c>
      <c r="H34">
        <v>41.406095999999998</v>
      </c>
      <c r="I34">
        <v>41.388815000000001</v>
      </c>
      <c r="J34">
        <v>40.719878999999999</v>
      </c>
      <c r="K34">
        <v>42.1997</v>
      </c>
      <c r="L34">
        <v>39.476669000000001</v>
      </c>
      <c r="M34">
        <v>38.965539</v>
      </c>
      <c r="N34" s="1">
        <f t="shared" si="0"/>
        <v>41.696601199999996</v>
      </c>
      <c r="O34" s="1">
        <f t="shared" si="1"/>
        <v>41.3974555</v>
      </c>
      <c r="P34" s="1">
        <f t="shared" si="7"/>
        <v>2.9880607396268593</v>
      </c>
      <c r="Q34" s="1">
        <f t="shared" si="3"/>
        <v>0.49801012327114319</v>
      </c>
      <c r="R34" s="1">
        <f t="shared" si="4"/>
        <v>0.74701518490671481</v>
      </c>
    </row>
    <row r="35" spans="1:20">
      <c r="A35">
        <v>7</v>
      </c>
      <c r="B35">
        <v>4</v>
      </c>
      <c r="C35">
        <v>8192</v>
      </c>
      <c r="D35">
        <v>40.692101000000001</v>
      </c>
      <c r="E35">
        <v>37.781384000000003</v>
      </c>
      <c r="F35">
        <v>37.849251000000002</v>
      </c>
      <c r="G35">
        <v>37.986840999999998</v>
      </c>
      <c r="H35">
        <v>40.996219000000004</v>
      </c>
      <c r="I35">
        <v>40.549211999999997</v>
      </c>
      <c r="J35">
        <v>42.254984</v>
      </c>
      <c r="K35">
        <v>38.075212999999998</v>
      </c>
      <c r="L35">
        <v>38.063339999999997</v>
      </c>
      <c r="M35">
        <v>39.548057</v>
      </c>
      <c r="N35" s="1">
        <f t="shared" si="0"/>
        <v>39.379660200000004</v>
      </c>
      <c r="O35" s="1">
        <f t="shared" si="1"/>
        <v>38.811634999999995</v>
      </c>
      <c r="P35" s="1">
        <f t="shared" si="7"/>
        <v>3.1871399259526174</v>
      </c>
      <c r="Q35" s="1">
        <f t="shared" si="3"/>
        <v>0.45530570370751677</v>
      </c>
      <c r="R35" s="1">
        <f t="shared" si="4"/>
        <v>0.79678498148815435</v>
      </c>
    </row>
    <row r="36" spans="1:20">
      <c r="A36">
        <v>8</v>
      </c>
      <c r="B36">
        <v>4</v>
      </c>
      <c r="C36">
        <v>8192</v>
      </c>
      <c r="D36">
        <v>37.998095999999997</v>
      </c>
      <c r="E36">
        <v>37.765281999999999</v>
      </c>
      <c r="F36">
        <v>40.290529999999997</v>
      </c>
      <c r="G36">
        <v>37.830092999999998</v>
      </c>
      <c r="H36">
        <v>38.076728000000003</v>
      </c>
      <c r="I36">
        <v>37.928111000000001</v>
      </c>
      <c r="J36">
        <v>37.823241000000003</v>
      </c>
      <c r="K36">
        <v>37.883225000000003</v>
      </c>
      <c r="L36">
        <v>39.671795000000003</v>
      </c>
      <c r="M36">
        <v>37.833849000000001</v>
      </c>
      <c r="N36" s="1">
        <f t="shared" si="0"/>
        <v>38.310095000000004</v>
      </c>
      <c r="O36" s="1">
        <f t="shared" si="1"/>
        <v>37.905668000000006</v>
      </c>
      <c r="P36" s="1">
        <f t="shared" si="7"/>
        <v>3.2633143808466842</v>
      </c>
      <c r="Q36" s="1">
        <f t="shared" si="3"/>
        <v>0.40791429760583553</v>
      </c>
      <c r="R36" s="1">
        <f t="shared" si="4"/>
        <v>0.81582859521167106</v>
      </c>
    </row>
    <row r="37" spans="1:20">
      <c r="A37">
        <v>9</v>
      </c>
      <c r="B37">
        <v>4</v>
      </c>
      <c r="C37">
        <v>8192</v>
      </c>
      <c r="D37">
        <v>38.020412999999998</v>
      </c>
      <c r="E37">
        <v>38.003667999999998</v>
      </c>
      <c r="F37">
        <v>39.90296</v>
      </c>
      <c r="G37">
        <v>39.792926999999999</v>
      </c>
      <c r="H37">
        <v>38.601112999999998</v>
      </c>
      <c r="I37">
        <v>39.109898000000001</v>
      </c>
      <c r="J37">
        <v>40.172974000000004</v>
      </c>
      <c r="K37">
        <v>38.782477</v>
      </c>
      <c r="L37">
        <v>38.912989000000003</v>
      </c>
      <c r="M37">
        <v>38.581530000000001</v>
      </c>
      <c r="N37" s="1">
        <f t="shared" si="0"/>
        <v>38.9880949</v>
      </c>
      <c r="O37" s="1">
        <f t="shared" si="1"/>
        <v>38.847733000000005</v>
      </c>
      <c r="P37" s="1">
        <f t="shared" si="7"/>
        <v>3.184178379211986</v>
      </c>
      <c r="Q37" s="1">
        <f t="shared" si="3"/>
        <v>0.35379759769022068</v>
      </c>
      <c r="R37" s="1">
        <f t="shared" si="4"/>
        <v>0.7960445948029965</v>
      </c>
      <c r="S37" s="1">
        <f>MAX(Q30:Q37)</f>
        <v>0.83861447506071285</v>
      </c>
      <c r="T37" s="1">
        <f>MAX(R32:R37)</f>
        <v>0.81582859521167106</v>
      </c>
    </row>
    <row r="39" spans="1:20">
      <c r="A39">
        <f>A2</f>
        <v>1</v>
      </c>
      <c r="B39">
        <f t="shared" ref="B39:R39" si="8">B2</f>
        <v>1</v>
      </c>
      <c r="C39">
        <f t="shared" si="8"/>
        <v>1024</v>
      </c>
      <c r="D39">
        <f t="shared" si="8"/>
        <v>0.34483000000000003</v>
      </c>
      <c r="E39">
        <f t="shared" si="8"/>
        <v>0.34214899999999998</v>
      </c>
      <c r="F39">
        <f t="shared" si="8"/>
        <v>0.34350000000000003</v>
      </c>
      <c r="G39">
        <f t="shared" si="8"/>
        <v>0.34424700000000003</v>
      </c>
      <c r="H39">
        <f t="shared" si="8"/>
        <v>0.36409399999999997</v>
      </c>
      <c r="I39">
        <f t="shared" si="8"/>
        <v>0.34897299999999998</v>
      </c>
      <c r="J39">
        <f t="shared" si="8"/>
        <v>0.351933</v>
      </c>
      <c r="K39">
        <f t="shared" si="8"/>
        <v>0.343082</v>
      </c>
      <c r="L39">
        <f t="shared" si="8"/>
        <v>0.35044500000000001</v>
      </c>
      <c r="M39">
        <f t="shared" si="8"/>
        <v>0.344721</v>
      </c>
      <c r="N39" s="1">
        <f t="shared" si="8"/>
        <v>0.34779739999999998</v>
      </c>
      <c r="O39" s="1">
        <f t="shared" si="8"/>
        <v>0.34477550000000001</v>
      </c>
      <c r="P39" s="1">
        <f t="shared" si="8"/>
        <v>1</v>
      </c>
      <c r="Q39" s="1">
        <f t="shared" si="8"/>
        <v>1</v>
      </c>
      <c r="R39" s="1">
        <f t="shared" si="8"/>
        <v>1</v>
      </c>
    </row>
    <row r="40" spans="1:20">
      <c r="A40">
        <f>A3</f>
        <v>2</v>
      </c>
      <c r="B40">
        <f t="shared" ref="B40:R40" si="9">B3</f>
        <v>2</v>
      </c>
      <c r="C40">
        <f t="shared" si="9"/>
        <v>1024</v>
      </c>
      <c r="D40">
        <f t="shared" si="9"/>
        <v>0.20261699999999999</v>
      </c>
      <c r="E40">
        <f t="shared" si="9"/>
        <v>0.20263900000000001</v>
      </c>
      <c r="F40">
        <f t="shared" si="9"/>
        <v>0.197327</v>
      </c>
      <c r="G40">
        <f t="shared" si="9"/>
        <v>0.19051399999999999</v>
      </c>
      <c r="H40">
        <f t="shared" si="9"/>
        <v>0.19708500000000001</v>
      </c>
      <c r="I40">
        <f t="shared" si="9"/>
        <v>0.190278</v>
      </c>
      <c r="J40">
        <f t="shared" si="9"/>
        <v>0.19713600000000001</v>
      </c>
      <c r="K40">
        <f t="shared" si="9"/>
        <v>0.21172199999999999</v>
      </c>
      <c r="L40">
        <f t="shared" si="9"/>
        <v>0.20433599999999999</v>
      </c>
      <c r="M40">
        <f t="shared" si="9"/>
        <v>0.19797300000000001</v>
      </c>
      <c r="N40" s="1">
        <f t="shared" si="9"/>
        <v>0.19916269999999997</v>
      </c>
      <c r="O40" s="1">
        <f t="shared" si="9"/>
        <v>0.19764999999999999</v>
      </c>
      <c r="P40" s="1">
        <f t="shared" si="9"/>
        <v>1.7443738932456363</v>
      </c>
      <c r="Q40" s="1">
        <f t="shared" si="9"/>
        <v>0.87218694662281815</v>
      </c>
      <c r="R40" s="1">
        <f t="shared" si="9"/>
        <v>0.87218694662281815</v>
      </c>
    </row>
    <row r="41" spans="1:20">
      <c r="A41">
        <f>A5</f>
        <v>4</v>
      </c>
      <c r="B41">
        <f t="shared" ref="B41:R41" si="10">B5</f>
        <v>4</v>
      </c>
      <c r="C41">
        <f t="shared" si="10"/>
        <v>1024</v>
      </c>
      <c r="D41">
        <f t="shared" si="10"/>
        <v>0.14849200000000001</v>
      </c>
      <c r="E41">
        <f t="shared" si="10"/>
        <v>0.14362800000000001</v>
      </c>
      <c r="F41">
        <f t="shared" si="10"/>
        <v>0.154474</v>
      </c>
      <c r="G41">
        <f t="shared" si="10"/>
        <v>0.14690500000000001</v>
      </c>
      <c r="H41">
        <f t="shared" si="10"/>
        <v>0.14279600000000001</v>
      </c>
      <c r="I41">
        <f t="shared" si="10"/>
        <v>0.15102499999999999</v>
      </c>
      <c r="J41">
        <f t="shared" si="10"/>
        <v>0.142516</v>
      </c>
      <c r="K41">
        <f t="shared" si="10"/>
        <v>0.14446100000000001</v>
      </c>
      <c r="L41">
        <f t="shared" si="10"/>
        <v>0.14660200000000001</v>
      </c>
      <c r="M41">
        <f t="shared" si="10"/>
        <v>0.145899</v>
      </c>
      <c r="N41" s="1">
        <f t="shared" si="10"/>
        <v>0.14667979999999997</v>
      </c>
      <c r="O41" s="1">
        <f t="shared" si="10"/>
        <v>0.14625050000000001</v>
      </c>
      <c r="P41" s="1">
        <f t="shared" si="10"/>
        <v>2.3574312566452766</v>
      </c>
      <c r="Q41" s="1">
        <f t="shared" si="10"/>
        <v>0.58935781416131916</v>
      </c>
      <c r="R41" s="1">
        <f t="shared" si="10"/>
        <v>0.58935781416131916</v>
      </c>
    </row>
    <row r="42" spans="1:20">
      <c r="A42">
        <f>A9</f>
        <v>8</v>
      </c>
      <c r="B42">
        <f t="shared" ref="B42:R42" si="11">B9</f>
        <v>4</v>
      </c>
      <c r="C42">
        <f t="shared" si="11"/>
        <v>1024</v>
      </c>
      <c r="D42">
        <f t="shared" si="11"/>
        <v>0.13675999999999999</v>
      </c>
      <c r="E42">
        <f t="shared" si="11"/>
        <v>0.13439999999999999</v>
      </c>
      <c r="F42">
        <f t="shared" si="11"/>
        <v>0.131827</v>
      </c>
      <c r="G42">
        <f t="shared" si="11"/>
        <v>0.13200999999999999</v>
      </c>
      <c r="H42">
        <f t="shared" si="11"/>
        <v>0.132327</v>
      </c>
      <c r="I42">
        <f t="shared" si="11"/>
        <v>0.133219</v>
      </c>
      <c r="J42">
        <f t="shared" si="11"/>
        <v>0.133686</v>
      </c>
      <c r="K42">
        <f t="shared" si="11"/>
        <v>0.13409599999999999</v>
      </c>
      <c r="L42">
        <f t="shared" si="11"/>
        <v>0.13475400000000001</v>
      </c>
      <c r="M42">
        <f t="shared" si="11"/>
        <v>0.13522400000000001</v>
      </c>
      <c r="N42" s="1">
        <f t="shared" si="11"/>
        <v>0.13383029999999999</v>
      </c>
      <c r="O42" s="1">
        <f t="shared" si="11"/>
        <v>0.13389099999999998</v>
      </c>
      <c r="P42" s="1">
        <f t="shared" si="11"/>
        <v>2.5750461196047536</v>
      </c>
      <c r="Q42" s="1">
        <f t="shared" si="11"/>
        <v>0.3218807649505942</v>
      </c>
      <c r="R42" s="1">
        <f t="shared" si="11"/>
        <v>0.6437615299011884</v>
      </c>
    </row>
    <row r="43" spans="1:20">
      <c r="A43">
        <f>A11</f>
        <v>1</v>
      </c>
      <c r="B43">
        <f t="shared" ref="B43:R43" si="12">B11</f>
        <v>1</v>
      </c>
      <c r="C43">
        <f t="shared" si="12"/>
        <v>2048</v>
      </c>
      <c r="D43">
        <f t="shared" si="12"/>
        <v>2.4250729999999998</v>
      </c>
      <c r="E43">
        <f t="shared" si="12"/>
        <v>2.4329770000000002</v>
      </c>
      <c r="F43">
        <f t="shared" si="12"/>
        <v>2.4338060000000001</v>
      </c>
      <c r="G43">
        <f t="shared" si="12"/>
        <v>2.459022</v>
      </c>
      <c r="H43">
        <f t="shared" si="12"/>
        <v>2.4430450000000001</v>
      </c>
      <c r="I43">
        <f t="shared" si="12"/>
        <v>2.4644849999999998</v>
      </c>
      <c r="J43">
        <f t="shared" si="12"/>
        <v>2.4345759999999999</v>
      </c>
      <c r="K43">
        <f t="shared" si="12"/>
        <v>2.446475</v>
      </c>
      <c r="L43">
        <f t="shared" si="12"/>
        <v>2.4776229999999999</v>
      </c>
      <c r="M43">
        <f t="shared" si="12"/>
        <v>2.4427509999999999</v>
      </c>
      <c r="N43" s="1">
        <f t="shared" si="12"/>
        <v>2.4459833000000004</v>
      </c>
      <c r="O43" s="1">
        <f t="shared" si="12"/>
        <v>2.442898</v>
      </c>
      <c r="P43" s="1">
        <f t="shared" si="12"/>
        <v>1</v>
      </c>
      <c r="Q43" s="1">
        <f t="shared" si="12"/>
        <v>1</v>
      </c>
      <c r="R43" s="1">
        <f t="shared" si="12"/>
        <v>1</v>
      </c>
    </row>
    <row r="44" spans="1:20">
      <c r="A44">
        <f>A12</f>
        <v>2</v>
      </c>
      <c r="B44">
        <f t="shared" ref="B44:R44" si="13">B12</f>
        <v>2</v>
      </c>
      <c r="C44">
        <f t="shared" si="13"/>
        <v>2048</v>
      </c>
      <c r="D44">
        <f t="shared" si="13"/>
        <v>1.3544700000000001</v>
      </c>
      <c r="E44">
        <f t="shared" si="13"/>
        <v>1.41283</v>
      </c>
      <c r="F44">
        <f t="shared" si="13"/>
        <v>1.35995</v>
      </c>
      <c r="G44">
        <f t="shared" si="13"/>
        <v>1.368773</v>
      </c>
      <c r="H44">
        <f t="shared" si="13"/>
        <v>1.377286</v>
      </c>
      <c r="I44">
        <f t="shared" si="13"/>
        <v>1.3691660000000001</v>
      </c>
      <c r="J44">
        <f t="shared" si="13"/>
        <v>1.429983</v>
      </c>
      <c r="K44">
        <f t="shared" si="13"/>
        <v>1.3626039999999999</v>
      </c>
      <c r="L44">
        <f t="shared" si="13"/>
        <v>1.3745670000000001</v>
      </c>
      <c r="M44">
        <f t="shared" si="13"/>
        <v>1.39663</v>
      </c>
      <c r="N44" s="1">
        <f t="shared" si="13"/>
        <v>1.3806259000000001</v>
      </c>
      <c r="O44" s="1">
        <f t="shared" si="13"/>
        <v>1.3718665000000001</v>
      </c>
      <c r="P44" s="1">
        <f t="shared" si="13"/>
        <v>1.7807111697821907</v>
      </c>
      <c r="Q44" s="1">
        <f t="shared" si="13"/>
        <v>0.89035558489109534</v>
      </c>
      <c r="R44" s="1">
        <f t="shared" si="13"/>
        <v>0.89035558489109534</v>
      </c>
    </row>
    <row r="45" spans="1:20">
      <c r="A45">
        <f>A14</f>
        <v>4</v>
      </c>
      <c r="B45">
        <f t="shared" ref="B45:R45" si="14">B14</f>
        <v>4</v>
      </c>
      <c r="C45">
        <f t="shared" si="14"/>
        <v>2048</v>
      </c>
      <c r="D45">
        <f t="shared" si="14"/>
        <v>1.0199309999999999</v>
      </c>
      <c r="E45">
        <f t="shared" si="14"/>
        <v>1.0076700000000001</v>
      </c>
      <c r="F45">
        <f t="shared" si="14"/>
        <v>0.99686799999999998</v>
      </c>
      <c r="G45">
        <f t="shared" si="14"/>
        <v>1.0020530000000001</v>
      </c>
      <c r="H45">
        <f t="shared" si="14"/>
        <v>1.000237</v>
      </c>
      <c r="I45">
        <f t="shared" si="14"/>
        <v>0.99902400000000002</v>
      </c>
      <c r="J45">
        <f t="shared" si="14"/>
        <v>1.0099530000000001</v>
      </c>
      <c r="K45">
        <f t="shared" si="14"/>
        <v>0.99783100000000002</v>
      </c>
      <c r="L45">
        <f t="shared" si="14"/>
        <v>1.0091680000000001</v>
      </c>
      <c r="M45">
        <f t="shared" si="14"/>
        <v>0.99718499999999999</v>
      </c>
      <c r="N45" s="1">
        <f t="shared" si="14"/>
        <v>1.0039920000000002</v>
      </c>
      <c r="O45" s="1">
        <f t="shared" si="14"/>
        <v>1.0011450000000002</v>
      </c>
      <c r="P45" s="1">
        <f t="shared" si="14"/>
        <v>2.4401040808274521</v>
      </c>
      <c r="Q45" s="1">
        <f t="shared" si="14"/>
        <v>0.61002602020686303</v>
      </c>
      <c r="R45" s="1">
        <f t="shared" si="14"/>
        <v>0.61002602020686303</v>
      </c>
    </row>
    <row r="46" spans="1:20">
      <c r="A46">
        <f>A18</f>
        <v>8</v>
      </c>
      <c r="B46">
        <f t="shared" ref="B46:R46" si="15">B18</f>
        <v>4</v>
      </c>
      <c r="C46">
        <f t="shared" si="15"/>
        <v>2048</v>
      </c>
      <c r="D46">
        <f t="shared" si="15"/>
        <v>0.89127500000000004</v>
      </c>
      <c r="E46">
        <f t="shared" si="15"/>
        <v>0.87371200000000004</v>
      </c>
      <c r="F46">
        <f t="shared" si="15"/>
        <v>0.88579600000000003</v>
      </c>
      <c r="G46">
        <f t="shared" si="15"/>
        <v>0.87723300000000004</v>
      </c>
      <c r="H46">
        <f t="shared" si="15"/>
        <v>0.886907</v>
      </c>
      <c r="I46">
        <f t="shared" si="15"/>
        <v>0.87867600000000001</v>
      </c>
      <c r="J46">
        <f t="shared" si="15"/>
        <v>0.89873400000000003</v>
      </c>
      <c r="K46">
        <f t="shared" si="15"/>
        <v>0.87235200000000002</v>
      </c>
      <c r="L46">
        <f t="shared" si="15"/>
        <v>0.87173199999999995</v>
      </c>
      <c r="M46">
        <f t="shared" si="15"/>
        <v>0.88545600000000002</v>
      </c>
      <c r="N46" s="1">
        <f t="shared" si="15"/>
        <v>0.88218730000000001</v>
      </c>
      <c r="O46" s="1">
        <f t="shared" si="15"/>
        <v>0.88206600000000002</v>
      </c>
      <c r="P46" s="1">
        <f t="shared" si="15"/>
        <v>2.7695183807107404</v>
      </c>
      <c r="Q46" s="1">
        <f t="shared" si="15"/>
        <v>0.34618979758884255</v>
      </c>
      <c r="R46" s="1">
        <f t="shared" si="15"/>
        <v>0.6923795951776851</v>
      </c>
    </row>
    <row r="47" spans="1:20">
      <c r="A47">
        <f>A20</f>
        <v>1</v>
      </c>
      <c r="B47">
        <f t="shared" ref="B47:R47" si="16">B20</f>
        <v>1</v>
      </c>
      <c r="C47">
        <f t="shared" si="16"/>
        <v>4096</v>
      </c>
      <c r="D47">
        <f t="shared" si="16"/>
        <v>17.195162</v>
      </c>
      <c r="E47">
        <f t="shared" si="16"/>
        <v>17.266331999999998</v>
      </c>
      <c r="F47">
        <f t="shared" si="16"/>
        <v>17.283875999999999</v>
      </c>
      <c r="G47">
        <f t="shared" si="16"/>
        <v>17.239318999999998</v>
      </c>
      <c r="H47">
        <f t="shared" si="16"/>
        <v>17.193728</v>
      </c>
      <c r="I47">
        <f t="shared" si="16"/>
        <v>17.094528</v>
      </c>
      <c r="J47">
        <f t="shared" si="16"/>
        <v>17.279907000000001</v>
      </c>
      <c r="K47">
        <f t="shared" si="16"/>
        <v>17.365707</v>
      </c>
      <c r="L47">
        <f t="shared" si="16"/>
        <v>17.324829999999999</v>
      </c>
      <c r="M47">
        <f t="shared" si="16"/>
        <v>17.239619999999999</v>
      </c>
      <c r="N47" s="1">
        <f t="shared" si="16"/>
        <v>17.2483009</v>
      </c>
      <c r="O47" s="1">
        <f t="shared" si="16"/>
        <v>17.252975999999997</v>
      </c>
      <c r="P47" s="1">
        <f t="shared" si="16"/>
        <v>1</v>
      </c>
      <c r="Q47" s="1">
        <f t="shared" si="16"/>
        <v>1</v>
      </c>
      <c r="R47" s="1">
        <f t="shared" si="16"/>
        <v>1</v>
      </c>
    </row>
    <row r="48" spans="1:20">
      <c r="A48">
        <f>A21</f>
        <v>2</v>
      </c>
      <c r="B48">
        <f t="shared" ref="B48:R48" si="17">B21</f>
        <v>2</v>
      </c>
      <c r="C48">
        <f t="shared" si="17"/>
        <v>4096</v>
      </c>
      <c r="D48">
        <f t="shared" si="17"/>
        <v>9.5979700000000001</v>
      </c>
      <c r="E48">
        <f t="shared" si="17"/>
        <v>9.5892099999999996</v>
      </c>
      <c r="F48">
        <f t="shared" si="17"/>
        <v>9.5665270000000007</v>
      </c>
      <c r="G48">
        <f t="shared" si="17"/>
        <v>9.5220839999999995</v>
      </c>
      <c r="H48">
        <f t="shared" si="17"/>
        <v>9.6506120000000006</v>
      </c>
      <c r="I48">
        <f t="shared" si="17"/>
        <v>9.6269069999999992</v>
      </c>
      <c r="J48">
        <f t="shared" si="17"/>
        <v>9.6115069999999996</v>
      </c>
      <c r="K48">
        <f t="shared" si="17"/>
        <v>9.6268049999999992</v>
      </c>
      <c r="L48">
        <f t="shared" si="17"/>
        <v>9.6486199999999993</v>
      </c>
      <c r="M48">
        <f t="shared" si="17"/>
        <v>9.6136189999999999</v>
      </c>
      <c r="N48" s="1">
        <f t="shared" si="17"/>
        <v>9.6053861000000005</v>
      </c>
      <c r="O48" s="1">
        <f t="shared" si="17"/>
        <v>9.6125629999999997</v>
      </c>
      <c r="P48" s="1">
        <f t="shared" si="17"/>
        <v>1.7948361950917771</v>
      </c>
      <c r="Q48" s="1">
        <f t="shared" si="17"/>
        <v>0.89741809754588853</v>
      </c>
      <c r="R48" s="1">
        <f t="shared" si="17"/>
        <v>0.89741809754588853</v>
      </c>
    </row>
    <row r="49" spans="1:18">
      <c r="A49">
        <f>A23</f>
        <v>4</v>
      </c>
      <c r="B49">
        <f t="shared" ref="B49:R49" si="18">B23</f>
        <v>4</v>
      </c>
      <c r="C49">
        <f t="shared" si="18"/>
        <v>4096</v>
      </c>
      <c r="D49">
        <f t="shared" si="18"/>
        <v>6.8786149999999999</v>
      </c>
      <c r="E49">
        <f t="shared" si="18"/>
        <v>6.8792010000000001</v>
      </c>
      <c r="F49">
        <f t="shared" si="18"/>
        <v>6.917656</v>
      </c>
      <c r="G49">
        <f t="shared" si="18"/>
        <v>6.8929520000000002</v>
      </c>
      <c r="H49">
        <f t="shared" si="18"/>
        <v>6.8082529999999997</v>
      </c>
      <c r="I49">
        <f t="shared" si="18"/>
        <v>6.8377400000000002</v>
      </c>
      <c r="J49">
        <f t="shared" si="18"/>
        <v>6.8683500000000004</v>
      </c>
      <c r="K49">
        <f t="shared" si="18"/>
        <v>6.8589320000000003</v>
      </c>
      <c r="L49">
        <f t="shared" si="18"/>
        <v>7.6811670000000003</v>
      </c>
      <c r="M49">
        <f t="shared" si="18"/>
        <v>7.7298489999999997</v>
      </c>
      <c r="N49" s="1">
        <f t="shared" si="18"/>
        <v>7.0352715000000003</v>
      </c>
      <c r="O49" s="1">
        <f t="shared" si="18"/>
        <v>6.878908</v>
      </c>
      <c r="P49" s="1">
        <f t="shared" si="18"/>
        <v>2.5080980876615877</v>
      </c>
      <c r="Q49" s="1">
        <f t="shared" si="18"/>
        <v>0.62702452191539693</v>
      </c>
      <c r="R49" s="1">
        <f t="shared" si="18"/>
        <v>0.62702452191539693</v>
      </c>
    </row>
    <row r="50" spans="1:18">
      <c r="A50">
        <f>A27</f>
        <v>8</v>
      </c>
      <c r="B50">
        <f t="shared" ref="B50:R50" si="19">B27</f>
        <v>4</v>
      </c>
      <c r="C50">
        <f t="shared" si="19"/>
        <v>4096</v>
      </c>
      <c r="D50">
        <f t="shared" si="19"/>
        <v>6.3582140000000003</v>
      </c>
      <c r="E50">
        <f t="shared" si="19"/>
        <v>6.5750169999999999</v>
      </c>
      <c r="F50">
        <f t="shared" si="19"/>
        <v>6.4301409999999999</v>
      </c>
      <c r="G50">
        <f t="shared" si="19"/>
        <v>6.4379910000000002</v>
      </c>
      <c r="H50">
        <f t="shared" si="19"/>
        <v>5.9066510000000001</v>
      </c>
      <c r="I50">
        <f t="shared" si="19"/>
        <v>5.9945649999999997</v>
      </c>
      <c r="J50">
        <f t="shared" si="19"/>
        <v>6.0340680000000004</v>
      </c>
      <c r="K50">
        <f t="shared" si="19"/>
        <v>6.3826109999999998</v>
      </c>
      <c r="L50">
        <f t="shared" si="19"/>
        <v>6.0656369999999997</v>
      </c>
      <c r="M50">
        <f t="shared" si="19"/>
        <v>6.2456230000000001</v>
      </c>
      <c r="N50" s="1">
        <f t="shared" si="19"/>
        <v>6.2430517999999999</v>
      </c>
      <c r="O50" s="1">
        <f t="shared" si="19"/>
        <v>6.3019185000000002</v>
      </c>
      <c r="P50" s="1">
        <f t="shared" si="19"/>
        <v>2.7377339138866992</v>
      </c>
      <c r="Q50" s="1">
        <f t="shared" si="19"/>
        <v>0.3422167392358374</v>
      </c>
      <c r="R50" s="1">
        <f t="shared" si="19"/>
        <v>0.68443347847167479</v>
      </c>
    </row>
    <row r="51" spans="1:18">
      <c r="A51">
        <f>A29</f>
        <v>1</v>
      </c>
      <c r="B51">
        <f t="shared" ref="B51:R51" si="20">B29</f>
        <v>1</v>
      </c>
      <c r="C51">
        <f t="shared" si="20"/>
        <v>8192</v>
      </c>
      <c r="D51">
        <f t="shared" si="20"/>
        <v>127.92394299999999</v>
      </c>
      <c r="E51">
        <f t="shared" si="20"/>
        <v>125.204337</v>
      </c>
      <c r="F51">
        <f t="shared" si="20"/>
        <v>121.62733</v>
      </c>
      <c r="G51">
        <f t="shared" si="20"/>
        <v>121.788803</v>
      </c>
      <c r="H51">
        <f t="shared" si="20"/>
        <v>121.263834</v>
      </c>
      <c r="I51">
        <f t="shared" si="20"/>
        <v>122.191886</v>
      </c>
      <c r="J51">
        <f t="shared" si="20"/>
        <v>122.16063699999999</v>
      </c>
      <c r="K51">
        <f t="shared" si="20"/>
        <v>126.246681</v>
      </c>
      <c r="L51">
        <f t="shared" si="20"/>
        <v>127.585972</v>
      </c>
      <c r="M51">
        <f t="shared" si="20"/>
        <v>128.95877999999999</v>
      </c>
      <c r="N51" s="1">
        <f t="shared" si="20"/>
        <v>124.49522029999999</v>
      </c>
      <c r="O51" s="1">
        <f t="shared" si="20"/>
        <v>123.6981115</v>
      </c>
      <c r="P51" s="1">
        <f t="shared" si="20"/>
        <v>1</v>
      </c>
      <c r="Q51" s="1">
        <f t="shared" si="20"/>
        <v>1</v>
      </c>
      <c r="R51" s="1">
        <f t="shared" si="20"/>
        <v>1</v>
      </c>
    </row>
    <row r="52" spans="1:18">
      <c r="A52">
        <f>A30</f>
        <v>2</v>
      </c>
      <c r="B52">
        <f t="shared" ref="B52:R52" si="21">B30</f>
        <v>2</v>
      </c>
      <c r="C52">
        <f t="shared" si="21"/>
        <v>8192</v>
      </c>
      <c r="D52">
        <f t="shared" si="21"/>
        <v>73.664985999999999</v>
      </c>
      <c r="E52">
        <f t="shared" si="21"/>
        <v>74.134613000000002</v>
      </c>
      <c r="F52">
        <f t="shared" si="21"/>
        <v>73.837967000000006</v>
      </c>
      <c r="G52">
        <f t="shared" si="21"/>
        <v>72.093836999999994</v>
      </c>
      <c r="H52">
        <f t="shared" si="21"/>
        <v>77.14658</v>
      </c>
      <c r="I52">
        <f t="shared" si="21"/>
        <v>75.940021999999999</v>
      </c>
      <c r="J52">
        <f t="shared" si="21"/>
        <v>73.184032000000002</v>
      </c>
      <c r="K52">
        <f t="shared" si="21"/>
        <v>72.804417999999998</v>
      </c>
      <c r="L52">
        <f t="shared" si="21"/>
        <v>76.733953999999997</v>
      </c>
      <c r="M52">
        <f t="shared" si="21"/>
        <v>73.143951999999999</v>
      </c>
      <c r="N52" s="1">
        <f t="shared" si="21"/>
        <v>74.268436100000002</v>
      </c>
      <c r="O52" s="1">
        <f t="shared" si="21"/>
        <v>73.751476499999995</v>
      </c>
      <c r="P52" s="1">
        <f t="shared" si="21"/>
        <v>1.6772289501214257</v>
      </c>
      <c r="Q52" s="1">
        <f t="shared" si="21"/>
        <v>0.83861447506071285</v>
      </c>
      <c r="R52" s="1">
        <f t="shared" si="21"/>
        <v>0.83861447506071285</v>
      </c>
    </row>
    <row r="53" spans="1:18">
      <c r="A53">
        <f>A32</f>
        <v>4</v>
      </c>
      <c r="B53">
        <f t="shared" ref="B53:R53" si="22">B32</f>
        <v>4</v>
      </c>
      <c r="C53">
        <f t="shared" si="22"/>
        <v>8192</v>
      </c>
      <c r="D53">
        <f t="shared" si="22"/>
        <v>51.176352999999999</v>
      </c>
      <c r="E53">
        <f t="shared" si="22"/>
        <v>52.305703999999999</v>
      </c>
      <c r="F53">
        <f t="shared" si="22"/>
        <v>50.393259</v>
      </c>
      <c r="G53">
        <f t="shared" si="22"/>
        <v>50.556480999999998</v>
      </c>
      <c r="H53">
        <f t="shared" si="22"/>
        <v>50.234102</v>
      </c>
      <c r="I53">
        <f t="shared" si="22"/>
        <v>50.422834999999999</v>
      </c>
      <c r="J53">
        <f t="shared" si="22"/>
        <v>49.468170000000001</v>
      </c>
      <c r="K53">
        <f t="shared" si="22"/>
        <v>48.873240000000003</v>
      </c>
      <c r="L53">
        <f t="shared" si="22"/>
        <v>50.329608999999998</v>
      </c>
      <c r="M53">
        <f t="shared" si="22"/>
        <v>49.655718</v>
      </c>
      <c r="N53" s="1">
        <f t="shared" si="22"/>
        <v>50.3415471</v>
      </c>
      <c r="O53" s="1">
        <f t="shared" si="22"/>
        <v>50.361434000000003</v>
      </c>
      <c r="P53" s="1">
        <f t="shared" si="22"/>
        <v>2.4562070948972581</v>
      </c>
      <c r="Q53" s="1">
        <f t="shared" si="22"/>
        <v>0.61405177372431452</v>
      </c>
      <c r="R53" s="1">
        <f t="shared" si="22"/>
        <v>0.61405177372431452</v>
      </c>
    </row>
    <row r="54" spans="1:18">
      <c r="A54">
        <f>A36</f>
        <v>8</v>
      </c>
      <c r="B54">
        <f t="shared" ref="B54:R54" si="23">B36</f>
        <v>4</v>
      </c>
      <c r="C54">
        <f t="shared" si="23"/>
        <v>8192</v>
      </c>
      <c r="D54">
        <f t="shared" si="23"/>
        <v>37.998095999999997</v>
      </c>
      <c r="E54">
        <f t="shared" si="23"/>
        <v>37.765281999999999</v>
      </c>
      <c r="F54">
        <f t="shared" si="23"/>
        <v>40.290529999999997</v>
      </c>
      <c r="G54">
        <f t="shared" si="23"/>
        <v>37.830092999999998</v>
      </c>
      <c r="H54">
        <f t="shared" si="23"/>
        <v>38.076728000000003</v>
      </c>
      <c r="I54">
        <f t="shared" si="23"/>
        <v>37.928111000000001</v>
      </c>
      <c r="J54">
        <f t="shared" si="23"/>
        <v>37.823241000000003</v>
      </c>
      <c r="K54">
        <f t="shared" si="23"/>
        <v>37.883225000000003</v>
      </c>
      <c r="L54">
        <f t="shared" si="23"/>
        <v>39.671795000000003</v>
      </c>
      <c r="M54">
        <f t="shared" si="23"/>
        <v>37.833849000000001</v>
      </c>
      <c r="N54" s="1">
        <f t="shared" si="23"/>
        <v>38.310095000000004</v>
      </c>
      <c r="O54" s="1">
        <f t="shared" si="23"/>
        <v>37.905668000000006</v>
      </c>
      <c r="P54" s="1">
        <f t="shared" si="23"/>
        <v>3.2633143808466842</v>
      </c>
      <c r="Q54" s="1">
        <f t="shared" si="23"/>
        <v>0.40791429760583553</v>
      </c>
      <c r="R54" s="1">
        <f t="shared" si="23"/>
        <v>0.81582859521167106</v>
      </c>
    </row>
    <row r="56" spans="1:18">
      <c r="A56">
        <v>1</v>
      </c>
      <c r="B56">
        <v>1</v>
      </c>
    </row>
    <row r="57" spans="1:18">
      <c r="A57">
        <v>2</v>
      </c>
      <c r="B57">
        <v>2</v>
      </c>
    </row>
    <row r="58" spans="1:18">
      <c r="A58">
        <v>4</v>
      </c>
      <c r="B58">
        <v>4</v>
      </c>
    </row>
    <row r="59" spans="1:18">
      <c r="A59">
        <v>8</v>
      </c>
      <c r="B59">
        <v>4</v>
      </c>
    </row>
  </sheetData>
  <mergeCells count="1">
    <mergeCell ref="D1:M1"/>
  </mergeCells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University of Lethbridge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Burnett</dc:creator>
  <cp:lastModifiedBy>Ben Burnett</cp:lastModifiedBy>
  <cp:lastPrinted>2013-03-24T23:03:19Z</cp:lastPrinted>
  <dcterms:created xsi:type="dcterms:W3CDTF">2013-03-24T22:13:05Z</dcterms:created>
  <dcterms:modified xsi:type="dcterms:W3CDTF">2013-03-25T00:47:42Z</dcterms:modified>
</cp:coreProperties>
</file>