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8355" windowHeight="2415" tabRatio="877"/>
  </bookViews>
  <sheets>
    <sheet name="PORTEFEUILLE EXTENSION E-G" sheetId="15" r:id="rId1"/>
    <sheet name="PORTEFEUILLE BRANCHEMENT E- G" sheetId="16" r:id="rId2"/>
    <sheet name="DELAIS RACCORDEMENT EXTENSION" sheetId="4" r:id="rId3"/>
    <sheet name="HORS DELAIS BRANCHE EXTENSION" sheetId="18" r:id="rId4"/>
  </sheets>
  <definedNames>
    <definedName name="_xlnm.Print_Area" localSheetId="2">'DELAIS RACCORDEMENT EXTENSION'!$A$1:$G$22</definedName>
  </definedNames>
  <calcPr calcId="145621"/>
</workbook>
</file>

<file path=xl/calcChain.xml><?xml version="1.0" encoding="utf-8"?>
<calcChain xmlns="http://schemas.openxmlformats.org/spreadsheetml/2006/main">
  <c r="G50" i="15" l="1"/>
  <c r="G49" i="15"/>
  <c r="G43" i="15"/>
  <c r="G42" i="15"/>
  <c r="G36" i="15"/>
  <c r="G35" i="15"/>
  <c r="G29" i="15"/>
  <c r="G28" i="15"/>
  <c r="G22" i="15"/>
  <c r="G21" i="15"/>
  <c r="G15" i="15"/>
  <c r="G14" i="15"/>
  <c r="G85" i="16"/>
  <c r="G84" i="16"/>
  <c r="G78" i="16"/>
  <c r="G77" i="16"/>
  <c r="G71" i="16"/>
  <c r="G70" i="16"/>
  <c r="G64" i="16"/>
  <c r="G63" i="16"/>
  <c r="G57" i="16"/>
  <c r="G56" i="16"/>
  <c r="G50" i="16"/>
  <c r="G49" i="16"/>
  <c r="G43" i="16"/>
  <c r="G42" i="16"/>
  <c r="J82" i="16"/>
  <c r="K82" i="16"/>
  <c r="L82" i="16"/>
  <c r="M82" i="16"/>
  <c r="J83" i="16"/>
  <c r="K83" i="16"/>
  <c r="L83" i="16"/>
  <c r="M83" i="16"/>
  <c r="N12" i="15"/>
  <c r="N13" i="15"/>
  <c r="T41" i="4" l="1"/>
  <c r="R41" i="4"/>
  <c r="M41" i="4" l="1"/>
  <c r="K41" i="4"/>
  <c r="F41" i="4" l="1"/>
  <c r="D41" i="4"/>
  <c r="N76" i="16" l="1"/>
  <c r="N75" i="16"/>
  <c r="N69" i="16"/>
  <c r="N68" i="16"/>
  <c r="N62" i="16"/>
  <c r="N61" i="16"/>
  <c r="N55" i="16"/>
  <c r="N54" i="16"/>
  <c r="N48" i="16"/>
  <c r="N47" i="16"/>
  <c r="N41" i="16"/>
  <c r="N40" i="16"/>
  <c r="N34" i="16"/>
  <c r="N33" i="16"/>
  <c r="N27" i="16"/>
  <c r="N26" i="16"/>
  <c r="N20" i="16"/>
  <c r="N19" i="16"/>
  <c r="N13" i="16"/>
  <c r="N12" i="16"/>
  <c r="T22" i="4"/>
  <c r="R22" i="4"/>
  <c r="M15" i="16"/>
  <c r="K15" i="16"/>
  <c r="J15" i="16"/>
  <c r="M14" i="16"/>
  <c r="L14" i="16"/>
  <c r="K14" i="16"/>
  <c r="N48" i="15"/>
  <c r="N47" i="15"/>
  <c r="N41" i="15"/>
  <c r="N40" i="15"/>
  <c r="N34" i="15"/>
  <c r="N33" i="15"/>
  <c r="N27" i="15"/>
  <c r="N26" i="15"/>
  <c r="N20" i="15"/>
  <c r="N19" i="15"/>
  <c r="N82" i="16" l="1"/>
  <c r="N83" i="16"/>
  <c r="L15" i="16"/>
  <c r="J14" i="16"/>
  <c r="F83" i="16" l="1"/>
  <c r="E83" i="16"/>
  <c r="D83" i="16"/>
  <c r="C83" i="16"/>
  <c r="F82" i="16"/>
  <c r="E82" i="16"/>
  <c r="D82" i="16"/>
  <c r="C82" i="16"/>
  <c r="F15" i="16" l="1"/>
  <c r="E15" i="16"/>
  <c r="D15" i="16"/>
  <c r="C15" i="16"/>
  <c r="F14" i="16"/>
  <c r="E14" i="16"/>
  <c r="D14" i="16"/>
  <c r="C14" i="16"/>
  <c r="G76" i="16" l="1"/>
  <c r="G75" i="16"/>
  <c r="M22" i="4"/>
  <c r="K22" i="4"/>
  <c r="G69" i="16"/>
  <c r="G68" i="16"/>
  <c r="G62" i="16"/>
  <c r="G61" i="16"/>
  <c r="G55" i="16"/>
  <c r="G54" i="16"/>
  <c r="G48" i="16"/>
  <c r="G47" i="16"/>
  <c r="G41" i="16"/>
  <c r="G40" i="16"/>
  <c r="G34" i="16"/>
  <c r="G36" i="16" s="1"/>
  <c r="G33" i="16"/>
  <c r="G35" i="16" s="1"/>
  <c r="G27" i="16"/>
  <c r="G29" i="16" s="1"/>
  <c r="G26" i="16"/>
  <c r="G28" i="16" s="1"/>
  <c r="G20" i="16"/>
  <c r="G22" i="16" s="1"/>
  <c r="G19" i="16"/>
  <c r="G21" i="16" s="1"/>
  <c r="G13" i="16"/>
  <c r="G15" i="16" s="1"/>
  <c r="G12" i="16"/>
  <c r="G14" i="16" s="1"/>
  <c r="G48" i="15"/>
  <c r="G47" i="15"/>
  <c r="G41" i="15"/>
  <c r="G40" i="15"/>
  <c r="G34" i="15"/>
  <c r="G33" i="15"/>
  <c r="G27" i="15"/>
  <c r="G26" i="15"/>
  <c r="G20" i="15"/>
  <c r="G19" i="15"/>
  <c r="G13" i="15"/>
  <c r="G12" i="15"/>
  <c r="G82" i="16" l="1"/>
  <c r="G83" i="16"/>
  <c r="D22" i="4" l="1"/>
  <c r="F22" i="4" l="1"/>
</calcChain>
</file>

<file path=xl/sharedStrings.xml><?xml version="1.0" encoding="utf-8"?>
<sst xmlns="http://schemas.openxmlformats.org/spreadsheetml/2006/main" count="487" uniqueCount="81">
  <si>
    <t>TOTAL</t>
  </si>
  <si>
    <t xml:space="preserve">( EXTENSION DE RESEAUX )        </t>
  </si>
  <si>
    <t>LIBELLE</t>
  </si>
  <si>
    <t>ELECTRICITE</t>
  </si>
  <si>
    <t>GAZ</t>
  </si>
  <si>
    <t xml:space="preserve">DEL.MOY  </t>
  </si>
  <si>
    <t>RECEPTION DEMANDE/ DEBUT ETUDE</t>
  </si>
  <si>
    <t>CHIFFRAGE/ ENVOI DU DEVIS AU CLIENT</t>
  </si>
  <si>
    <t>ACCORD OU PAYEMENT/ INSTANCE PROGRAMMATION</t>
  </si>
  <si>
    <t>INSTANCE PROGRAMMATION/ DEBUT TRAVAUX</t>
  </si>
  <si>
    <t>DEBUT TRAVAUX/ FIN TRAVAUX</t>
  </si>
  <si>
    <t>FIN TRAVAUX/ RECEPTION PROVISOIRE</t>
  </si>
  <si>
    <t>RECEPTION PROVISOIRE/ ETABLIS FACTURE DEFINITIVE</t>
  </si>
  <si>
    <t>PAYEMENT FACTURE DEFINITIVE/ MISE EN SERVICE</t>
  </si>
  <si>
    <t>DEBUT ETUDE/ FIN ETUDE</t>
  </si>
  <si>
    <t>FIN ETUDE / CHIFFRAGE</t>
  </si>
  <si>
    <t>ELEC</t>
  </si>
  <si>
    <t>ORDRE DES PHASES</t>
  </si>
  <si>
    <t>D&gt; 05 MOIS</t>
  </si>
  <si>
    <t>A- DEMANDE DE RACCORDEMENT AVEC EXTENSION DE RESEAUX</t>
  </si>
  <si>
    <t>DEMANDES RECUES                      2</t>
  </si>
  <si>
    <t>AFFAIRES MISES EN SERVICE                      3</t>
  </si>
  <si>
    <t>DEMANDES ANNULEES                     4</t>
  </si>
  <si>
    <t>DEMANDES  RECUES              2</t>
  </si>
  <si>
    <t>AFFAIRES ETUDIEES                      3</t>
  </si>
  <si>
    <t xml:space="preserve"> DEMANDES                    ANNULEES              4</t>
  </si>
  <si>
    <t>DEVIS ENVOYES                  2</t>
  </si>
  <si>
    <t>DEVIS ACCEPTES                 3</t>
  </si>
  <si>
    <t>DEVIS ANNULES                    4</t>
  </si>
  <si>
    <t>OET ETABLIS   2</t>
  </si>
  <si>
    <t>OET ANNULES                 4</t>
  </si>
  <si>
    <t>COMMANDES                 EMISES                                        2</t>
  </si>
  <si>
    <t>AFFAIRES TEMINEES            3</t>
  </si>
  <si>
    <t>COMMANDES ANNULEES                 4</t>
  </si>
  <si>
    <t>AFFAIRES TERMINES                   2</t>
  </si>
  <si>
    <t>AFFAIRES MISES EN SERVICES                          3</t>
  </si>
  <si>
    <t>INSTANCE DE MISE EN SERVICE A FIN MOIS M                              1+2-3-4</t>
  </si>
  <si>
    <t>DEMANDES EN INSTANCE A FIN MOIS M-1                          1</t>
  </si>
  <si>
    <t>DEMANDES RECUES             2</t>
  </si>
  <si>
    <t>AFFAIRES REALISEES            3</t>
  </si>
  <si>
    <t>DEMANDES ANNULEES                4</t>
  </si>
  <si>
    <t>DEMANDES EN INSTANCE A FIN DU MOIS M                          1+2-3-4</t>
  </si>
  <si>
    <t>RAPPORT MENSUEL DU PORTEFEUILLE RCN</t>
  </si>
  <si>
    <t>DEMANDES EN INSTANCE A FIN MOIS M-1                  1</t>
  </si>
  <si>
    <t>EN      INSTANCE    DE     REALISATION    A   FIN  DU  MOIS  M                                1+2-3-4</t>
  </si>
  <si>
    <t>EN  COURS  DE  REALISATION  A  FIN  MOIS  M                                1+2-3-4</t>
  </si>
  <si>
    <t>COMMANDES EMISES                3</t>
  </si>
  <si>
    <t>D&lt;45 j</t>
  </si>
  <si>
    <t>D &gt; 45</t>
  </si>
  <si>
    <t>DIRECTION COMMERCIALE ET MARKETING</t>
  </si>
  <si>
    <t>1 PORTEFEUILLE GLOBAL :</t>
  </si>
  <si>
    <t>1-1   INSTANCE D'ETUDE :</t>
  </si>
  <si>
    <t>1-2 EN INSTANCE D'ACCORD DE PAIEMENT</t>
  </si>
  <si>
    <t>EN    INSTANCE     D'ACCORD   DE   PAIEMENT  A  FIN DU MOIS M   1+2-3-4</t>
  </si>
  <si>
    <t xml:space="preserve">1-3  AFFAIRES EN INSTANCE DE REALISATION </t>
  </si>
  <si>
    <t>1-4 AFFAIRES EN COURS DE REALISATION</t>
  </si>
  <si>
    <t xml:space="preserve">1-5 AFFAIRES  EN INSTANCE DE MISE EN SERVICE </t>
  </si>
  <si>
    <t>RAPPORT MENSUEL BRANCHEMENT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</si>
  <si>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</si>
  <si>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PORTEFEUILLE RCN  A FIN DU MOIS M                             ( 1+2-3-4)</t>
  </si>
  <si>
    <t xml:space="preserve">DEMANDES EN INSTANCE D'ETUDE  A FIN DU MOIS M   ( 1+2-3-4)                      </t>
  </si>
  <si>
    <t xml:space="preserve">B- PORTEFEUILLE BRANCHEMENT SIMPLES </t>
  </si>
  <si>
    <r>
      <t>N</t>
    </r>
    <r>
      <rPr>
        <b/>
        <vertAlign val="superscript"/>
        <sz val="10"/>
        <color theme="0"/>
        <rFont val="Corbel"/>
        <family val="2"/>
      </rPr>
      <t xml:space="preserve">BRE </t>
    </r>
    <r>
      <rPr>
        <b/>
        <sz val="10"/>
        <color theme="0"/>
        <rFont val="Corbel"/>
        <family val="2"/>
      </rPr>
      <t xml:space="preserve"> </t>
    </r>
  </si>
  <si>
    <t>DELAIS MOYENS EN JOURS</t>
  </si>
  <si>
    <t xml:space="preserve">DELAIS  DE RACCORDEMENT </t>
  </si>
  <si>
    <t xml:space="preserve"> ELECTRICITE</t>
  </si>
  <si>
    <t xml:space="preserve">LES  EXTENSIONS REALISES HORS DELAIS  </t>
  </si>
  <si>
    <t>COMMANDES ANNULEES</t>
  </si>
  <si>
    <t>1 / AGENCE COMMERCIALE  EL HARRACH</t>
  </si>
  <si>
    <t>2/ AGENCE COMMERCIALE  BAB EZZOUAR</t>
  </si>
  <si>
    <t>Mise en Service/ Intégration en Facturation</t>
  </si>
  <si>
    <t>3/ AGENCE COMMERCIALE  EUCALYPTUS</t>
  </si>
  <si>
    <t>4/ AGENCE COMMERCIALE  DAR EL BEIDA</t>
  </si>
  <si>
    <t>5/ AGENCE COMMERCIALE  BORDJ EL KIFAN</t>
  </si>
  <si>
    <t>6/ AGENCE COMMERCIALE  ROUIBA</t>
  </si>
  <si>
    <t>7/ AGENCE COMMERCIALE  REGHAIA</t>
  </si>
  <si>
    <t>8/ AGENCE COMMERCIALE  AIN TAYA</t>
  </si>
  <si>
    <t>9/ AGENCE COMMERCIALE MOHAMADIA</t>
  </si>
  <si>
    <t>10/ AGENCE COMMERCIALE  DERGANA</t>
  </si>
  <si>
    <t xml:space="preserve"> TOTAL AGENCES COMMERCIALES</t>
  </si>
  <si>
    <t xml:space="preserve">                           ETATS TRANSMIS PAR LA DD APRES CORRECTION: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</si>
</sst>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.00_-;_-* #,##0.00\-;_-* &quot;-&quot;??_-;_-@_-"/>
    <numFmt numFmtId="166" formatCode="d/m/yy"/>
  </numFmts>
  <fonts count="4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2060"/>
      <name val="Corbel"/>
      <family val="2"/>
    </font>
    <font>
      <sz val="11"/>
      <color rgb="FF002060"/>
      <name val="Corbel"/>
      <family val="2"/>
    </font>
    <font>
      <b/>
      <sz val="11"/>
      <color rgb="FF002060"/>
      <name val="Corbel"/>
      <family val="2"/>
    </font>
    <font>
      <sz val="12"/>
      <color rgb="FF002060"/>
      <name val="Corbel"/>
      <family val="2"/>
    </font>
    <font>
      <b/>
      <sz val="14"/>
      <color rgb="FF002060"/>
      <name val="Corbel"/>
      <family val="2"/>
    </font>
    <font>
      <b/>
      <sz val="12"/>
      <color rgb="FF002060"/>
      <name val="Corbel"/>
      <family val="2"/>
    </font>
    <font>
      <b/>
      <sz val="14"/>
      <color theme="0"/>
      <name val="Corbel"/>
      <family val="2"/>
    </font>
    <font>
      <b/>
      <sz val="16"/>
      <color theme="0"/>
      <name val="Corbel"/>
      <family val="2"/>
    </font>
    <font>
      <b/>
      <sz val="12"/>
      <color theme="0"/>
      <name val="Corbel"/>
      <family val="2"/>
    </font>
    <font>
      <b/>
      <u/>
      <sz val="8"/>
      <color rgb="FF002060"/>
      <name val="Corbel"/>
      <family val="2"/>
    </font>
    <font>
      <sz val="8"/>
      <color rgb="FF002060"/>
      <name val="Corbel"/>
      <family val="2"/>
    </font>
    <font>
      <b/>
      <u/>
      <sz val="10"/>
      <color rgb="FF002060"/>
      <name val="Corbel"/>
      <family val="2"/>
    </font>
    <font>
      <b/>
      <u/>
      <sz val="12"/>
      <color rgb="FF002060"/>
      <name val="Corbel"/>
      <family val="2"/>
    </font>
    <font>
      <b/>
      <u/>
      <sz val="9"/>
      <color rgb="FF002060"/>
      <name val="Corbel"/>
      <family val="2"/>
    </font>
    <font>
      <sz val="9"/>
      <color rgb="FF002060"/>
      <name val="Corbel"/>
      <family val="2"/>
    </font>
    <font>
      <b/>
      <u/>
      <sz val="14"/>
      <color rgb="FF002060"/>
      <name val="Corbel"/>
      <family val="2"/>
    </font>
    <font>
      <b/>
      <sz val="9"/>
      <color rgb="FF002060"/>
      <name val="Corbel"/>
      <family val="2"/>
    </font>
    <font>
      <b/>
      <u/>
      <sz val="11"/>
      <color rgb="FF002060"/>
      <name val="Corbel"/>
      <family val="2"/>
    </font>
    <font>
      <b/>
      <sz val="10"/>
      <color theme="0"/>
      <name val="Corbel"/>
      <family val="2"/>
    </font>
    <font>
      <b/>
      <sz val="11"/>
      <color theme="0"/>
      <name val="Corbel"/>
      <family val="2"/>
    </font>
    <font>
      <b/>
      <u/>
      <sz val="18"/>
      <color rgb="FF002060"/>
      <name val="Corbel"/>
      <family val="2"/>
    </font>
    <font>
      <b/>
      <i/>
      <sz val="9"/>
      <color rgb="FF002060"/>
      <name val="Corbel"/>
      <family val="2"/>
    </font>
    <font>
      <b/>
      <i/>
      <u/>
      <sz val="9"/>
      <color rgb="FF002060"/>
      <name val="Corbel"/>
      <family val="2"/>
    </font>
    <font>
      <i/>
      <sz val="9"/>
      <color rgb="FF002060"/>
      <name val="Corbel"/>
      <family val="2"/>
    </font>
    <font>
      <b/>
      <vertAlign val="superscript"/>
      <sz val="10"/>
      <color theme="0"/>
      <name val="Corbel"/>
      <family val="2"/>
    </font>
    <font>
      <b/>
      <u/>
      <sz val="20"/>
      <color theme="0"/>
      <name val="Corbel"/>
      <family val="2"/>
    </font>
    <font>
      <b/>
      <u/>
      <sz val="18"/>
      <color theme="0"/>
      <name val="Corbel"/>
      <family val="2"/>
    </font>
    <font>
      <u/>
      <sz val="14"/>
      <color rgb="FF002060"/>
      <name val="Corbel"/>
      <family val="2"/>
    </font>
    <font>
      <b/>
      <u/>
      <sz val="16"/>
      <color theme="0"/>
      <name val="Corbel"/>
      <family val="2"/>
    </font>
    <font>
      <b/>
      <u/>
      <sz val="16"/>
      <color rgb="FF002060"/>
      <name val="Corbel"/>
      <family val="2"/>
    </font>
    <font>
      <b/>
      <sz val="16"/>
      <color rgb="FF002060"/>
      <name val="Corbel"/>
      <family val="2"/>
    </font>
    <font>
      <b/>
      <sz val="18"/>
      <color rgb="FF002060"/>
      <name val="Corbel"/>
      <family val="2"/>
    </font>
    <font>
      <sz val="16"/>
      <color theme="1"/>
      <name val="Corbel"/>
      <family val="2"/>
    </font>
    <font>
      <b/>
      <sz val="20"/>
      <color rgb="FF002060"/>
      <name val="Corbel"/>
      <family val="2"/>
    </font>
    <font>
      <b/>
      <sz val="22"/>
      <color rgb="FF002060"/>
      <name val="Corbel"/>
      <family val="2"/>
    </font>
    <font>
      <sz val="20"/>
      <color rgb="FF002060"/>
      <name val="Corbel"/>
      <family val="2"/>
    </font>
    <font>
      <b/>
      <u/>
      <sz val="20"/>
      <color rgb="FF002060"/>
      <name val="Corbel"/>
      <family val="2"/>
    </font>
    <font>
      <b/>
      <i/>
      <u/>
      <sz val="20"/>
      <color rgb="FF002060"/>
      <name val="Corbel"/>
      <family val="2"/>
    </font>
    <font>
      <b/>
      <i/>
      <u/>
      <sz val="12"/>
      <color rgb="FF002060"/>
      <name val="Corbel"/>
      <family val="2"/>
    </font>
    <font>
      <b/>
      <sz val="18"/>
      <color rgb="FFFFFF00"/>
      <name val="Corbel"/>
      <family val="2"/>
    </font>
    <font>
      <b/>
      <sz val="22"/>
      <color rgb="FFFFFF00"/>
      <name val="Corbel"/>
      <family val="2"/>
    </font>
    <font>
      <sz val="14"/>
      <color rgb="FF002060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</cellStyleXfs>
  <cellXfs count="166">
    <xf numFmtId="0" fontId="0" fillId="0" borderId="0" xfId="0"/>
    <xf numFmtId="0" fontId="12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6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" fontId="17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2" borderId="0" xfId="0" applyFont="1" applyFill="1" applyBorder="1"/>
    <xf numFmtId="0" fontId="3" fillId="2" borderId="0" xfId="0" applyFont="1" applyFill="1" applyBorder="1"/>
    <xf numFmtId="0" fontId="19" fillId="2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0" fillId="2" borderId="0" xfId="0" applyFont="1" applyFill="1"/>
    <xf numFmtId="0" fontId="13" fillId="2" borderId="0" xfId="0" applyFont="1" applyFill="1" applyAlignment="1">
      <alignment vertical="center"/>
    </xf>
    <xf numFmtId="0" fontId="4" fillId="2" borderId="0" xfId="0" applyFont="1" applyFill="1"/>
    <xf numFmtId="0" fontId="19" fillId="2" borderId="7" xfId="0" applyFont="1" applyFill="1" applyBorder="1" applyAlignment="1">
      <alignment horizontal="center" wrapText="1"/>
    </xf>
    <xf numFmtId="0" fontId="19" fillId="2" borderId="0" xfId="0" applyFont="1" applyFill="1"/>
    <xf numFmtId="0" fontId="5" fillId="2" borderId="0" xfId="0" applyFont="1" applyFill="1"/>
    <xf numFmtId="0" fontId="4" fillId="2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0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quotePrefix="1" applyFont="1" applyFill="1" applyAlignment="1">
      <alignment horizontal="center" vertical="center"/>
    </xf>
    <xf numFmtId="166" fontId="17" fillId="2" borderId="0" xfId="0" applyNumberFormat="1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>
      <alignment horizontal="center" vertical="center"/>
    </xf>
    <xf numFmtId="49" fontId="17" fillId="2" borderId="0" xfId="0" applyNumberFormat="1" applyFont="1" applyFill="1" applyBorder="1" applyAlignment="1">
      <alignment horizontal="center" vertical="center"/>
    </xf>
    <xf numFmtId="49" fontId="21" fillId="4" borderId="7" xfId="0" quotePrefix="1" applyNumberFormat="1" applyFont="1" applyFill="1" applyBorder="1" applyAlignment="1">
      <alignment horizontal="center" vertical="center"/>
    </xf>
    <xf numFmtId="0" fontId="21" fillId="4" borderId="13" xfId="0" quotePrefix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9" fontId="3" fillId="2" borderId="0" xfId="1" applyFont="1" applyFill="1"/>
    <xf numFmtId="0" fontId="5" fillId="2" borderId="0" xfId="0" applyFont="1" applyFill="1" applyBorder="1"/>
    <xf numFmtId="0" fontId="10" fillId="4" borderId="0" xfId="2" applyFont="1" applyFill="1" applyBorder="1" applyAlignment="1">
      <alignment vertical="center"/>
    </xf>
    <xf numFmtId="0" fontId="10" fillId="4" borderId="0" xfId="2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23" fillId="2" borderId="0" xfId="0" applyFont="1" applyFill="1" applyAlignment="1"/>
    <xf numFmtId="0" fontId="11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1" fontId="4" fillId="0" borderId="0" xfId="0" applyNumberFormat="1" applyFont="1"/>
    <xf numFmtId="0" fontId="22" fillId="4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vertical="center"/>
    </xf>
    <xf numFmtId="0" fontId="4" fillId="0" borderId="14" xfId="0" applyFont="1" applyBorder="1" applyAlignment="1"/>
    <xf numFmtId="0" fontId="4" fillId="0" borderId="15" xfId="0" applyFont="1" applyBorder="1" applyAlignment="1"/>
    <xf numFmtId="1" fontId="4" fillId="2" borderId="3" xfId="0" applyNumberFormat="1" applyFont="1" applyFill="1" applyBorder="1" applyAlignment="1">
      <alignment vertical="center"/>
    </xf>
    <xf numFmtId="0" fontId="4" fillId="0" borderId="4" xfId="0" applyFont="1" applyBorder="1" applyAlignment="1"/>
    <xf numFmtId="0" fontId="4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10" fillId="4" borderId="0" xfId="2" applyFont="1" applyFill="1" applyBorder="1" applyAlignment="1">
      <alignment horizontal="center" vertical="center"/>
    </xf>
    <xf numFmtId="0" fontId="13" fillId="2" borderId="6" xfId="0" applyFont="1" applyFill="1" applyBorder="1" applyAlignment="1"/>
    <xf numFmtId="1" fontId="17" fillId="2" borderId="0" xfId="0" applyNumberFormat="1" applyFont="1" applyFill="1" applyAlignment="1">
      <alignment horizontal="center"/>
    </xf>
    <xf numFmtId="1" fontId="4" fillId="2" borderId="0" xfId="0" applyNumberFormat="1" applyFont="1" applyFill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34" fillId="2" borderId="0" xfId="0" applyFont="1" applyFill="1"/>
    <xf numFmtId="0" fontId="4" fillId="2" borderId="0" xfId="0" applyFont="1" applyFill="1" applyAlignment="1">
      <alignment horizontal="right"/>
    </xf>
    <xf numFmtId="1" fontId="13" fillId="2" borderId="6" xfId="0" applyNumberFormat="1" applyFont="1" applyFill="1" applyBorder="1" applyAlignment="1"/>
    <xf numFmtId="1" fontId="8" fillId="2" borderId="3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Alignment="1">
      <alignment horizontal="center"/>
    </xf>
    <xf numFmtId="0" fontId="21" fillId="4" borderId="3" xfId="0" applyFont="1" applyFill="1" applyBorder="1" applyAlignment="1">
      <alignment horizontal="center" vertical="center" wrapText="1"/>
    </xf>
    <xf numFmtId="0" fontId="10" fillId="4" borderId="0" xfId="2" applyFont="1" applyFill="1" applyBorder="1" applyAlignment="1">
      <alignment horizontal="center" vertical="center"/>
    </xf>
    <xf numFmtId="9" fontId="3" fillId="2" borderId="0" xfId="0" applyNumberFormat="1" applyFont="1" applyFill="1"/>
    <xf numFmtId="0" fontId="10" fillId="4" borderId="0" xfId="0" applyFont="1" applyFill="1" applyAlignment="1">
      <alignment horizontal="center" vertical="center"/>
    </xf>
    <xf numFmtId="0" fontId="10" fillId="4" borderId="0" xfId="2" applyFont="1" applyFill="1" applyBorder="1" applyAlignment="1">
      <alignment horizontal="center" vertical="center"/>
    </xf>
    <xf numFmtId="17" fontId="37" fillId="2" borderId="0" xfId="0" applyNumberFormat="1" applyFont="1" applyFill="1" applyAlignment="1">
      <alignment horizontal="left"/>
    </xf>
    <xf numFmtId="0" fontId="38" fillId="2" borderId="0" xfId="0" applyFont="1" applyFill="1"/>
    <xf numFmtId="17" fontId="36" fillId="2" borderId="0" xfId="0" applyNumberFormat="1" applyFont="1" applyFill="1"/>
    <xf numFmtId="0" fontId="39" fillId="2" borderId="0" xfId="0" applyFont="1" applyFill="1"/>
    <xf numFmtId="0" fontId="38" fillId="2" borderId="0" xfId="0" applyFont="1" applyFill="1" applyAlignment="1">
      <alignment horizontal="center"/>
    </xf>
    <xf numFmtId="17" fontId="34" fillId="2" borderId="0" xfId="0" applyNumberFormat="1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6" fillId="0" borderId="0" xfId="0" applyFont="1"/>
    <xf numFmtId="1" fontId="6" fillId="2" borderId="0" xfId="0" applyNumberFormat="1" applyFont="1" applyFill="1"/>
    <xf numFmtId="0" fontId="15" fillId="0" borderId="0" xfId="0" applyFont="1"/>
    <xf numFmtId="0" fontId="4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6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7" fontId="36" fillId="2" borderId="0" xfId="0" applyNumberFormat="1" applyFont="1" applyFill="1" applyAlignment="1">
      <alignment horizontal="left"/>
    </xf>
    <xf numFmtId="0" fontId="39" fillId="2" borderId="0" xfId="0" applyFont="1" applyFill="1" applyAlignment="1">
      <alignment horizontal="left"/>
    </xf>
    <xf numFmtId="0" fontId="36" fillId="2" borderId="0" xfId="0" applyFont="1" applyFill="1" applyAlignment="1">
      <alignment horizontal="left"/>
    </xf>
    <xf numFmtId="0" fontId="36" fillId="0" borderId="0" xfId="0" applyFont="1" applyAlignment="1">
      <alignment horizontal="left"/>
    </xf>
    <xf numFmtId="0" fontId="28" fillId="2" borderId="0" xfId="0" applyFont="1" applyFill="1" applyAlignment="1"/>
    <xf numFmtId="0" fontId="33" fillId="2" borderId="0" xfId="0" applyFont="1" applyFill="1" applyBorder="1" applyAlignment="1">
      <alignment horizontal="center" vertical="center"/>
    </xf>
    <xf numFmtId="0" fontId="44" fillId="2" borderId="0" xfId="0" applyFont="1" applyFill="1"/>
    <xf numFmtId="0" fontId="44" fillId="2" borderId="0" xfId="0" applyFont="1" applyFill="1" applyAlignment="1">
      <alignment horizontal="center"/>
    </xf>
    <xf numFmtId="0" fontId="44" fillId="2" borderId="0" xfId="0" applyFont="1" applyFill="1" applyBorder="1"/>
    <xf numFmtId="0" fontId="29" fillId="4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9" fontId="21" fillId="4" borderId="5" xfId="0" quotePrefix="1" applyNumberFormat="1" applyFont="1" applyFill="1" applyBorder="1" applyAlignment="1">
      <alignment horizontal="center" vertical="center"/>
    </xf>
    <xf numFmtId="49" fontId="21" fillId="4" borderId="12" xfId="0" quotePrefix="1" applyNumberFormat="1" applyFont="1" applyFill="1" applyBorder="1" applyAlignment="1">
      <alignment horizontal="center" vertical="center"/>
    </xf>
    <xf numFmtId="49" fontId="21" fillId="4" borderId="5" xfId="0" applyNumberFormat="1" applyFont="1" applyFill="1" applyBorder="1" applyAlignment="1">
      <alignment horizontal="center" vertical="center"/>
    </xf>
    <xf numFmtId="49" fontId="21" fillId="4" borderId="12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49" fontId="42" fillId="5" borderId="0" xfId="0" applyNumberFormat="1" applyFont="1" applyFill="1" applyBorder="1" applyAlignment="1">
      <alignment horizontal="left" vertical="center"/>
    </xf>
    <xf numFmtId="0" fontId="21" fillId="4" borderId="2" xfId="0" applyFont="1" applyFill="1" applyBorder="1" applyAlignment="1">
      <alignment horizontal="center" vertical="center" wrapText="1"/>
    </xf>
    <xf numFmtId="0" fontId="31" fillId="4" borderId="0" xfId="0" quotePrefix="1" applyFont="1" applyFill="1" applyAlignment="1">
      <alignment horizontal="center" vertical="center"/>
    </xf>
    <xf numFmtId="49" fontId="43" fillId="5" borderId="0" xfId="0" applyNumberFormat="1" applyFont="1" applyFill="1" applyBorder="1" applyAlignment="1">
      <alignment horizontal="left" vertical="center"/>
    </xf>
    <xf numFmtId="1" fontId="35" fillId="2" borderId="0" xfId="0" applyNumberFormat="1" applyFont="1" applyFill="1"/>
  </cellXfs>
  <cellStyles count="4">
    <cellStyle name="Normal" xfId="0" builtinId="0"/>
    <cellStyle name="Normal 2" xfId="2"/>
    <cellStyle name="Normal 3" xfId="3"/>
    <cellStyle name="Pourcentag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</xdr:rowOff>
    </xdr:from>
    <xdr:to>
      <xdr:col>7</xdr:col>
      <xdr:colOff>95810</xdr:colOff>
      <xdr:row>2</xdr:row>
      <xdr:rowOff>11206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853" y="1"/>
          <a:ext cx="6830545" cy="481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22412</xdr:colOff>
      <xdr:row>0</xdr:row>
      <xdr:rowOff>0</xdr:rowOff>
    </xdr:from>
    <xdr:to>
      <xdr:col>14</xdr:col>
      <xdr:colOff>22412</xdr:colOff>
      <xdr:row>2</xdr:row>
      <xdr:rowOff>0</xdr:rowOff>
    </xdr:to>
    <xdr:pic>
      <xdr:nvPicPr>
        <xdr:cNvPr id="4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80294" y="0"/>
          <a:ext cx="6734736" cy="541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1221441</xdr:colOff>
      <xdr:row>2</xdr:row>
      <xdr:rowOff>0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138147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13</xdr:col>
      <xdr:colOff>1221441</xdr:colOff>
      <xdr:row>2</xdr:row>
      <xdr:rowOff>0</xdr:rowOff>
    </xdr:to>
    <xdr:pic>
      <xdr:nvPicPr>
        <xdr:cNvPr id="4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42412" y="0"/>
          <a:ext cx="7138147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</xdr:colOff>
      <xdr:row>0</xdr:row>
      <xdr:rowOff>4479</xdr:rowOff>
    </xdr:from>
    <xdr:to>
      <xdr:col>5</xdr:col>
      <xdr:colOff>427503</xdr:colOff>
      <xdr:row>1</xdr:row>
      <xdr:rowOff>134469</xdr:rowOff>
    </xdr:to>
    <xdr:pic>
      <xdr:nvPicPr>
        <xdr:cNvPr id="1233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04" y="4479"/>
          <a:ext cx="6078070" cy="443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8404</xdr:colOff>
      <xdr:row>0</xdr:row>
      <xdr:rowOff>4479</xdr:rowOff>
    </xdr:from>
    <xdr:to>
      <xdr:col>12</xdr:col>
      <xdr:colOff>427503</xdr:colOff>
      <xdr:row>1</xdr:row>
      <xdr:rowOff>134469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04" y="4479"/>
          <a:ext cx="5809128" cy="443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8404</xdr:colOff>
      <xdr:row>0</xdr:row>
      <xdr:rowOff>4479</xdr:rowOff>
    </xdr:from>
    <xdr:to>
      <xdr:col>19</xdr:col>
      <xdr:colOff>427503</xdr:colOff>
      <xdr:row>1</xdr:row>
      <xdr:rowOff>134469</xdr:rowOff>
    </xdr:to>
    <xdr:pic>
      <xdr:nvPicPr>
        <xdr:cNvPr id="4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27669" y="4479"/>
          <a:ext cx="5809128" cy="443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7560</xdr:rowOff>
    </xdr:from>
    <xdr:to>
      <xdr:col>5</xdr:col>
      <xdr:colOff>123825</xdr:colOff>
      <xdr:row>2</xdr:row>
      <xdr:rowOff>0</xdr:rowOff>
    </xdr:to>
    <xdr:pic>
      <xdr:nvPicPr>
        <xdr:cNvPr id="721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60"/>
          <a:ext cx="6233432" cy="684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0</xdr:row>
      <xdr:rowOff>7560</xdr:rowOff>
    </xdr:from>
    <xdr:to>
      <xdr:col>11</xdr:col>
      <xdr:colOff>123825</xdr:colOff>
      <xdr:row>2</xdr:row>
      <xdr:rowOff>0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60"/>
          <a:ext cx="6968218" cy="482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0</xdr:colOff>
      <xdr:row>0</xdr:row>
      <xdr:rowOff>7560</xdr:rowOff>
    </xdr:from>
    <xdr:to>
      <xdr:col>17</xdr:col>
      <xdr:colOff>0</xdr:colOff>
      <xdr:row>2</xdr:row>
      <xdr:rowOff>0</xdr:rowOff>
    </xdr:to>
    <xdr:pic>
      <xdr:nvPicPr>
        <xdr:cNvPr id="4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16536" y="7560"/>
          <a:ext cx="6968218" cy="482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55"/>
  <sheetViews>
    <sheetView tabSelected="1" zoomScale="85" zoomScaleNormal="85" workbookViewId="0">
      <selection activeCell="G49" sqref="G49:G50"/>
    </sheetView>
  </sheetViews>
  <sheetFormatPr baseColWidth="10" defaultRowHeight="12.75" x14ac:dyDescent="0.2"/>
  <cols>
    <col min="1" max="1" width="3" style="4" customWidth="1"/>
    <col min="2" max="2" width="14.85546875" style="4" customWidth="1"/>
    <col min="3" max="6" width="17.140625" style="4" customWidth="1"/>
    <col min="7" max="7" width="21.7109375" style="7" customWidth="1"/>
    <col min="8" max="8" width="3.140625" style="4" customWidth="1"/>
    <col min="9" max="9" width="15.5703125" style="4" customWidth="1"/>
    <col min="10" max="13" width="17.140625" style="4" customWidth="1"/>
    <col min="14" max="14" width="21.7109375" style="7" customWidth="1"/>
    <col min="15" max="16384" width="11.42578125" style="4"/>
  </cols>
  <sheetData>
    <row r="1" spans="1:14" x14ac:dyDescent="0.2">
      <c r="B1" s="1"/>
      <c r="C1" s="1"/>
      <c r="D1" s="1"/>
      <c r="E1" s="1"/>
      <c r="F1" s="2"/>
      <c r="G1" s="3"/>
      <c r="I1" s="1"/>
      <c r="J1" s="1"/>
      <c r="K1" s="1"/>
      <c r="L1" s="1"/>
      <c r="M1" s="2"/>
      <c r="N1" s="3"/>
    </row>
    <row r="2" spans="1:14" x14ac:dyDescent="0.2">
      <c r="B2" s="1"/>
      <c r="C2" s="1"/>
      <c r="D2" s="1"/>
      <c r="E2" s="1"/>
      <c r="F2" s="2"/>
      <c r="G2" s="3"/>
      <c r="I2" s="1"/>
      <c r="J2" s="1"/>
      <c r="K2" s="1"/>
      <c r="L2" s="1"/>
      <c r="M2" s="2"/>
      <c r="N2" s="3"/>
    </row>
    <row r="3" spans="1:14" ht="18" customHeight="1" x14ac:dyDescent="0.3">
      <c r="B3" s="5" t="s">
        <v>49</v>
      </c>
      <c r="C3" s="6"/>
      <c r="D3" s="6"/>
      <c r="E3" s="6"/>
      <c r="I3" s="5" t="s">
        <v>49</v>
      </c>
      <c r="J3" s="6"/>
      <c r="K3" s="6"/>
      <c r="L3" s="6"/>
    </row>
    <row r="4" spans="1:14" s="113" customFormat="1" ht="26.25" x14ac:dyDescent="0.4">
      <c r="B4" s="114">
        <v>42767</v>
      </c>
      <c r="C4" s="115"/>
      <c r="D4" s="115"/>
      <c r="E4" s="115"/>
      <c r="G4" s="116"/>
      <c r="I4" s="114">
        <v>42795</v>
      </c>
      <c r="J4" s="115"/>
      <c r="K4" s="115"/>
      <c r="L4" s="115"/>
      <c r="N4" s="116"/>
    </row>
    <row r="5" spans="1:14" ht="26.25" x14ac:dyDescent="0.4">
      <c r="C5" s="148" t="s">
        <v>42</v>
      </c>
      <c r="D5" s="148"/>
      <c r="E5" s="148"/>
      <c r="F5" s="148"/>
      <c r="G5" s="143"/>
      <c r="J5" s="148" t="s">
        <v>42</v>
      </c>
      <c r="K5" s="148"/>
      <c r="L5" s="148"/>
      <c r="M5" s="148"/>
      <c r="N5" s="143"/>
    </row>
    <row r="6" spans="1:14" x14ac:dyDescent="0.2">
      <c r="B6" s="8"/>
      <c r="C6" s="8"/>
      <c r="D6" s="8"/>
      <c r="E6" s="8"/>
      <c r="F6" s="8"/>
      <c r="G6" s="8"/>
      <c r="I6" s="8"/>
      <c r="J6" s="8"/>
      <c r="K6" s="8"/>
      <c r="L6" s="8"/>
      <c r="M6" s="8"/>
      <c r="N6" s="8"/>
    </row>
    <row r="7" spans="1:14" s="145" customFormat="1" ht="18.75" x14ac:dyDescent="0.3">
      <c r="B7" s="14" t="s">
        <v>19</v>
      </c>
      <c r="G7" s="146"/>
      <c r="I7" s="14" t="s">
        <v>19</v>
      </c>
      <c r="N7" s="146"/>
    </row>
    <row r="8" spans="1:14" x14ac:dyDescent="0.2">
      <c r="B8" s="11"/>
      <c r="C8" s="12"/>
      <c r="D8" s="12"/>
      <c r="E8" s="12"/>
      <c r="F8" s="12"/>
      <c r="G8" s="13"/>
      <c r="I8" s="11"/>
      <c r="J8" s="12"/>
      <c r="K8" s="12"/>
      <c r="L8" s="12"/>
      <c r="M8" s="12"/>
      <c r="N8" s="13"/>
    </row>
    <row r="9" spans="1:14" s="145" customFormat="1" ht="13.5" customHeight="1" x14ac:dyDescent="0.3">
      <c r="B9" s="14" t="s">
        <v>50</v>
      </c>
      <c r="G9" s="146"/>
      <c r="I9" s="14" t="s">
        <v>50</v>
      </c>
      <c r="N9" s="146"/>
    </row>
    <row r="10" spans="1:14" ht="8.25" customHeight="1" x14ac:dyDescent="0.2">
      <c r="B10" s="11"/>
      <c r="C10" s="12"/>
      <c r="D10" s="12"/>
      <c r="E10" s="12"/>
      <c r="F10" s="12"/>
      <c r="G10" s="13"/>
      <c r="I10" s="11"/>
      <c r="J10" s="12"/>
      <c r="K10" s="12"/>
      <c r="L10" s="12"/>
      <c r="M10" s="12"/>
      <c r="N10" s="13"/>
    </row>
    <row r="11" spans="1:14" s="16" customFormat="1" ht="40.5" customHeight="1" x14ac:dyDescent="0.2">
      <c r="A11" s="15"/>
      <c r="B11" s="26"/>
      <c r="C11" s="40" t="s">
        <v>43</v>
      </c>
      <c r="D11" s="41" t="s">
        <v>20</v>
      </c>
      <c r="E11" s="40" t="s">
        <v>21</v>
      </c>
      <c r="F11" s="41" t="s">
        <v>22</v>
      </c>
      <c r="G11" s="40" t="s">
        <v>59</v>
      </c>
      <c r="H11" s="15"/>
      <c r="I11" s="26"/>
      <c r="J11" s="40" t="s">
        <v>43</v>
      </c>
      <c r="K11" s="41" t="s">
        <v>20</v>
      </c>
      <c r="L11" s="40" t="s">
        <v>21</v>
      </c>
      <c r="M11" s="41" t="s">
        <v>22</v>
      </c>
      <c r="N11" s="40" t="s">
        <v>59</v>
      </c>
    </row>
    <row r="12" spans="1:14" s="20" customFormat="1" ht="19.5" customHeight="1" x14ac:dyDescent="0.2">
      <c r="A12" s="19"/>
      <c r="B12" s="84" t="s">
        <v>16</v>
      </c>
      <c r="C12" s="85">
        <v>669</v>
      </c>
      <c r="D12" s="86">
        <v>45</v>
      </c>
      <c r="E12" s="85">
        <v>6</v>
      </c>
      <c r="F12" s="88">
        <v>0</v>
      </c>
      <c r="G12" s="85">
        <f>C12+D12-E12-F12</f>
        <v>708</v>
      </c>
      <c r="H12" s="19"/>
      <c r="I12" s="84" t="s">
        <v>16</v>
      </c>
      <c r="J12" s="85">
        <v>708</v>
      </c>
      <c r="K12" s="86">
        <v>58</v>
      </c>
      <c r="L12" s="85">
        <v>6</v>
      </c>
      <c r="M12" s="88">
        <v>21</v>
      </c>
      <c r="N12" s="85">
        <f>J12+K12-L12-M12</f>
        <v>739</v>
      </c>
    </row>
    <row r="13" spans="1:14" s="20" customFormat="1" ht="19.5" customHeight="1" x14ac:dyDescent="0.2">
      <c r="A13" s="19"/>
      <c r="B13" s="36" t="s">
        <v>4</v>
      </c>
      <c r="C13" s="18">
        <v>257</v>
      </c>
      <c r="D13" s="38">
        <v>51</v>
      </c>
      <c r="E13" s="17">
        <v>11</v>
      </c>
      <c r="F13" s="37">
        <v>0</v>
      </c>
      <c r="G13" s="17">
        <f>C13+D13-E13-F13</f>
        <v>297</v>
      </c>
      <c r="H13" s="19"/>
      <c r="I13" s="36" t="s">
        <v>4</v>
      </c>
      <c r="J13" s="18">
        <v>297</v>
      </c>
      <c r="K13" s="38">
        <v>32</v>
      </c>
      <c r="L13" s="17">
        <v>12</v>
      </c>
      <c r="M13" s="37">
        <v>16</v>
      </c>
      <c r="N13" s="17">
        <f>J13+K13-L13-M13</f>
        <v>301</v>
      </c>
    </row>
    <row r="14" spans="1:14" s="2" customFormat="1" ht="15.75" customHeight="1" x14ac:dyDescent="0.35">
      <c r="A14" s="21"/>
      <c r="C14" s="103"/>
      <c r="D14" s="96"/>
      <c r="E14" s="106"/>
      <c r="F14" s="97"/>
      <c r="G14" s="165">
        <f>G12-J12</f>
        <v>0</v>
      </c>
      <c r="H14" s="21"/>
      <c r="J14" s="96"/>
      <c r="K14" s="96"/>
      <c r="L14" s="106"/>
      <c r="M14" s="97"/>
      <c r="N14" s="97"/>
    </row>
    <row r="15" spans="1:14" ht="15.75" customHeight="1" x14ac:dyDescent="0.35">
      <c r="A15" s="22"/>
      <c r="B15" s="12"/>
      <c r="C15" s="12"/>
      <c r="D15" s="13"/>
      <c r="E15" s="97"/>
      <c r="F15" s="97"/>
      <c r="G15" s="165">
        <f>G13-J13</f>
        <v>0</v>
      </c>
      <c r="H15" s="22"/>
      <c r="I15" s="12"/>
      <c r="J15" s="12"/>
      <c r="K15" s="13"/>
      <c r="L15" s="97"/>
      <c r="M15" s="97"/>
      <c r="N15" s="97"/>
    </row>
    <row r="16" spans="1:14" s="145" customFormat="1" ht="18.75" x14ac:dyDescent="0.3">
      <c r="A16" s="147"/>
      <c r="B16" s="14" t="s">
        <v>51</v>
      </c>
      <c r="G16" s="146"/>
      <c r="H16" s="147"/>
      <c r="I16" s="14" t="s">
        <v>51</v>
      </c>
      <c r="N16" s="146"/>
    </row>
    <row r="17" spans="1:14" ht="8.25" customHeight="1" x14ac:dyDescent="0.2">
      <c r="A17" s="22"/>
      <c r="B17" s="11"/>
      <c r="C17" s="12"/>
      <c r="D17" s="12"/>
      <c r="E17" s="12"/>
      <c r="F17" s="12"/>
      <c r="G17" s="13"/>
      <c r="H17" s="22"/>
      <c r="I17" s="11"/>
      <c r="J17" s="12"/>
      <c r="K17" s="12"/>
      <c r="L17" s="12"/>
      <c r="M17" s="12"/>
      <c r="N17" s="13"/>
    </row>
    <row r="18" spans="1:14" s="16" customFormat="1" ht="39" customHeight="1" x14ac:dyDescent="0.2">
      <c r="A18" s="23"/>
      <c r="B18" s="26"/>
      <c r="C18" s="40" t="s">
        <v>43</v>
      </c>
      <c r="D18" s="41" t="s">
        <v>23</v>
      </c>
      <c r="E18" s="42" t="s">
        <v>24</v>
      </c>
      <c r="F18" s="41" t="s">
        <v>25</v>
      </c>
      <c r="G18" s="40" t="s">
        <v>60</v>
      </c>
      <c r="H18" s="23"/>
      <c r="I18" s="26"/>
      <c r="J18" s="40" t="s">
        <v>43</v>
      </c>
      <c r="K18" s="41" t="s">
        <v>23</v>
      </c>
      <c r="L18" s="42" t="s">
        <v>24</v>
      </c>
      <c r="M18" s="41" t="s">
        <v>25</v>
      </c>
      <c r="N18" s="40" t="s">
        <v>60</v>
      </c>
    </row>
    <row r="19" spans="1:14" s="24" customFormat="1" ht="19.5" customHeight="1" x14ac:dyDescent="0.2">
      <c r="A19" s="25"/>
      <c r="B19" s="84" t="s">
        <v>16</v>
      </c>
      <c r="C19" s="85">
        <v>34</v>
      </c>
      <c r="D19" s="86">
        <v>45</v>
      </c>
      <c r="E19" s="85">
        <v>47</v>
      </c>
      <c r="F19" s="88">
        <v>0</v>
      </c>
      <c r="G19" s="85">
        <f>C19+D19-E19-F19</f>
        <v>32</v>
      </c>
      <c r="H19" s="25"/>
      <c r="I19" s="84" t="s">
        <v>16</v>
      </c>
      <c r="J19" s="85">
        <v>32</v>
      </c>
      <c r="K19" s="86">
        <v>58</v>
      </c>
      <c r="L19" s="85">
        <v>50</v>
      </c>
      <c r="M19" s="88">
        <v>21</v>
      </c>
      <c r="N19" s="85">
        <f>J19+K19-L19-M19</f>
        <v>19</v>
      </c>
    </row>
    <row r="20" spans="1:14" s="24" customFormat="1" ht="19.5" customHeight="1" x14ac:dyDescent="0.2">
      <c r="A20" s="25"/>
      <c r="B20" s="36" t="s">
        <v>4</v>
      </c>
      <c r="C20" s="18">
        <v>62</v>
      </c>
      <c r="D20" s="38">
        <v>51</v>
      </c>
      <c r="E20" s="17">
        <v>48</v>
      </c>
      <c r="F20" s="37">
        <v>0</v>
      </c>
      <c r="G20" s="17">
        <f>C20+D20-E20-F20</f>
        <v>65</v>
      </c>
      <c r="H20" s="25"/>
      <c r="I20" s="36" t="s">
        <v>4</v>
      </c>
      <c r="J20" s="18">
        <v>65</v>
      </c>
      <c r="K20" s="38">
        <v>32</v>
      </c>
      <c r="L20" s="17">
        <v>43</v>
      </c>
      <c r="M20" s="37">
        <v>16</v>
      </c>
      <c r="N20" s="17">
        <f>J20+K20-L20-M20</f>
        <v>38</v>
      </c>
    </row>
    <row r="21" spans="1:14" ht="15.75" customHeight="1" x14ac:dyDescent="0.35">
      <c r="B21" s="12"/>
      <c r="C21" s="13"/>
      <c r="D21" s="3"/>
      <c r="E21" s="3"/>
      <c r="F21" s="3"/>
      <c r="G21" s="165">
        <f>G19-J19</f>
        <v>0</v>
      </c>
      <c r="I21" s="12"/>
      <c r="J21" s="13"/>
      <c r="K21" s="3"/>
      <c r="L21" s="3"/>
      <c r="M21" s="3"/>
      <c r="N21" s="97"/>
    </row>
    <row r="22" spans="1:14" ht="15.75" customHeight="1" x14ac:dyDescent="0.35">
      <c r="B22" s="12"/>
      <c r="C22" s="13"/>
      <c r="D22" s="13"/>
      <c r="E22" s="13"/>
      <c r="F22" s="13"/>
      <c r="G22" s="165">
        <f>G20-J20</f>
        <v>0</v>
      </c>
      <c r="I22" s="12"/>
      <c r="J22" s="13"/>
      <c r="K22" s="13"/>
      <c r="L22" s="13"/>
      <c r="M22" s="13"/>
      <c r="N22" s="97"/>
    </row>
    <row r="23" spans="1:14" s="145" customFormat="1" ht="18.75" x14ac:dyDescent="0.3">
      <c r="B23" s="14" t="s">
        <v>52</v>
      </c>
      <c r="G23" s="146"/>
      <c r="I23" s="14" t="s">
        <v>52</v>
      </c>
      <c r="N23" s="146"/>
    </row>
    <row r="24" spans="1:14" ht="8.25" customHeight="1" x14ac:dyDescent="0.2">
      <c r="B24" s="11"/>
      <c r="C24" s="12"/>
      <c r="D24" s="12"/>
      <c r="E24" s="12"/>
      <c r="F24" s="12"/>
      <c r="G24" s="13"/>
      <c r="I24" s="11"/>
      <c r="J24" s="12"/>
      <c r="K24" s="12"/>
      <c r="L24" s="12"/>
      <c r="M24" s="12"/>
      <c r="N24" s="13"/>
    </row>
    <row r="25" spans="1:14" s="16" customFormat="1" ht="47.25" customHeight="1" x14ac:dyDescent="0.2">
      <c r="A25" s="23"/>
      <c r="B25" s="26"/>
      <c r="C25" s="40" t="s">
        <v>43</v>
      </c>
      <c r="D25" s="41" t="s">
        <v>26</v>
      </c>
      <c r="E25" s="42" t="s">
        <v>27</v>
      </c>
      <c r="F25" s="41" t="s">
        <v>28</v>
      </c>
      <c r="G25" s="40" t="s">
        <v>53</v>
      </c>
      <c r="H25" s="23"/>
      <c r="I25" s="26"/>
      <c r="J25" s="40" t="s">
        <v>43</v>
      </c>
      <c r="K25" s="41" t="s">
        <v>26</v>
      </c>
      <c r="L25" s="42" t="s">
        <v>27</v>
      </c>
      <c r="M25" s="41" t="s">
        <v>28</v>
      </c>
      <c r="N25" s="40" t="s">
        <v>53</v>
      </c>
    </row>
    <row r="26" spans="1:14" ht="19.5" customHeight="1" x14ac:dyDescent="0.2">
      <c r="B26" s="84" t="s">
        <v>16</v>
      </c>
      <c r="C26" s="85">
        <v>71</v>
      </c>
      <c r="D26" s="86">
        <v>47</v>
      </c>
      <c r="E26" s="85">
        <v>50</v>
      </c>
      <c r="F26" s="88">
        <v>0</v>
      </c>
      <c r="G26" s="85">
        <f>C26+D26-E26-F26</f>
        <v>68</v>
      </c>
      <c r="I26" s="84" t="s">
        <v>16</v>
      </c>
      <c r="J26" s="85">
        <v>68</v>
      </c>
      <c r="K26" s="86">
        <v>50</v>
      </c>
      <c r="L26" s="85">
        <v>59</v>
      </c>
      <c r="M26" s="88">
        <v>0</v>
      </c>
      <c r="N26" s="85">
        <f>J26+K26-L26-M26</f>
        <v>59</v>
      </c>
    </row>
    <row r="27" spans="1:14" ht="19.5" customHeight="1" x14ac:dyDescent="0.2">
      <c r="B27" s="36" t="s">
        <v>4</v>
      </c>
      <c r="C27" s="18">
        <v>29</v>
      </c>
      <c r="D27" s="38">
        <v>48</v>
      </c>
      <c r="E27" s="17">
        <v>28</v>
      </c>
      <c r="F27" s="37">
        <v>0</v>
      </c>
      <c r="G27" s="17">
        <f>C27+D27-E27-F27</f>
        <v>49</v>
      </c>
      <c r="I27" s="36" t="s">
        <v>4</v>
      </c>
      <c r="J27" s="18">
        <v>49</v>
      </c>
      <c r="K27" s="38">
        <v>43</v>
      </c>
      <c r="L27" s="17">
        <v>44</v>
      </c>
      <c r="M27" s="37">
        <v>0</v>
      </c>
      <c r="N27" s="17">
        <f>J27+K27-L27-M27</f>
        <v>48</v>
      </c>
    </row>
    <row r="28" spans="1:14" ht="15.75" customHeight="1" x14ac:dyDescent="0.35">
      <c r="B28" s="12"/>
      <c r="C28" s="12"/>
      <c r="D28" s="13"/>
      <c r="E28" s="13"/>
      <c r="F28" s="13"/>
      <c r="G28" s="165">
        <f>G26-J26</f>
        <v>0</v>
      </c>
      <c r="I28" s="12"/>
      <c r="J28" s="12"/>
      <c r="K28" s="13"/>
      <c r="L28" s="13"/>
      <c r="M28" s="13"/>
      <c r="N28" s="97"/>
    </row>
    <row r="29" spans="1:14" ht="15.75" customHeight="1" x14ac:dyDescent="0.35">
      <c r="B29" s="12"/>
      <c r="C29" s="12"/>
      <c r="D29" s="13"/>
      <c r="E29" s="13"/>
      <c r="F29" s="13"/>
      <c r="G29" s="165">
        <f>G27-J27</f>
        <v>0</v>
      </c>
      <c r="I29" s="12"/>
      <c r="J29" s="12"/>
      <c r="K29" s="13"/>
      <c r="L29" s="13"/>
      <c r="M29" s="13"/>
      <c r="N29" s="97"/>
    </row>
    <row r="30" spans="1:14" s="145" customFormat="1" ht="18.75" x14ac:dyDescent="0.3">
      <c r="B30" s="14" t="s">
        <v>54</v>
      </c>
      <c r="G30" s="146"/>
      <c r="I30" s="14" t="s">
        <v>54</v>
      </c>
      <c r="N30" s="146"/>
    </row>
    <row r="31" spans="1:14" ht="8.25" customHeight="1" x14ac:dyDescent="0.2">
      <c r="B31" s="11"/>
      <c r="C31" s="12"/>
      <c r="D31" s="12"/>
      <c r="E31" s="12"/>
      <c r="F31" s="12"/>
      <c r="G31" s="13"/>
      <c r="I31" s="11"/>
      <c r="J31" s="12"/>
      <c r="K31" s="12"/>
      <c r="L31" s="12"/>
      <c r="M31" s="12"/>
      <c r="N31" s="13"/>
    </row>
    <row r="32" spans="1:14" s="16" customFormat="1" ht="45.75" customHeight="1" x14ac:dyDescent="0.2">
      <c r="A32" s="23"/>
      <c r="B32" s="26"/>
      <c r="C32" s="40" t="s">
        <v>43</v>
      </c>
      <c r="D32" s="41" t="s">
        <v>29</v>
      </c>
      <c r="E32" s="42" t="s">
        <v>46</v>
      </c>
      <c r="F32" s="41" t="s">
        <v>30</v>
      </c>
      <c r="G32" s="40" t="s">
        <v>44</v>
      </c>
      <c r="H32" s="23"/>
      <c r="I32" s="26"/>
      <c r="J32" s="40" t="s">
        <v>43</v>
      </c>
      <c r="K32" s="41" t="s">
        <v>29</v>
      </c>
      <c r="L32" s="42" t="s">
        <v>46</v>
      </c>
      <c r="M32" s="41" t="s">
        <v>30</v>
      </c>
      <c r="N32" s="40" t="s">
        <v>44</v>
      </c>
    </row>
    <row r="33" spans="1:14" ht="19.5" customHeight="1" x14ac:dyDescent="0.2">
      <c r="B33" s="84" t="s">
        <v>16</v>
      </c>
      <c r="C33" s="85">
        <v>0</v>
      </c>
      <c r="D33" s="86">
        <v>50</v>
      </c>
      <c r="E33" s="85">
        <v>50</v>
      </c>
      <c r="F33" s="88">
        <v>0</v>
      </c>
      <c r="G33" s="85">
        <f>C33+D33-E33-F33</f>
        <v>0</v>
      </c>
      <c r="I33" s="84" t="s">
        <v>16</v>
      </c>
      <c r="J33" s="85">
        <v>0</v>
      </c>
      <c r="K33" s="86">
        <v>59</v>
      </c>
      <c r="L33" s="85">
        <v>59</v>
      </c>
      <c r="M33" s="88">
        <v>0</v>
      </c>
      <c r="N33" s="85">
        <f>J33+K33-L33-M33</f>
        <v>0</v>
      </c>
    </row>
    <row r="34" spans="1:14" ht="19.5" customHeight="1" x14ac:dyDescent="0.2">
      <c r="B34" s="36" t="s">
        <v>4</v>
      </c>
      <c r="C34" s="18">
        <v>0</v>
      </c>
      <c r="D34" s="38">
        <v>28</v>
      </c>
      <c r="E34" s="17">
        <v>28</v>
      </c>
      <c r="F34" s="37">
        <v>0</v>
      </c>
      <c r="G34" s="17">
        <f>C34+D34-E34-F34</f>
        <v>0</v>
      </c>
      <c r="I34" s="36" t="s">
        <v>4</v>
      </c>
      <c r="J34" s="18">
        <v>0</v>
      </c>
      <c r="K34" s="38">
        <v>44</v>
      </c>
      <c r="L34" s="17">
        <v>44</v>
      </c>
      <c r="M34" s="37">
        <v>0</v>
      </c>
      <c r="N34" s="17">
        <f>J34+K34-L34-M34</f>
        <v>0</v>
      </c>
    </row>
    <row r="35" spans="1:14" ht="21" x14ac:dyDescent="0.35">
      <c r="B35" s="12"/>
      <c r="C35" s="12"/>
      <c r="D35" s="28"/>
      <c r="E35" s="28"/>
      <c r="F35" s="28"/>
      <c r="G35" s="165">
        <f>G33-J33</f>
        <v>0</v>
      </c>
      <c r="I35" s="12"/>
      <c r="J35" s="12"/>
      <c r="K35" s="28"/>
      <c r="L35" s="28"/>
      <c r="M35" s="28"/>
      <c r="N35" s="97"/>
    </row>
    <row r="36" spans="1:14" ht="21" x14ac:dyDescent="0.35">
      <c r="B36" s="12"/>
      <c r="C36" s="12"/>
      <c r="D36" s="13"/>
      <c r="E36" s="13"/>
      <c r="F36" s="13"/>
      <c r="G36" s="165">
        <f>G34-J34</f>
        <v>0</v>
      </c>
      <c r="I36" s="12"/>
      <c r="J36" s="12"/>
      <c r="K36" s="13"/>
      <c r="L36" s="13"/>
      <c r="M36" s="13"/>
      <c r="N36" s="97"/>
    </row>
    <row r="37" spans="1:14" s="145" customFormat="1" ht="18.75" x14ac:dyDescent="0.3">
      <c r="B37" s="14" t="s">
        <v>55</v>
      </c>
      <c r="G37" s="146"/>
      <c r="I37" s="14" t="s">
        <v>55</v>
      </c>
      <c r="N37" s="146"/>
    </row>
    <row r="38" spans="1:14" ht="8.25" customHeight="1" x14ac:dyDescent="0.2">
      <c r="B38" s="11"/>
      <c r="C38" s="12"/>
      <c r="D38" s="12"/>
      <c r="E38" s="12"/>
      <c r="F38" s="12"/>
      <c r="G38" s="13"/>
      <c r="I38" s="11"/>
      <c r="J38" s="12"/>
      <c r="K38" s="12"/>
      <c r="L38" s="12"/>
      <c r="M38" s="12"/>
      <c r="N38" s="13"/>
    </row>
    <row r="39" spans="1:14" ht="48.75" customHeight="1" x14ac:dyDescent="0.2">
      <c r="A39" s="30"/>
      <c r="B39" s="26"/>
      <c r="C39" s="40" t="s">
        <v>43</v>
      </c>
      <c r="D39" s="41" t="s">
        <v>31</v>
      </c>
      <c r="E39" s="42" t="s">
        <v>32</v>
      </c>
      <c r="F39" s="41" t="s">
        <v>33</v>
      </c>
      <c r="G39" s="40" t="s">
        <v>45</v>
      </c>
      <c r="H39" s="30"/>
      <c r="I39" s="26"/>
      <c r="J39" s="40" t="s">
        <v>43</v>
      </c>
      <c r="K39" s="41" t="s">
        <v>31</v>
      </c>
      <c r="L39" s="42" t="s">
        <v>32</v>
      </c>
      <c r="M39" s="41" t="s">
        <v>33</v>
      </c>
      <c r="N39" s="40" t="s">
        <v>45</v>
      </c>
    </row>
    <row r="40" spans="1:14" ht="19.5" customHeight="1" x14ac:dyDescent="0.2">
      <c r="B40" s="84" t="s">
        <v>16</v>
      </c>
      <c r="C40" s="85">
        <v>313</v>
      </c>
      <c r="D40" s="86">
        <v>50</v>
      </c>
      <c r="E40" s="85">
        <v>1</v>
      </c>
      <c r="F40" s="88">
        <v>0</v>
      </c>
      <c r="G40" s="85">
        <f>C40+D40-E40-F40</f>
        <v>362</v>
      </c>
      <c r="I40" s="84" t="s">
        <v>16</v>
      </c>
      <c r="J40" s="85">
        <v>362</v>
      </c>
      <c r="K40" s="86">
        <v>59</v>
      </c>
      <c r="L40" s="85">
        <v>17</v>
      </c>
      <c r="M40" s="88">
        <v>0</v>
      </c>
      <c r="N40" s="85">
        <f>J40+K40-L40-M40</f>
        <v>404</v>
      </c>
    </row>
    <row r="41" spans="1:14" ht="19.5" customHeight="1" x14ac:dyDescent="0.2">
      <c r="B41" s="36" t="s">
        <v>4</v>
      </c>
      <c r="C41" s="18">
        <v>165</v>
      </c>
      <c r="D41" s="38">
        <v>28</v>
      </c>
      <c r="E41" s="17">
        <v>12</v>
      </c>
      <c r="F41" s="37">
        <v>0</v>
      </c>
      <c r="G41" s="17">
        <f>C41+D41-E41-F41</f>
        <v>181</v>
      </c>
      <c r="I41" s="36" t="s">
        <v>4</v>
      </c>
      <c r="J41" s="18">
        <v>181</v>
      </c>
      <c r="K41" s="38">
        <v>44</v>
      </c>
      <c r="L41" s="17">
        <v>13</v>
      </c>
      <c r="M41" s="37">
        <v>0</v>
      </c>
      <c r="N41" s="17">
        <f>J41+K41-L41-M41</f>
        <v>212</v>
      </c>
    </row>
    <row r="42" spans="1:14" ht="15.75" customHeight="1" x14ac:dyDescent="0.35">
      <c r="B42" s="12"/>
      <c r="C42" s="12"/>
      <c r="D42" s="13"/>
      <c r="E42" s="13"/>
      <c r="F42" s="12"/>
      <c r="G42" s="165">
        <f>G40-J40</f>
        <v>0</v>
      </c>
      <c r="I42" s="12"/>
      <c r="J42" s="12"/>
      <c r="K42" s="13"/>
      <c r="L42" s="13"/>
      <c r="M42" s="12"/>
      <c r="N42" s="97"/>
    </row>
    <row r="43" spans="1:14" ht="15.75" customHeight="1" x14ac:dyDescent="0.35">
      <c r="B43" s="12"/>
      <c r="C43" s="31"/>
      <c r="D43" s="13"/>
      <c r="E43" s="13"/>
      <c r="F43" s="12"/>
      <c r="G43" s="165">
        <f>G41-J41</f>
        <v>0</v>
      </c>
      <c r="I43" s="12"/>
      <c r="J43" s="31"/>
      <c r="K43" s="13"/>
      <c r="L43" s="13"/>
      <c r="M43" s="12"/>
      <c r="N43" s="97"/>
    </row>
    <row r="44" spans="1:14" s="145" customFormat="1" ht="18.75" x14ac:dyDescent="0.3">
      <c r="B44" s="14" t="s">
        <v>56</v>
      </c>
      <c r="G44" s="146"/>
      <c r="I44" s="14" t="s">
        <v>56</v>
      </c>
      <c r="N44" s="146"/>
    </row>
    <row r="45" spans="1:14" ht="8.25" customHeight="1" x14ac:dyDescent="0.2">
      <c r="B45" s="11"/>
      <c r="C45" s="12"/>
      <c r="D45" s="12"/>
      <c r="E45" s="12"/>
      <c r="F45" s="12"/>
      <c r="G45" s="13"/>
      <c r="I45" s="11"/>
      <c r="J45" s="12"/>
      <c r="K45" s="12"/>
      <c r="L45" s="12"/>
      <c r="M45" s="12"/>
      <c r="N45" s="13"/>
    </row>
    <row r="46" spans="1:14" s="16" customFormat="1" ht="42.75" customHeight="1" x14ac:dyDescent="0.2">
      <c r="B46" s="26"/>
      <c r="C46" s="40" t="s">
        <v>43</v>
      </c>
      <c r="D46" s="41" t="s">
        <v>34</v>
      </c>
      <c r="E46" s="42" t="s">
        <v>35</v>
      </c>
      <c r="F46" s="71" t="s">
        <v>67</v>
      </c>
      <c r="G46" s="71" t="s">
        <v>36</v>
      </c>
      <c r="I46" s="26"/>
      <c r="J46" s="40" t="s">
        <v>43</v>
      </c>
      <c r="K46" s="41" t="s">
        <v>34</v>
      </c>
      <c r="L46" s="42" t="s">
        <v>35</v>
      </c>
      <c r="M46" s="71" t="s">
        <v>67</v>
      </c>
      <c r="N46" s="71" t="s">
        <v>36</v>
      </c>
    </row>
    <row r="47" spans="1:14" ht="19.5" customHeight="1" x14ac:dyDescent="0.2">
      <c r="B47" s="84" t="s">
        <v>16</v>
      </c>
      <c r="C47" s="85">
        <v>251</v>
      </c>
      <c r="D47" s="86">
        <v>1</v>
      </c>
      <c r="E47" s="85">
        <v>6</v>
      </c>
      <c r="F47" s="87">
        <v>0</v>
      </c>
      <c r="G47" s="85">
        <f>C47+D47-E47-F47</f>
        <v>246</v>
      </c>
      <c r="I47" s="84" t="s">
        <v>16</v>
      </c>
      <c r="J47" s="85">
        <v>246</v>
      </c>
      <c r="K47" s="86">
        <v>17</v>
      </c>
      <c r="L47" s="85">
        <v>6</v>
      </c>
      <c r="M47" s="87">
        <v>0</v>
      </c>
      <c r="N47" s="85">
        <f>J47+K47-L47-M47</f>
        <v>257</v>
      </c>
    </row>
    <row r="48" spans="1:14" ht="19.5" customHeight="1" x14ac:dyDescent="0.2">
      <c r="B48" s="36" t="s">
        <v>4</v>
      </c>
      <c r="C48" s="18">
        <v>1</v>
      </c>
      <c r="D48" s="38">
        <v>12</v>
      </c>
      <c r="E48" s="17">
        <v>11</v>
      </c>
      <c r="F48" s="72">
        <v>0</v>
      </c>
      <c r="G48" s="17">
        <f>C48+D48-E48-F48</f>
        <v>2</v>
      </c>
      <c r="I48" s="36" t="s">
        <v>4</v>
      </c>
      <c r="J48" s="18">
        <v>2</v>
      </c>
      <c r="K48" s="38">
        <v>13</v>
      </c>
      <c r="L48" s="17">
        <v>12</v>
      </c>
      <c r="M48" s="72">
        <v>0</v>
      </c>
      <c r="N48" s="17">
        <f>J48+K48-L48-M48</f>
        <v>3</v>
      </c>
    </row>
    <row r="49" spans="2:14" ht="15.75" customHeight="1" x14ac:dyDescent="0.35">
      <c r="B49" s="2"/>
      <c r="C49" s="2"/>
      <c r="D49" s="2"/>
      <c r="E49" s="2"/>
      <c r="F49" s="2"/>
      <c r="G49" s="165">
        <f>G47-J47</f>
        <v>0</v>
      </c>
      <c r="I49" s="2"/>
      <c r="J49" s="2"/>
      <c r="K49" s="2"/>
      <c r="L49" s="2"/>
      <c r="M49" s="2"/>
      <c r="N49" s="97"/>
    </row>
    <row r="50" spans="2:14" ht="15.75" customHeight="1" x14ac:dyDescent="0.35">
      <c r="B50" s="12"/>
      <c r="C50" s="12"/>
      <c r="D50" s="12"/>
      <c r="E50" s="9"/>
      <c r="F50" s="12"/>
      <c r="G50" s="165">
        <f>G48-J48</f>
        <v>0</v>
      </c>
      <c r="I50" s="12"/>
      <c r="J50" s="12"/>
      <c r="K50" s="12"/>
      <c r="L50" s="9"/>
      <c r="M50" s="12"/>
      <c r="N50" s="97"/>
    </row>
    <row r="51" spans="2:14" ht="15" x14ac:dyDescent="0.25">
      <c r="B51" s="12"/>
      <c r="C51" s="32"/>
      <c r="D51" s="12"/>
      <c r="E51" s="12"/>
      <c r="F51" s="12"/>
      <c r="G51" s="4"/>
      <c r="I51" s="12"/>
      <c r="J51" s="32"/>
      <c r="K51" s="12"/>
      <c r="L51" s="12"/>
      <c r="M51" s="12"/>
      <c r="N51" s="4"/>
    </row>
    <row r="52" spans="2:14" x14ac:dyDescent="0.2">
      <c r="B52" s="12"/>
      <c r="C52" s="12"/>
      <c r="D52" s="12"/>
      <c r="E52" s="12"/>
      <c r="F52" s="12"/>
      <c r="G52" s="4"/>
      <c r="I52" s="12"/>
      <c r="J52" s="12"/>
      <c r="K52" s="12"/>
      <c r="L52" s="12"/>
      <c r="M52" s="12"/>
      <c r="N52" s="4"/>
    </row>
    <row r="53" spans="2:14" x14ac:dyDescent="0.2">
      <c r="B53" s="12"/>
      <c r="C53" s="12"/>
      <c r="D53" s="12"/>
      <c r="E53" s="12"/>
      <c r="F53" s="12"/>
      <c r="G53" s="4"/>
      <c r="I53" s="12"/>
      <c r="J53" s="12"/>
      <c r="K53" s="12"/>
      <c r="L53" s="12"/>
      <c r="M53" s="12"/>
      <c r="N53" s="4"/>
    </row>
    <row r="54" spans="2:14" x14ac:dyDescent="0.2">
      <c r="B54" s="12"/>
      <c r="C54" s="12"/>
      <c r="D54" s="12"/>
      <c r="E54" s="12"/>
      <c r="F54" s="12"/>
      <c r="G54" s="4"/>
      <c r="I54" s="12"/>
      <c r="J54" s="12"/>
      <c r="K54" s="12"/>
      <c r="L54" s="12"/>
      <c r="M54" s="12"/>
      <c r="N54" s="4"/>
    </row>
    <row r="55" spans="2:14" x14ac:dyDescent="0.2">
      <c r="B55" s="12"/>
      <c r="C55" s="12"/>
      <c r="D55" s="12"/>
      <c r="E55" s="12"/>
      <c r="F55" s="12"/>
      <c r="G55" s="13"/>
      <c r="I55" s="12"/>
      <c r="J55" s="12"/>
      <c r="K55" s="12"/>
      <c r="L55" s="12"/>
      <c r="M55" s="12"/>
      <c r="N55" s="13"/>
    </row>
  </sheetData>
  <mergeCells count="2">
    <mergeCell ref="C5:F5"/>
    <mergeCell ref="J5:M5"/>
  </mergeCells>
  <phoneticPr fontId="0" type="noConversion"/>
  <pageMargins left="0.6" right="0.27559055118110237" top="0.39370078740157483" bottom="0.39370078740157483" header="0.15748031496062992" footer="0.31496062992125984"/>
  <pageSetup paperSize="9" scale="90" orientation="portrait" horizontalDpi="4294967293" r:id="rId1"/>
  <headerFooter alignWithMargins="0">
    <oddHeader>&amp;C&amp;"Arial,Gras"&amp;12&amp;U&amp;F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87"/>
  <sheetViews>
    <sheetView zoomScale="85" zoomScaleNormal="85" workbookViewId="0">
      <selection activeCell="G84" sqref="G84:G85"/>
    </sheetView>
  </sheetViews>
  <sheetFormatPr baseColWidth="10" defaultRowHeight="15" x14ac:dyDescent="0.25"/>
  <cols>
    <col min="1" max="1" width="2.5703125" style="43" customWidth="1"/>
    <col min="2" max="2" width="13.42578125" style="43" customWidth="1"/>
    <col min="3" max="3" width="17.7109375" style="43" customWidth="1"/>
    <col min="4" max="4" width="15.28515625" style="43" customWidth="1"/>
    <col min="5" max="5" width="17.140625" style="43" customWidth="1"/>
    <col min="6" max="6" width="17.28515625" style="43" customWidth="1"/>
    <col min="7" max="7" width="20.140625" style="43" customWidth="1"/>
    <col min="8" max="8" width="3.28515625" style="43" customWidth="1"/>
    <col min="9" max="9" width="15.28515625" style="43" customWidth="1"/>
    <col min="10" max="10" width="17.85546875" style="43" customWidth="1"/>
    <col min="11" max="11" width="14.7109375" style="43" customWidth="1"/>
    <col min="12" max="13" width="17.140625" style="43" customWidth="1"/>
    <col min="14" max="14" width="20" style="43" customWidth="1"/>
    <col min="15" max="16384" width="11.42578125" style="43"/>
  </cols>
  <sheetData>
    <row r="1" spans="2:14" x14ac:dyDescent="0.25">
      <c r="B1" s="27"/>
      <c r="C1" s="27"/>
      <c r="D1" s="27"/>
      <c r="E1" s="27"/>
      <c r="F1" s="29"/>
      <c r="G1" s="29"/>
      <c r="I1" s="27"/>
      <c r="J1" s="27"/>
      <c r="K1" s="27"/>
      <c r="L1" s="27"/>
      <c r="M1" s="29"/>
      <c r="N1" s="29"/>
    </row>
    <row r="2" spans="2:14" x14ac:dyDescent="0.25">
      <c r="B2" s="27"/>
      <c r="C2" s="27"/>
      <c r="D2" s="27"/>
      <c r="E2" s="27"/>
      <c r="F2" s="29"/>
      <c r="G2" s="29"/>
      <c r="I2" s="27"/>
      <c r="J2" s="27"/>
      <c r="K2" s="27"/>
      <c r="L2" s="27"/>
      <c r="M2" s="29"/>
      <c r="N2" s="29"/>
    </row>
    <row r="3" spans="2:14" ht="18.75" x14ac:dyDescent="0.3">
      <c r="B3" s="5" t="s">
        <v>49</v>
      </c>
      <c r="C3" s="27"/>
      <c r="D3" s="27"/>
      <c r="E3" s="27"/>
      <c r="F3" s="29"/>
      <c r="G3" s="29"/>
      <c r="I3" s="5" t="s">
        <v>49</v>
      </c>
      <c r="J3" s="27"/>
      <c r="K3" s="27"/>
      <c r="L3" s="27"/>
      <c r="M3" s="29"/>
      <c r="N3" s="29"/>
    </row>
    <row r="4" spans="2:14" s="142" customFormat="1" ht="26.25" x14ac:dyDescent="0.4">
      <c r="B4" s="139">
        <v>42767</v>
      </c>
      <c r="C4" s="140"/>
      <c r="D4" s="140"/>
      <c r="E4" s="140"/>
      <c r="F4" s="141"/>
      <c r="G4" s="141"/>
      <c r="I4" s="139">
        <v>42795</v>
      </c>
      <c r="J4" s="140"/>
      <c r="K4" s="140"/>
      <c r="L4" s="140"/>
      <c r="M4" s="141"/>
      <c r="N4" s="141"/>
    </row>
    <row r="5" spans="2:14" ht="23.25" x14ac:dyDescent="0.35">
      <c r="C5" s="148" t="s">
        <v>57</v>
      </c>
      <c r="D5" s="148"/>
      <c r="E5" s="148"/>
      <c r="F5" s="148"/>
      <c r="G5" s="67"/>
      <c r="J5" s="148" t="s">
        <v>57</v>
      </c>
      <c r="K5" s="148"/>
      <c r="L5" s="148"/>
      <c r="M5" s="148"/>
      <c r="N5" s="67"/>
    </row>
    <row r="6" spans="2:14" x14ac:dyDescent="0.25">
      <c r="B6" s="44"/>
      <c r="C6" s="44"/>
      <c r="D6" s="44"/>
      <c r="E6" s="44"/>
      <c r="F6" s="44"/>
      <c r="G6" s="44"/>
      <c r="I6" s="44"/>
      <c r="J6" s="44"/>
      <c r="K6" s="44"/>
      <c r="L6" s="44"/>
      <c r="M6" s="44"/>
      <c r="N6" s="44"/>
    </row>
    <row r="7" spans="2:14" s="120" customFormat="1" ht="15.75" x14ac:dyDescent="0.25">
      <c r="B7" s="9" t="s">
        <v>61</v>
      </c>
      <c r="C7" s="9"/>
      <c r="D7" s="10"/>
      <c r="E7" s="10"/>
      <c r="F7" s="10"/>
      <c r="G7" s="10"/>
      <c r="I7" s="9" t="s">
        <v>61</v>
      </c>
      <c r="J7" s="9"/>
      <c r="K7" s="10"/>
      <c r="L7" s="10"/>
      <c r="M7" s="10"/>
      <c r="N7" s="10"/>
    </row>
    <row r="8" spans="2:14" x14ac:dyDescent="0.25">
      <c r="B8" s="29"/>
      <c r="C8" s="29"/>
      <c r="D8" s="29"/>
      <c r="E8" s="29"/>
      <c r="F8" s="29"/>
      <c r="G8" s="29"/>
      <c r="I8" s="29"/>
      <c r="J8" s="29"/>
      <c r="K8" s="29"/>
      <c r="L8" s="29"/>
      <c r="M8" s="29"/>
      <c r="N8" s="29"/>
    </row>
    <row r="9" spans="2:14" s="120" customFormat="1" ht="15.75" x14ac:dyDescent="0.25">
      <c r="B9" s="9" t="s">
        <v>68</v>
      </c>
      <c r="C9" s="10"/>
      <c r="D9" s="10"/>
      <c r="E9" s="10"/>
      <c r="F9" s="10"/>
      <c r="G9" s="10"/>
      <c r="I9" s="9" t="s">
        <v>68</v>
      </c>
      <c r="J9" s="10"/>
      <c r="K9" s="10"/>
      <c r="L9" s="10"/>
      <c r="M9" s="10"/>
      <c r="N9" s="10"/>
    </row>
    <row r="10" spans="2:14" ht="6" customHeight="1" x14ac:dyDescent="0.25">
      <c r="B10" s="29"/>
      <c r="C10" s="29"/>
      <c r="D10" s="29"/>
      <c r="E10" s="29"/>
      <c r="F10" s="29"/>
      <c r="G10" s="29"/>
      <c r="I10" s="29"/>
      <c r="J10" s="29"/>
      <c r="K10" s="29"/>
      <c r="L10" s="29"/>
      <c r="M10" s="29"/>
      <c r="N10" s="29"/>
    </row>
    <row r="11" spans="2:14" ht="46.5" customHeight="1" x14ac:dyDescent="0.25">
      <c r="B11" s="26"/>
      <c r="C11" s="40" t="s">
        <v>37</v>
      </c>
      <c r="D11" s="41" t="s">
        <v>38</v>
      </c>
      <c r="E11" s="40" t="s">
        <v>39</v>
      </c>
      <c r="F11" s="41" t="s">
        <v>40</v>
      </c>
      <c r="G11" s="94" t="s">
        <v>41</v>
      </c>
      <c r="I11" s="26"/>
      <c r="J11" s="40" t="s">
        <v>37</v>
      </c>
      <c r="K11" s="41" t="s">
        <v>38</v>
      </c>
      <c r="L11" s="40" t="s">
        <v>39</v>
      </c>
      <c r="M11" s="41" t="s">
        <v>40</v>
      </c>
      <c r="N11" s="107" t="s">
        <v>41</v>
      </c>
    </row>
    <row r="12" spans="2:14" x14ac:dyDescent="0.25">
      <c r="B12" s="35" t="s">
        <v>16</v>
      </c>
      <c r="C12" s="39">
        <v>0</v>
      </c>
      <c r="D12" s="34">
        <v>98</v>
      </c>
      <c r="E12" s="39">
        <v>63</v>
      </c>
      <c r="F12" s="33">
        <v>32</v>
      </c>
      <c r="G12" s="85">
        <f>C12+D12-E12-F12</f>
        <v>3</v>
      </c>
      <c r="I12" s="35" t="s">
        <v>16</v>
      </c>
      <c r="J12" s="39">
        <v>3</v>
      </c>
      <c r="K12" s="34">
        <v>68</v>
      </c>
      <c r="L12" s="39">
        <v>47</v>
      </c>
      <c r="M12" s="33">
        <v>10</v>
      </c>
      <c r="N12" s="85">
        <f>J12+K12-L12-M12</f>
        <v>14</v>
      </c>
    </row>
    <row r="13" spans="2:14" x14ac:dyDescent="0.25">
      <c r="B13" s="36" t="s">
        <v>4</v>
      </c>
      <c r="C13" s="18">
        <v>0</v>
      </c>
      <c r="D13" s="38">
        <v>40</v>
      </c>
      <c r="E13" s="17">
        <v>13</v>
      </c>
      <c r="F13" s="37">
        <v>25</v>
      </c>
      <c r="G13" s="17">
        <f>C13+D13-E13-F13</f>
        <v>2</v>
      </c>
      <c r="I13" s="36" t="s">
        <v>4</v>
      </c>
      <c r="J13" s="18">
        <v>2</v>
      </c>
      <c r="K13" s="38">
        <v>26</v>
      </c>
      <c r="L13" s="17">
        <v>12</v>
      </c>
      <c r="M13" s="37">
        <v>9</v>
      </c>
      <c r="N13" s="17">
        <f>J13+K13-L13-M13</f>
        <v>7</v>
      </c>
    </row>
    <row r="14" spans="2:14" ht="15.75" customHeight="1" x14ac:dyDescent="0.35">
      <c r="B14" s="29"/>
      <c r="C14" s="29">
        <f t="shared" ref="C14:F15" si="0">(C12+C19+C26+C33+C40+C47+C54+C61+C68+C75)-C82</f>
        <v>0</v>
      </c>
      <c r="D14" s="29">
        <f t="shared" si="0"/>
        <v>0</v>
      </c>
      <c r="E14" s="102">
        <f t="shared" si="0"/>
        <v>0</v>
      </c>
      <c r="F14" s="29">
        <f t="shared" si="0"/>
        <v>0</v>
      </c>
      <c r="G14" s="165">
        <f>G12-J12</f>
        <v>0</v>
      </c>
      <c r="I14" s="29"/>
      <c r="J14" s="29">
        <f t="shared" ref="J14:M15" si="1">(J12+J19+J26+J33+J40+J47+J54+J61+J68+J75)-J82</f>
        <v>0</v>
      </c>
      <c r="K14" s="29">
        <f t="shared" si="1"/>
        <v>0</v>
      </c>
      <c r="L14" s="102">
        <f t="shared" si="1"/>
        <v>0</v>
      </c>
      <c r="M14" s="29">
        <f t="shared" si="1"/>
        <v>0</v>
      </c>
      <c r="N14" s="98"/>
    </row>
    <row r="15" spans="2:14" ht="15.75" customHeight="1" x14ac:dyDescent="0.35">
      <c r="B15" s="29"/>
      <c r="C15" s="29">
        <f t="shared" si="0"/>
        <v>0</v>
      </c>
      <c r="D15" s="29">
        <f t="shared" si="0"/>
        <v>0</v>
      </c>
      <c r="E15" s="102">
        <f t="shared" si="0"/>
        <v>0</v>
      </c>
      <c r="F15" s="29">
        <f t="shared" si="0"/>
        <v>0</v>
      </c>
      <c r="G15" s="165">
        <f>G13-J13</f>
        <v>0</v>
      </c>
      <c r="I15" s="29"/>
      <c r="J15" s="29">
        <f t="shared" si="1"/>
        <v>0</v>
      </c>
      <c r="K15" s="29">
        <f t="shared" si="1"/>
        <v>0</v>
      </c>
      <c r="L15" s="102">
        <f t="shared" si="1"/>
        <v>0</v>
      </c>
      <c r="M15" s="29">
        <f t="shared" si="1"/>
        <v>0</v>
      </c>
      <c r="N15" s="98"/>
    </row>
    <row r="16" spans="2:14" s="120" customFormat="1" ht="15.75" x14ac:dyDescent="0.25">
      <c r="B16" s="9" t="s">
        <v>69</v>
      </c>
      <c r="C16" s="10"/>
      <c r="D16" s="10"/>
      <c r="E16" s="10"/>
      <c r="F16" s="10"/>
      <c r="G16" s="10"/>
      <c r="I16" s="9" t="s">
        <v>69</v>
      </c>
      <c r="J16" s="10"/>
      <c r="K16" s="10"/>
      <c r="L16" s="10"/>
      <c r="M16" s="10"/>
      <c r="N16" s="10"/>
    </row>
    <row r="17" spans="2:14" ht="6" customHeight="1" x14ac:dyDescent="0.25">
      <c r="B17" s="29"/>
      <c r="C17" s="29"/>
      <c r="D17" s="29"/>
      <c r="E17" s="29"/>
      <c r="F17" s="29"/>
      <c r="G17" s="29"/>
      <c r="I17" s="29"/>
      <c r="J17" s="29"/>
      <c r="K17" s="29"/>
      <c r="L17" s="29"/>
      <c r="M17" s="29"/>
      <c r="N17" s="29"/>
    </row>
    <row r="18" spans="2:14" ht="49.5" customHeight="1" x14ac:dyDescent="0.25">
      <c r="B18" s="26"/>
      <c r="C18" s="40" t="s">
        <v>37</v>
      </c>
      <c r="D18" s="41" t="s">
        <v>38</v>
      </c>
      <c r="E18" s="40" t="s">
        <v>39</v>
      </c>
      <c r="F18" s="41" t="s">
        <v>40</v>
      </c>
      <c r="G18" s="94" t="s">
        <v>41</v>
      </c>
      <c r="I18" s="26"/>
      <c r="J18" s="40" t="s">
        <v>37</v>
      </c>
      <c r="K18" s="41" t="s">
        <v>38</v>
      </c>
      <c r="L18" s="40" t="s">
        <v>39</v>
      </c>
      <c r="M18" s="41" t="s">
        <v>40</v>
      </c>
      <c r="N18" s="107" t="s">
        <v>41</v>
      </c>
    </row>
    <row r="19" spans="2:14" x14ac:dyDescent="0.25">
      <c r="B19" s="35" t="s">
        <v>16</v>
      </c>
      <c r="C19" s="39">
        <v>0</v>
      </c>
      <c r="D19" s="34">
        <v>30</v>
      </c>
      <c r="E19" s="39">
        <v>22</v>
      </c>
      <c r="F19" s="33">
        <v>0</v>
      </c>
      <c r="G19" s="85">
        <f>C19+D19-E19-F19</f>
        <v>8</v>
      </c>
      <c r="I19" s="35" t="s">
        <v>16</v>
      </c>
      <c r="J19" s="39">
        <v>8</v>
      </c>
      <c r="K19" s="34">
        <v>20</v>
      </c>
      <c r="L19" s="39">
        <v>20</v>
      </c>
      <c r="M19" s="33">
        <v>0</v>
      </c>
      <c r="N19" s="85">
        <f>J19+K19-L19-M19</f>
        <v>8</v>
      </c>
    </row>
    <row r="20" spans="2:14" x14ac:dyDescent="0.25">
      <c r="B20" s="36" t="s">
        <v>4</v>
      </c>
      <c r="C20" s="18">
        <v>0</v>
      </c>
      <c r="D20" s="38">
        <v>26</v>
      </c>
      <c r="E20" s="17">
        <v>3</v>
      </c>
      <c r="F20" s="37">
        <v>0</v>
      </c>
      <c r="G20" s="17">
        <f>C20+D20-E20-F20</f>
        <v>23</v>
      </c>
      <c r="I20" s="36" t="s">
        <v>4</v>
      </c>
      <c r="J20" s="18">
        <v>23</v>
      </c>
      <c r="K20" s="38">
        <v>11</v>
      </c>
      <c r="L20" s="17">
        <v>7</v>
      </c>
      <c r="M20" s="37">
        <v>0</v>
      </c>
      <c r="N20" s="17">
        <f>J20+K20-L20-M20</f>
        <v>27</v>
      </c>
    </row>
    <row r="21" spans="2:14" ht="15.75" customHeight="1" x14ac:dyDescent="0.35">
      <c r="B21" s="74"/>
      <c r="C21" s="33"/>
      <c r="D21" s="34"/>
      <c r="E21" s="34"/>
      <c r="F21" s="33"/>
      <c r="G21" s="165">
        <f>G19-J19</f>
        <v>0</v>
      </c>
      <c r="I21" s="74"/>
      <c r="J21" s="33"/>
      <c r="K21" s="34"/>
      <c r="L21" s="34"/>
      <c r="M21" s="33"/>
      <c r="N21" s="98"/>
    </row>
    <row r="22" spans="2:14" ht="15.75" customHeight="1" x14ac:dyDescent="0.35">
      <c r="B22" s="29"/>
      <c r="C22" s="29"/>
      <c r="D22" s="29"/>
      <c r="E22" s="29"/>
      <c r="F22" s="29"/>
      <c r="G22" s="165">
        <f>G20-J20</f>
        <v>0</v>
      </c>
      <c r="I22" s="29"/>
      <c r="J22" s="29"/>
      <c r="K22" s="29"/>
      <c r="L22" s="29"/>
      <c r="M22" s="29"/>
      <c r="N22" s="98"/>
    </row>
    <row r="23" spans="2:14" s="120" customFormat="1" ht="15.75" x14ac:dyDescent="0.25">
      <c r="B23" s="9" t="s">
        <v>71</v>
      </c>
      <c r="C23" s="10"/>
      <c r="D23" s="10"/>
      <c r="E23" s="10"/>
      <c r="F23" s="10"/>
      <c r="G23" s="10"/>
      <c r="I23" s="9" t="s">
        <v>71</v>
      </c>
      <c r="J23" s="10"/>
      <c r="K23" s="10"/>
      <c r="L23" s="10"/>
      <c r="M23" s="10"/>
      <c r="N23" s="10"/>
    </row>
    <row r="24" spans="2:14" ht="6" customHeight="1" x14ac:dyDescent="0.25">
      <c r="B24" s="29"/>
      <c r="C24" s="29"/>
      <c r="D24" s="29"/>
      <c r="E24" s="29"/>
      <c r="F24" s="29"/>
      <c r="G24" s="29"/>
      <c r="I24" s="29"/>
      <c r="J24" s="29"/>
      <c r="K24" s="29"/>
      <c r="L24" s="29"/>
      <c r="M24" s="29"/>
      <c r="N24" s="29"/>
    </row>
    <row r="25" spans="2:14" ht="49.5" customHeight="1" x14ac:dyDescent="0.25">
      <c r="B25" s="26"/>
      <c r="C25" s="40" t="s">
        <v>37</v>
      </c>
      <c r="D25" s="41" t="s">
        <v>38</v>
      </c>
      <c r="E25" s="40" t="s">
        <v>39</v>
      </c>
      <c r="F25" s="41" t="s">
        <v>40</v>
      </c>
      <c r="G25" s="94" t="s">
        <v>41</v>
      </c>
      <c r="I25" s="26"/>
      <c r="J25" s="40" t="s">
        <v>37</v>
      </c>
      <c r="K25" s="41" t="s">
        <v>38</v>
      </c>
      <c r="L25" s="40" t="s">
        <v>39</v>
      </c>
      <c r="M25" s="41" t="s">
        <v>40</v>
      </c>
      <c r="N25" s="107" t="s">
        <v>41</v>
      </c>
    </row>
    <row r="26" spans="2:14" x14ac:dyDescent="0.25">
      <c r="B26" s="35" t="s">
        <v>16</v>
      </c>
      <c r="C26" s="39">
        <v>230</v>
      </c>
      <c r="D26" s="34">
        <v>72</v>
      </c>
      <c r="E26" s="39">
        <v>72</v>
      </c>
      <c r="F26" s="33">
        <v>30</v>
      </c>
      <c r="G26" s="85">
        <f>C26+D26-E26-F26</f>
        <v>200</v>
      </c>
      <c r="I26" s="35" t="s">
        <v>16</v>
      </c>
      <c r="J26" s="39">
        <v>200</v>
      </c>
      <c r="K26" s="34">
        <v>115</v>
      </c>
      <c r="L26" s="39">
        <v>95</v>
      </c>
      <c r="M26" s="33">
        <v>39</v>
      </c>
      <c r="N26" s="85">
        <f>J26+K26-L26-M26</f>
        <v>181</v>
      </c>
    </row>
    <row r="27" spans="2:14" x14ac:dyDescent="0.25">
      <c r="B27" s="36" t="s">
        <v>4</v>
      </c>
      <c r="C27" s="18">
        <v>50</v>
      </c>
      <c r="D27" s="38">
        <v>48</v>
      </c>
      <c r="E27" s="17">
        <v>46</v>
      </c>
      <c r="F27" s="37">
        <v>7</v>
      </c>
      <c r="G27" s="17">
        <f>C27+D27-E27-F27</f>
        <v>45</v>
      </c>
      <c r="I27" s="36" t="s">
        <v>4</v>
      </c>
      <c r="J27" s="18">
        <v>45</v>
      </c>
      <c r="K27" s="38">
        <v>39</v>
      </c>
      <c r="L27" s="17">
        <v>27</v>
      </c>
      <c r="M27" s="37">
        <v>12</v>
      </c>
      <c r="N27" s="17">
        <f>J27+K27-L27-M27</f>
        <v>45</v>
      </c>
    </row>
    <row r="28" spans="2:14" ht="17.25" customHeight="1" x14ac:dyDescent="0.35">
      <c r="G28" s="165">
        <f>G26-J26</f>
        <v>0</v>
      </c>
      <c r="N28" s="98"/>
    </row>
    <row r="29" spans="2:14" ht="17.25" customHeight="1" x14ac:dyDescent="0.35">
      <c r="G29" s="165">
        <f>G27-J27</f>
        <v>0</v>
      </c>
      <c r="N29" s="98"/>
    </row>
    <row r="30" spans="2:14" s="120" customFormat="1" ht="15.75" x14ac:dyDescent="0.25">
      <c r="B30" s="9" t="s">
        <v>72</v>
      </c>
      <c r="C30" s="10"/>
      <c r="D30" s="10"/>
      <c r="E30" s="10"/>
      <c r="F30" s="10"/>
      <c r="G30" s="10"/>
      <c r="I30" s="9" t="s">
        <v>72</v>
      </c>
      <c r="J30" s="10"/>
      <c r="K30" s="10"/>
      <c r="L30" s="10"/>
      <c r="M30" s="10"/>
      <c r="N30" s="10"/>
    </row>
    <row r="31" spans="2:14" ht="6" customHeight="1" x14ac:dyDescent="0.25">
      <c r="B31" s="29"/>
      <c r="C31" s="29"/>
      <c r="D31" s="29"/>
      <c r="E31" s="29"/>
      <c r="F31" s="29"/>
      <c r="G31" s="29"/>
      <c r="I31" s="29"/>
      <c r="J31" s="29"/>
      <c r="K31" s="29"/>
      <c r="L31" s="29"/>
      <c r="M31" s="29"/>
      <c r="N31" s="29"/>
    </row>
    <row r="32" spans="2:14" ht="50.25" customHeight="1" x14ac:dyDescent="0.25">
      <c r="B32" s="26"/>
      <c r="C32" s="40" t="s">
        <v>37</v>
      </c>
      <c r="D32" s="41" t="s">
        <v>38</v>
      </c>
      <c r="E32" s="40" t="s">
        <v>39</v>
      </c>
      <c r="F32" s="41" t="s">
        <v>40</v>
      </c>
      <c r="G32" s="94" t="s">
        <v>41</v>
      </c>
      <c r="I32" s="26"/>
      <c r="J32" s="40" t="s">
        <v>37</v>
      </c>
      <c r="K32" s="41" t="s">
        <v>38</v>
      </c>
      <c r="L32" s="40" t="s">
        <v>39</v>
      </c>
      <c r="M32" s="41" t="s">
        <v>40</v>
      </c>
      <c r="N32" s="107" t="s">
        <v>41</v>
      </c>
    </row>
    <row r="33" spans="1:14" x14ac:dyDescent="0.25">
      <c r="B33" s="35" t="s">
        <v>16</v>
      </c>
      <c r="C33" s="39">
        <v>11</v>
      </c>
      <c r="D33" s="34">
        <v>82</v>
      </c>
      <c r="E33" s="39">
        <v>75</v>
      </c>
      <c r="F33" s="33">
        <v>7</v>
      </c>
      <c r="G33" s="85">
        <f>C33+D33-E33-F33</f>
        <v>11</v>
      </c>
      <c r="I33" s="35" t="s">
        <v>16</v>
      </c>
      <c r="J33" s="39">
        <v>11</v>
      </c>
      <c r="K33" s="34">
        <v>88</v>
      </c>
      <c r="L33" s="39">
        <v>70</v>
      </c>
      <c r="M33" s="33">
        <v>8</v>
      </c>
      <c r="N33" s="85">
        <f>J33+K33-L33-M33</f>
        <v>21</v>
      </c>
    </row>
    <row r="34" spans="1:14" x14ac:dyDescent="0.25">
      <c r="B34" s="36" t="s">
        <v>4</v>
      </c>
      <c r="C34" s="18">
        <v>2</v>
      </c>
      <c r="D34" s="38">
        <v>31</v>
      </c>
      <c r="E34" s="17">
        <v>24</v>
      </c>
      <c r="F34" s="37">
        <v>7</v>
      </c>
      <c r="G34" s="17">
        <f>C34+D34-E34-F34</f>
        <v>2</v>
      </c>
      <c r="I34" s="36" t="s">
        <v>4</v>
      </c>
      <c r="J34" s="18">
        <v>2</v>
      </c>
      <c r="K34" s="38">
        <v>34</v>
      </c>
      <c r="L34" s="17">
        <v>28</v>
      </c>
      <c r="M34" s="37">
        <v>2</v>
      </c>
      <c r="N34" s="17">
        <f>J34+K34-L34-M34</f>
        <v>6</v>
      </c>
    </row>
    <row r="35" spans="1:14" x14ac:dyDescent="0.25">
      <c r="G35" s="98">
        <f>G33-J33</f>
        <v>0</v>
      </c>
      <c r="N35" s="98"/>
    </row>
    <row r="36" spans="1:14" x14ac:dyDescent="0.25">
      <c r="G36" s="98">
        <f>G34-J34</f>
        <v>0</v>
      </c>
      <c r="N36" s="98"/>
    </row>
    <row r="37" spans="1:14" s="120" customFormat="1" ht="15.75" x14ac:dyDescent="0.25">
      <c r="B37" s="9" t="s">
        <v>73</v>
      </c>
      <c r="C37" s="10"/>
      <c r="D37" s="10"/>
      <c r="E37" s="10"/>
      <c r="F37" s="10"/>
      <c r="G37" s="10"/>
      <c r="I37" s="9" t="s">
        <v>73</v>
      </c>
      <c r="J37" s="10"/>
      <c r="K37" s="10"/>
      <c r="L37" s="10"/>
      <c r="M37" s="10"/>
      <c r="N37" s="10"/>
    </row>
    <row r="38" spans="1:14" ht="6" customHeight="1" x14ac:dyDescent="0.25">
      <c r="B38" s="29"/>
      <c r="C38" s="29"/>
      <c r="D38" s="29"/>
      <c r="E38" s="29"/>
      <c r="F38" s="29"/>
      <c r="G38" s="29"/>
      <c r="I38" s="29"/>
      <c r="J38" s="29"/>
      <c r="K38" s="29"/>
      <c r="L38" s="29"/>
      <c r="M38" s="29"/>
      <c r="N38" s="29"/>
    </row>
    <row r="39" spans="1:14" ht="51" x14ac:dyDescent="0.25">
      <c r="B39" s="26"/>
      <c r="C39" s="40" t="s">
        <v>37</v>
      </c>
      <c r="D39" s="41" t="s">
        <v>38</v>
      </c>
      <c r="E39" s="40" t="s">
        <v>39</v>
      </c>
      <c r="F39" s="41" t="s">
        <v>40</v>
      </c>
      <c r="G39" s="94" t="s">
        <v>41</v>
      </c>
      <c r="I39" s="26"/>
      <c r="J39" s="40" t="s">
        <v>37</v>
      </c>
      <c r="K39" s="41" t="s">
        <v>38</v>
      </c>
      <c r="L39" s="40" t="s">
        <v>39</v>
      </c>
      <c r="M39" s="41" t="s">
        <v>40</v>
      </c>
      <c r="N39" s="107" t="s">
        <v>41</v>
      </c>
    </row>
    <row r="40" spans="1:14" x14ac:dyDescent="0.25">
      <c r="A40" s="75"/>
      <c r="B40" s="35" t="s">
        <v>16</v>
      </c>
      <c r="C40" s="39">
        <v>25</v>
      </c>
      <c r="D40" s="34">
        <v>69</v>
      </c>
      <c r="E40" s="39">
        <v>54</v>
      </c>
      <c r="F40" s="33">
        <v>0</v>
      </c>
      <c r="G40" s="85">
        <f>C40+D40-E40-F40</f>
        <v>40</v>
      </c>
      <c r="H40" s="75"/>
      <c r="I40" s="35" t="s">
        <v>16</v>
      </c>
      <c r="J40" s="39">
        <v>40</v>
      </c>
      <c r="K40" s="34">
        <v>36</v>
      </c>
      <c r="L40" s="39">
        <v>27</v>
      </c>
      <c r="M40" s="33">
        <v>0</v>
      </c>
      <c r="N40" s="85">
        <f>J40+K40-L40-M40</f>
        <v>49</v>
      </c>
    </row>
    <row r="41" spans="1:14" x14ac:dyDescent="0.25">
      <c r="B41" s="36" t="s">
        <v>4</v>
      </c>
      <c r="C41" s="18">
        <v>53</v>
      </c>
      <c r="D41" s="38">
        <v>42</v>
      </c>
      <c r="E41" s="17">
        <v>12</v>
      </c>
      <c r="F41" s="37">
        <v>0</v>
      </c>
      <c r="G41" s="17">
        <f>C41+D41-E41-F41</f>
        <v>83</v>
      </c>
      <c r="I41" s="36" t="s">
        <v>4</v>
      </c>
      <c r="J41" s="18">
        <v>83</v>
      </c>
      <c r="K41" s="38">
        <v>27</v>
      </c>
      <c r="L41" s="17">
        <v>20</v>
      </c>
      <c r="M41" s="37">
        <v>0</v>
      </c>
      <c r="N41" s="17">
        <f>J41+K41-L41-M41</f>
        <v>90</v>
      </c>
    </row>
    <row r="42" spans="1:14" ht="17.25" customHeight="1" x14ac:dyDescent="0.35">
      <c r="G42" s="165">
        <f>G40-J40</f>
        <v>0</v>
      </c>
      <c r="N42" s="98"/>
    </row>
    <row r="43" spans="1:14" ht="17.25" customHeight="1" x14ac:dyDescent="0.35">
      <c r="G43" s="165">
        <f>G41-J41</f>
        <v>0</v>
      </c>
      <c r="N43" s="98"/>
    </row>
    <row r="44" spans="1:14" s="120" customFormat="1" ht="15.75" x14ac:dyDescent="0.25">
      <c r="B44" s="9" t="s">
        <v>74</v>
      </c>
      <c r="C44" s="10"/>
      <c r="D44" s="10"/>
      <c r="E44" s="10"/>
      <c r="F44" s="10"/>
      <c r="G44" s="10"/>
      <c r="I44" s="9" t="s">
        <v>74</v>
      </c>
      <c r="J44" s="10"/>
      <c r="K44" s="10"/>
      <c r="L44" s="10"/>
      <c r="M44" s="10"/>
      <c r="N44" s="10"/>
    </row>
    <row r="45" spans="1:14" ht="6" customHeight="1" x14ac:dyDescent="0.25">
      <c r="B45" s="29"/>
      <c r="C45" s="29"/>
      <c r="D45" s="29"/>
      <c r="E45" s="29"/>
      <c r="F45" s="29"/>
      <c r="G45" s="29"/>
      <c r="I45" s="29"/>
      <c r="J45" s="29"/>
      <c r="K45" s="29"/>
      <c r="L45" s="29"/>
      <c r="M45" s="29"/>
      <c r="N45" s="29"/>
    </row>
    <row r="46" spans="1:14" ht="51" x14ac:dyDescent="0.25">
      <c r="B46" s="26"/>
      <c r="C46" s="40" t="s">
        <v>37</v>
      </c>
      <c r="D46" s="41" t="s">
        <v>38</v>
      </c>
      <c r="E46" s="40" t="s">
        <v>39</v>
      </c>
      <c r="F46" s="41" t="s">
        <v>40</v>
      </c>
      <c r="G46" s="94" t="s">
        <v>41</v>
      </c>
      <c r="I46" s="26"/>
      <c r="J46" s="40" t="s">
        <v>37</v>
      </c>
      <c r="K46" s="41" t="s">
        <v>38</v>
      </c>
      <c r="L46" s="40" t="s">
        <v>39</v>
      </c>
      <c r="M46" s="41" t="s">
        <v>40</v>
      </c>
      <c r="N46" s="107" t="s">
        <v>41</v>
      </c>
    </row>
    <row r="47" spans="1:14" x14ac:dyDescent="0.25">
      <c r="B47" s="35" t="s">
        <v>16</v>
      </c>
      <c r="C47" s="39">
        <v>3</v>
      </c>
      <c r="D47" s="34">
        <v>132</v>
      </c>
      <c r="E47" s="39">
        <v>121</v>
      </c>
      <c r="F47" s="33">
        <v>9</v>
      </c>
      <c r="G47" s="85">
        <f>C47+D47-E47-F47</f>
        <v>5</v>
      </c>
      <c r="I47" s="35" t="s">
        <v>16</v>
      </c>
      <c r="J47" s="39">
        <v>5</v>
      </c>
      <c r="K47" s="34">
        <v>53</v>
      </c>
      <c r="L47" s="39">
        <v>33</v>
      </c>
      <c r="M47" s="33">
        <v>20</v>
      </c>
      <c r="N47" s="85">
        <f>J47+K47-L47-M47</f>
        <v>5</v>
      </c>
    </row>
    <row r="48" spans="1:14" x14ac:dyDescent="0.25">
      <c r="B48" s="36" t="s">
        <v>4</v>
      </c>
      <c r="C48" s="18">
        <v>8</v>
      </c>
      <c r="D48" s="38">
        <v>26</v>
      </c>
      <c r="E48" s="17">
        <v>14</v>
      </c>
      <c r="F48" s="37">
        <v>8</v>
      </c>
      <c r="G48" s="17">
        <f>C48+D48-E48-F48</f>
        <v>12</v>
      </c>
      <c r="I48" s="36" t="s">
        <v>4</v>
      </c>
      <c r="J48" s="18">
        <v>12</v>
      </c>
      <c r="K48" s="38">
        <v>9</v>
      </c>
      <c r="L48" s="17">
        <v>9</v>
      </c>
      <c r="M48" s="37">
        <v>0</v>
      </c>
      <c r="N48" s="17">
        <f>J48+K48-L48-M48</f>
        <v>12</v>
      </c>
    </row>
    <row r="49" spans="1:14" ht="15.75" customHeight="1" x14ac:dyDescent="0.35">
      <c r="G49" s="165">
        <f>G47-J47</f>
        <v>0</v>
      </c>
      <c r="N49" s="98"/>
    </row>
    <row r="50" spans="1:14" ht="15.75" customHeight="1" x14ac:dyDescent="0.35">
      <c r="G50" s="165">
        <f>G48-J48</f>
        <v>0</v>
      </c>
      <c r="N50" s="98"/>
    </row>
    <row r="51" spans="1:14" s="120" customFormat="1" ht="15.75" x14ac:dyDescent="0.25">
      <c r="B51" s="9" t="s">
        <v>75</v>
      </c>
      <c r="C51" s="10"/>
      <c r="D51" s="10"/>
      <c r="E51" s="10"/>
      <c r="F51" s="10"/>
      <c r="G51" s="10"/>
      <c r="I51" s="9" t="s">
        <v>75</v>
      </c>
      <c r="J51" s="10"/>
      <c r="K51" s="10"/>
      <c r="L51" s="10"/>
      <c r="M51" s="10"/>
      <c r="N51" s="10"/>
    </row>
    <row r="52" spans="1:14" ht="6" customHeight="1" x14ac:dyDescent="0.25">
      <c r="B52" s="29"/>
      <c r="C52" s="29"/>
      <c r="D52" s="29"/>
      <c r="E52" s="29"/>
      <c r="F52" s="29"/>
      <c r="G52" s="29"/>
      <c r="I52" s="29"/>
      <c r="J52" s="29"/>
      <c r="K52" s="29"/>
      <c r="L52" s="29"/>
      <c r="M52" s="29"/>
      <c r="N52" s="29"/>
    </row>
    <row r="53" spans="1:14" ht="51" x14ac:dyDescent="0.25">
      <c r="B53" s="26"/>
      <c r="C53" s="40" t="s">
        <v>37</v>
      </c>
      <c r="D53" s="41" t="s">
        <v>38</v>
      </c>
      <c r="E53" s="40" t="s">
        <v>39</v>
      </c>
      <c r="F53" s="41" t="s">
        <v>40</v>
      </c>
      <c r="G53" s="94" t="s">
        <v>41</v>
      </c>
      <c r="I53" s="26"/>
      <c r="J53" s="40" t="s">
        <v>37</v>
      </c>
      <c r="K53" s="41" t="s">
        <v>38</v>
      </c>
      <c r="L53" s="40" t="s">
        <v>39</v>
      </c>
      <c r="M53" s="41" t="s">
        <v>40</v>
      </c>
      <c r="N53" s="107" t="s">
        <v>41</v>
      </c>
    </row>
    <row r="54" spans="1:14" x14ac:dyDescent="0.25">
      <c r="B54" s="35" t="s">
        <v>16</v>
      </c>
      <c r="C54" s="39">
        <v>0</v>
      </c>
      <c r="D54" s="34">
        <v>89</v>
      </c>
      <c r="E54" s="39">
        <v>89</v>
      </c>
      <c r="F54" s="33">
        <v>0</v>
      </c>
      <c r="G54" s="85">
        <f>C54+D54-E54-F54</f>
        <v>0</v>
      </c>
      <c r="I54" s="35" t="s">
        <v>16</v>
      </c>
      <c r="J54" s="39">
        <v>0</v>
      </c>
      <c r="K54" s="34">
        <v>70</v>
      </c>
      <c r="L54" s="39">
        <v>70</v>
      </c>
      <c r="M54" s="33">
        <v>0</v>
      </c>
      <c r="N54" s="85">
        <f>J54+K54-L54-M54</f>
        <v>0</v>
      </c>
    </row>
    <row r="55" spans="1:14" x14ac:dyDescent="0.25">
      <c r="B55" s="36" t="s">
        <v>4</v>
      </c>
      <c r="C55" s="18">
        <v>14</v>
      </c>
      <c r="D55" s="38">
        <v>30</v>
      </c>
      <c r="E55" s="17">
        <v>18</v>
      </c>
      <c r="F55" s="37">
        <v>0</v>
      </c>
      <c r="G55" s="17">
        <f>C55+D55-E55-F55</f>
        <v>26</v>
      </c>
      <c r="I55" s="36" t="s">
        <v>4</v>
      </c>
      <c r="J55" s="18">
        <v>26</v>
      </c>
      <c r="K55" s="38">
        <v>31</v>
      </c>
      <c r="L55" s="17">
        <v>20</v>
      </c>
      <c r="M55" s="37">
        <v>0</v>
      </c>
      <c r="N55" s="17">
        <f>J55+K55-L55-M55</f>
        <v>37</v>
      </c>
    </row>
    <row r="56" spans="1:14" ht="18.75" customHeight="1" x14ac:dyDescent="0.35">
      <c r="G56" s="165">
        <f>G54-J54</f>
        <v>0</v>
      </c>
      <c r="N56" s="98"/>
    </row>
    <row r="57" spans="1:14" ht="18.75" customHeight="1" x14ac:dyDescent="0.35">
      <c r="G57" s="165">
        <f>G55-J55</f>
        <v>0</v>
      </c>
      <c r="N57" s="98"/>
    </row>
    <row r="58" spans="1:14" s="120" customFormat="1" ht="15.75" x14ac:dyDescent="0.25">
      <c r="B58" s="9" t="s">
        <v>76</v>
      </c>
      <c r="C58" s="10"/>
      <c r="D58" s="10"/>
      <c r="E58" s="10"/>
      <c r="F58" s="10"/>
      <c r="G58" s="10"/>
      <c r="I58" s="9" t="s">
        <v>76</v>
      </c>
      <c r="J58" s="10"/>
      <c r="K58" s="10"/>
      <c r="L58" s="10"/>
      <c r="M58" s="10"/>
      <c r="N58" s="10"/>
    </row>
    <row r="59" spans="1:14" ht="18.75" customHeight="1" x14ac:dyDescent="0.25">
      <c r="B59" s="29"/>
      <c r="C59" s="29"/>
      <c r="D59" s="29"/>
      <c r="E59" s="29"/>
      <c r="F59" s="29"/>
      <c r="G59" s="29"/>
      <c r="I59" s="29"/>
      <c r="J59" s="29"/>
      <c r="K59" s="29"/>
      <c r="L59" s="29"/>
      <c r="M59" s="29"/>
      <c r="N59" s="29"/>
    </row>
    <row r="60" spans="1:14" ht="51" x14ac:dyDescent="0.25">
      <c r="B60" s="26"/>
      <c r="C60" s="94" t="s">
        <v>37</v>
      </c>
      <c r="D60" s="76" t="s">
        <v>38</v>
      </c>
      <c r="E60" s="94" t="s">
        <v>39</v>
      </c>
      <c r="F60" s="76" t="s">
        <v>40</v>
      </c>
      <c r="G60" s="94" t="s">
        <v>41</v>
      </c>
      <c r="I60" s="26"/>
      <c r="J60" s="107" t="s">
        <v>37</v>
      </c>
      <c r="K60" s="76" t="s">
        <v>38</v>
      </c>
      <c r="L60" s="107" t="s">
        <v>39</v>
      </c>
      <c r="M60" s="76" t="s">
        <v>40</v>
      </c>
      <c r="N60" s="107" t="s">
        <v>41</v>
      </c>
    </row>
    <row r="61" spans="1:14" x14ac:dyDescent="0.25">
      <c r="A61" s="75"/>
      <c r="B61" s="35" t="s">
        <v>16</v>
      </c>
      <c r="C61" s="77">
        <v>201</v>
      </c>
      <c r="D61" s="81">
        <v>112</v>
      </c>
      <c r="E61" s="78">
        <v>76</v>
      </c>
      <c r="F61" s="83">
        <v>6</v>
      </c>
      <c r="G61" s="85">
        <f>C61+D61-E61-F61</f>
        <v>231</v>
      </c>
      <c r="H61" s="75"/>
      <c r="I61" s="35" t="s">
        <v>16</v>
      </c>
      <c r="J61" s="77">
        <v>231</v>
      </c>
      <c r="K61" s="81">
        <v>120</v>
      </c>
      <c r="L61" s="78">
        <v>115</v>
      </c>
      <c r="M61" s="83">
        <v>34</v>
      </c>
      <c r="N61" s="85">
        <f>J61+K61-L61-M61</f>
        <v>202</v>
      </c>
    </row>
    <row r="62" spans="1:14" x14ac:dyDescent="0.25">
      <c r="B62" s="36" t="s">
        <v>4</v>
      </c>
      <c r="C62" s="79">
        <v>89</v>
      </c>
      <c r="D62" s="82">
        <v>62</v>
      </c>
      <c r="E62" s="80">
        <v>23</v>
      </c>
      <c r="F62" s="82">
        <v>4</v>
      </c>
      <c r="G62" s="17">
        <f>C62+D62-E62-F62</f>
        <v>124</v>
      </c>
      <c r="I62" s="36" t="s">
        <v>4</v>
      </c>
      <c r="J62" s="79">
        <v>124</v>
      </c>
      <c r="K62" s="82">
        <v>55</v>
      </c>
      <c r="L62" s="80">
        <v>48</v>
      </c>
      <c r="M62" s="82">
        <v>4</v>
      </c>
      <c r="N62" s="17">
        <f>J62+K62-L62-M62</f>
        <v>127</v>
      </c>
    </row>
    <row r="63" spans="1:14" ht="16.5" customHeight="1" x14ac:dyDescent="0.35">
      <c r="G63" s="165">
        <f>G61-J61</f>
        <v>0</v>
      </c>
      <c r="N63" s="98"/>
    </row>
    <row r="64" spans="1:14" s="120" customFormat="1" ht="16.5" customHeight="1" x14ac:dyDescent="0.35">
      <c r="G64" s="165">
        <f>G62-J62</f>
        <v>0</v>
      </c>
      <c r="N64" s="121"/>
    </row>
    <row r="65" spans="2:14" s="120" customFormat="1" ht="15.75" x14ac:dyDescent="0.25">
      <c r="B65" s="9" t="s">
        <v>77</v>
      </c>
      <c r="C65" s="10"/>
      <c r="D65" s="10"/>
      <c r="E65" s="10"/>
      <c r="F65" s="10"/>
      <c r="G65" s="10"/>
      <c r="I65" s="9" t="s">
        <v>77</v>
      </c>
      <c r="J65" s="10"/>
      <c r="K65" s="10"/>
      <c r="L65" s="10"/>
      <c r="M65" s="10"/>
      <c r="N65" s="10"/>
    </row>
    <row r="66" spans="2:14" ht="6" customHeight="1" x14ac:dyDescent="0.25">
      <c r="B66" s="29"/>
      <c r="C66" s="29"/>
      <c r="D66" s="29"/>
      <c r="E66" s="29"/>
      <c r="F66" s="29"/>
      <c r="G66" s="29"/>
      <c r="I66" s="29"/>
      <c r="J66" s="29"/>
      <c r="K66" s="29"/>
      <c r="L66" s="29"/>
      <c r="M66" s="29"/>
      <c r="N66" s="29"/>
    </row>
    <row r="67" spans="2:14" ht="52.5" customHeight="1" x14ac:dyDescent="0.25">
      <c r="B67" s="26"/>
      <c r="C67" s="94" t="s">
        <v>37</v>
      </c>
      <c r="D67" s="76" t="s">
        <v>38</v>
      </c>
      <c r="E67" s="94" t="s">
        <v>39</v>
      </c>
      <c r="F67" s="76" t="s">
        <v>40</v>
      </c>
      <c r="G67" s="94" t="s">
        <v>41</v>
      </c>
      <c r="I67" s="26"/>
      <c r="J67" s="107" t="s">
        <v>37</v>
      </c>
      <c r="K67" s="76" t="s">
        <v>38</v>
      </c>
      <c r="L67" s="107" t="s">
        <v>39</v>
      </c>
      <c r="M67" s="76" t="s">
        <v>40</v>
      </c>
      <c r="N67" s="107" t="s">
        <v>41</v>
      </c>
    </row>
    <row r="68" spans="2:14" ht="14.25" customHeight="1" x14ac:dyDescent="0.25">
      <c r="B68" s="35" t="s">
        <v>16</v>
      </c>
      <c r="C68" s="77">
        <v>28</v>
      </c>
      <c r="D68" s="81">
        <v>19</v>
      </c>
      <c r="E68" s="78">
        <v>28</v>
      </c>
      <c r="F68" s="83">
        <v>5</v>
      </c>
      <c r="G68" s="85">
        <f>C68+D68-E68-F68</f>
        <v>14</v>
      </c>
      <c r="I68" s="35" t="s">
        <v>16</v>
      </c>
      <c r="J68" s="77">
        <v>14</v>
      </c>
      <c r="K68" s="81">
        <v>57</v>
      </c>
      <c r="L68" s="78">
        <v>23</v>
      </c>
      <c r="M68" s="83">
        <v>4</v>
      </c>
      <c r="N68" s="85">
        <f>J68+K68-L68-M68</f>
        <v>44</v>
      </c>
    </row>
    <row r="69" spans="2:14" ht="14.25" customHeight="1" x14ac:dyDescent="0.25">
      <c r="B69" s="36" t="s">
        <v>4</v>
      </c>
      <c r="C69" s="79">
        <v>22</v>
      </c>
      <c r="D69" s="82">
        <v>40</v>
      </c>
      <c r="E69" s="80">
        <v>10</v>
      </c>
      <c r="F69" s="82">
        <v>17</v>
      </c>
      <c r="G69" s="17">
        <f>C69+D69-E69-F69</f>
        <v>35</v>
      </c>
      <c r="I69" s="36" t="s">
        <v>4</v>
      </c>
      <c r="J69" s="79">
        <v>35</v>
      </c>
      <c r="K69" s="82">
        <v>13</v>
      </c>
      <c r="L69" s="80">
        <v>2</v>
      </c>
      <c r="M69" s="82">
        <v>26</v>
      </c>
      <c r="N69" s="17">
        <f>J69+K69-L69-M69</f>
        <v>20</v>
      </c>
    </row>
    <row r="70" spans="2:14" ht="18" customHeight="1" x14ac:dyDescent="0.35">
      <c r="G70" s="165">
        <f>G68-J68</f>
        <v>0</v>
      </c>
      <c r="N70" s="98"/>
    </row>
    <row r="71" spans="2:14" ht="18" customHeight="1" x14ac:dyDescent="0.35">
      <c r="G71" s="165">
        <f>G69-J69</f>
        <v>0</v>
      </c>
      <c r="N71" s="98"/>
    </row>
    <row r="72" spans="2:14" s="120" customFormat="1" ht="16.5" customHeight="1" x14ac:dyDescent="0.25">
      <c r="B72" s="9" t="s">
        <v>78</v>
      </c>
      <c r="C72" s="10"/>
      <c r="D72" s="10"/>
      <c r="E72" s="10"/>
      <c r="F72" s="10"/>
      <c r="G72" s="10"/>
      <c r="I72" s="9" t="s">
        <v>78</v>
      </c>
      <c r="J72" s="10"/>
      <c r="K72" s="10"/>
      <c r="L72" s="10"/>
      <c r="M72" s="10"/>
      <c r="N72" s="10"/>
    </row>
    <row r="73" spans="2:14" ht="6" customHeight="1" x14ac:dyDescent="0.25">
      <c r="B73" s="29"/>
      <c r="C73" s="29"/>
      <c r="D73" s="29"/>
      <c r="E73" s="29"/>
      <c r="F73" s="29"/>
      <c r="G73" s="29"/>
      <c r="I73" s="29"/>
      <c r="J73" s="29"/>
      <c r="K73" s="29"/>
      <c r="L73" s="29"/>
      <c r="M73" s="29"/>
      <c r="N73" s="29"/>
    </row>
    <row r="74" spans="2:14" ht="52.5" customHeight="1" x14ac:dyDescent="0.25">
      <c r="B74" s="26"/>
      <c r="C74" s="94" t="s">
        <v>37</v>
      </c>
      <c r="D74" s="76" t="s">
        <v>38</v>
      </c>
      <c r="E74" s="94" t="s">
        <v>39</v>
      </c>
      <c r="F74" s="76" t="s">
        <v>40</v>
      </c>
      <c r="G74" s="94" t="s">
        <v>41</v>
      </c>
      <c r="I74" s="26"/>
      <c r="J74" s="107" t="s">
        <v>37</v>
      </c>
      <c r="K74" s="76" t="s">
        <v>38</v>
      </c>
      <c r="L74" s="107" t="s">
        <v>39</v>
      </c>
      <c r="M74" s="76" t="s">
        <v>40</v>
      </c>
      <c r="N74" s="107" t="s">
        <v>41</v>
      </c>
    </row>
    <row r="75" spans="2:14" ht="14.25" customHeight="1" x14ac:dyDescent="0.25">
      <c r="B75" s="35" t="s">
        <v>16</v>
      </c>
      <c r="C75" s="77">
        <v>0</v>
      </c>
      <c r="D75" s="81">
        <v>48</v>
      </c>
      <c r="E75" s="78">
        <v>31</v>
      </c>
      <c r="F75" s="83">
        <v>0</v>
      </c>
      <c r="G75" s="85">
        <f>C75+D75-E75-F75</f>
        <v>17</v>
      </c>
      <c r="I75" s="35" t="s">
        <v>16</v>
      </c>
      <c r="J75" s="77">
        <v>17</v>
      </c>
      <c r="K75" s="81">
        <v>73</v>
      </c>
      <c r="L75" s="78">
        <v>59</v>
      </c>
      <c r="M75" s="83">
        <v>0</v>
      </c>
      <c r="N75" s="85">
        <f>J75+K75-L75-M75</f>
        <v>31</v>
      </c>
    </row>
    <row r="76" spans="2:14" ht="14.25" customHeight="1" x14ac:dyDescent="0.25">
      <c r="B76" s="36" t="s">
        <v>4</v>
      </c>
      <c r="C76" s="79">
        <v>0</v>
      </c>
      <c r="D76" s="82">
        <v>52</v>
      </c>
      <c r="E76" s="80">
        <v>40</v>
      </c>
      <c r="F76" s="82">
        <v>0</v>
      </c>
      <c r="G76" s="17">
        <f>C76+D76-E76-F76</f>
        <v>12</v>
      </c>
      <c r="I76" s="36" t="s">
        <v>4</v>
      </c>
      <c r="J76" s="79">
        <v>12</v>
      </c>
      <c r="K76" s="82">
        <v>70</v>
      </c>
      <c r="L76" s="80">
        <v>26</v>
      </c>
      <c r="M76" s="82">
        <v>0</v>
      </c>
      <c r="N76" s="17">
        <f>J76+K76-L76-M76</f>
        <v>56</v>
      </c>
    </row>
    <row r="77" spans="2:14" ht="15.75" customHeight="1" x14ac:dyDescent="0.35">
      <c r="G77" s="165">
        <f>G75-J75</f>
        <v>0</v>
      </c>
      <c r="N77" s="98"/>
    </row>
    <row r="78" spans="2:14" ht="15.75" customHeight="1" x14ac:dyDescent="0.35">
      <c r="G78" s="165">
        <f>G76-J76</f>
        <v>0</v>
      </c>
      <c r="N78" s="98"/>
    </row>
    <row r="79" spans="2:14" s="120" customFormat="1" ht="15.75" x14ac:dyDescent="0.25">
      <c r="B79" s="122" t="s">
        <v>79</v>
      </c>
      <c r="C79" s="10"/>
      <c r="D79" s="10"/>
      <c r="E79" s="10"/>
      <c r="F79" s="10"/>
      <c r="G79" s="10"/>
      <c r="I79" s="122" t="s">
        <v>79</v>
      </c>
      <c r="J79" s="10"/>
      <c r="K79" s="10"/>
      <c r="L79" s="10"/>
      <c r="M79" s="10"/>
      <c r="N79" s="10"/>
    </row>
    <row r="80" spans="2:14" ht="6" customHeight="1" x14ac:dyDescent="0.25">
      <c r="C80" s="29"/>
      <c r="D80" s="29"/>
      <c r="E80" s="29"/>
      <c r="F80" s="29"/>
      <c r="G80" s="29"/>
      <c r="J80" s="29"/>
      <c r="K80" s="29"/>
      <c r="L80" s="29"/>
      <c r="M80" s="29"/>
      <c r="N80" s="29"/>
    </row>
    <row r="81" spans="1:14" ht="51" x14ac:dyDescent="0.25">
      <c r="B81" s="26"/>
      <c r="C81" s="40" t="s">
        <v>37</v>
      </c>
      <c r="D81" s="41" t="s">
        <v>38</v>
      </c>
      <c r="E81" s="40" t="s">
        <v>39</v>
      </c>
      <c r="F81" s="41" t="s">
        <v>40</v>
      </c>
      <c r="G81" s="94" t="s">
        <v>41</v>
      </c>
      <c r="I81" s="26"/>
      <c r="J81" s="40" t="s">
        <v>37</v>
      </c>
      <c r="K81" s="41" t="s">
        <v>38</v>
      </c>
      <c r="L81" s="40" t="s">
        <v>39</v>
      </c>
      <c r="M81" s="41" t="s">
        <v>40</v>
      </c>
      <c r="N81" s="107" t="s">
        <v>41</v>
      </c>
    </row>
    <row r="82" spans="1:14" ht="15.75" x14ac:dyDescent="0.25">
      <c r="A82" s="75"/>
      <c r="B82" s="35" t="s">
        <v>16</v>
      </c>
      <c r="C82" s="85">
        <f t="shared" ref="C82:F83" si="2">C12+C19+C26+C33+C47+C54+C61+C68+C40+C75</f>
        <v>498</v>
      </c>
      <c r="D82" s="85">
        <f t="shared" si="2"/>
        <v>751</v>
      </c>
      <c r="E82" s="104">
        <f t="shared" si="2"/>
        <v>631</v>
      </c>
      <c r="F82" s="85">
        <f t="shared" si="2"/>
        <v>89</v>
      </c>
      <c r="G82" s="85">
        <f>C82+D82-E82-F82</f>
        <v>529</v>
      </c>
      <c r="H82" s="75"/>
      <c r="I82" s="35" t="s">
        <v>16</v>
      </c>
      <c r="J82" s="85">
        <f t="shared" ref="J82:M83" si="3">J12+J19+J26+J33+J47+J54+J61+J68+J40+J75</f>
        <v>529</v>
      </c>
      <c r="K82" s="85">
        <f t="shared" si="3"/>
        <v>700</v>
      </c>
      <c r="L82" s="104">
        <f t="shared" si="3"/>
        <v>559</v>
      </c>
      <c r="M82" s="85">
        <f t="shared" si="3"/>
        <v>115</v>
      </c>
      <c r="N82" s="85">
        <f>J82+K82-L82-M82</f>
        <v>555</v>
      </c>
    </row>
    <row r="83" spans="1:14" ht="15.75" x14ac:dyDescent="0.25">
      <c r="B83" s="36" t="s">
        <v>4</v>
      </c>
      <c r="C83" s="17">
        <f t="shared" si="2"/>
        <v>238</v>
      </c>
      <c r="D83" s="17">
        <f t="shared" si="2"/>
        <v>397</v>
      </c>
      <c r="E83" s="105">
        <f t="shared" si="2"/>
        <v>203</v>
      </c>
      <c r="F83" s="17">
        <f t="shared" si="2"/>
        <v>68</v>
      </c>
      <c r="G83" s="17">
        <f>C83+D83-E83-F83</f>
        <v>364</v>
      </c>
      <c r="I83" s="36" t="s">
        <v>4</v>
      </c>
      <c r="J83" s="17">
        <f t="shared" si="3"/>
        <v>364</v>
      </c>
      <c r="K83" s="17">
        <f t="shared" si="3"/>
        <v>315</v>
      </c>
      <c r="L83" s="105">
        <f t="shared" si="3"/>
        <v>199</v>
      </c>
      <c r="M83" s="17">
        <f t="shared" si="3"/>
        <v>53</v>
      </c>
      <c r="N83" s="17">
        <f>J83+K83-L83-M83</f>
        <v>427</v>
      </c>
    </row>
    <row r="84" spans="1:14" ht="16.5" customHeight="1" x14ac:dyDescent="0.35">
      <c r="D84" s="39"/>
      <c r="G84" s="165">
        <f>G82-J82</f>
        <v>0</v>
      </c>
      <c r="H84" s="29"/>
      <c r="I84" s="29"/>
      <c r="K84" s="39"/>
      <c r="N84" s="98"/>
    </row>
    <row r="85" spans="1:14" ht="16.5" customHeight="1" x14ac:dyDescent="0.35">
      <c r="D85" s="75"/>
      <c r="E85" s="75"/>
      <c r="F85" s="75"/>
      <c r="G85" s="165">
        <f>G83-J83</f>
        <v>0</v>
      </c>
      <c r="H85" s="29"/>
      <c r="I85" s="29"/>
      <c r="K85" s="75"/>
      <c r="L85" s="75"/>
      <c r="M85" s="75"/>
      <c r="N85" s="98"/>
    </row>
    <row r="86" spans="1:14" x14ac:dyDescent="0.25">
      <c r="D86" s="75"/>
      <c r="E86" s="75"/>
      <c r="F86" s="75"/>
      <c r="G86" s="29"/>
      <c r="H86" s="29"/>
      <c r="I86" s="29"/>
      <c r="K86" s="75"/>
      <c r="L86" s="75"/>
      <c r="M86" s="75"/>
    </row>
    <row r="87" spans="1:14" x14ac:dyDescent="0.25">
      <c r="G87" s="29"/>
      <c r="H87" s="29"/>
      <c r="I87" s="29"/>
    </row>
  </sheetData>
  <mergeCells count="2">
    <mergeCell ref="C5:F5"/>
    <mergeCell ref="J5:M5"/>
  </mergeCells>
  <phoneticPr fontId="0" type="noConversion"/>
  <pageMargins left="0.75" right="0.31496062992125984" top="0.59" bottom="0.51181102362204722" header="0.35433070866141736" footer="0.31496062992125984"/>
  <pageSetup paperSize="9" orientation="portrait" horizontalDpi="4294967293" r:id="rId1"/>
  <headerFooter alignWithMargins="0">
    <oddHeader>&amp;A&amp;RPage &amp;P</oddHeader>
    <oddFooter>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1245"/>
  <sheetViews>
    <sheetView zoomScale="85" zoomScaleNormal="85" workbookViewId="0">
      <selection activeCell="G27" sqref="G27"/>
    </sheetView>
  </sheetViews>
  <sheetFormatPr baseColWidth="10" defaultRowHeight="12" x14ac:dyDescent="0.2"/>
  <cols>
    <col min="1" max="1" width="13.140625" style="46" customWidth="1"/>
    <col min="2" max="2" width="59.140625" style="46" customWidth="1"/>
    <col min="3" max="3" width="6" style="47" customWidth="1"/>
    <col min="4" max="4" width="9.7109375" style="46" customWidth="1"/>
    <col min="5" max="5" width="6" style="47" customWidth="1"/>
    <col min="6" max="6" width="9.5703125" style="46" customWidth="1"/>
    <col min="7" max="7" width="2.85546875" style="46" customWidth="1"/>
    <col min="8" max="8" width="11.5703125" style="46" customWidth="1"/>
    <col min="9" max="9" width="60" style="46" customWidth="1"/>
    <col min="10" max="10" width="6" style="47" customWidth="1"/>
    <col min="11" max="11" width="9.7109375" style="46" customWidth="1"/>
    <col min="12" max="12" width="6" style="47" customWidth="1"/>
    <col min="13" max="13" width="9.5703125" style="46" customWidth="1"/>
    <col min="14" max="14" width="2.85546875" style="46" customWidth="1"/>
    <col min="15" max="15" width="13.140625" style="46" customWidth="1"/>
    <col min="16" max="16" width="57.140625" style="46" customWidth="1"/>
    <col min="17" max="17" width="6" style="47" customWidth="1"/>
    <col min="18" max="18" width="9.7109375" style="46" customWidth="1"/>
    <col min="19" max="19" width="6" style="47" customWidth="1"/>
    <col min="20" max="20" width="9.5703125" style="46" customWidth="1"/>
    <col min="21" max="16384" width="11.42578125" style="46"/>
  </cols>
  <sheetData>
    <row r="1" spans="1:20" x14ac:dyDescent="0.2">
      <c r="A1" s="45"/>
      <c r="B1" s="45"/>
      <c r="C1" s="45"/>
      <c r="D1" s="45"/>
      <c r="E1" s="46"/>
      <c r="H1" s="45"/>
      <c r="I1" s="45"/>
      <c r="J1" s="45"/>
      <c r="K1" s="45"/>
      <c r="L1" s="46"/>
      <c r="O1" s="45"/>
      <c r="P1" s="45"/>
      <c r="Q1" s="45"/>
      <c r="R1" s="45"/>
      <c r="S1" s="46"/>
    </row>
    <row r="2" spans="1:20" x14ac:dyDescent="0.2">
      <c r="A2" s="45"/>
      <c r="B2" s="45"/>
      <c r="C2" s="45"/>
      <c r="D2" s="45"/>
      <c r="E2" s="46"/>
      <c r="H2" s="45"/>
      <c r="I2" s="45"/>
      <c r="J2" s="45"/>
      <c r="K2" s="45"/>
      <c r="L2" s="46"/>
      <c r="O2" s="45"/>
      <c r="P2" s="45"/>
      <c r="Q2" s="45"/>
      <c r="R2" s="45"/>
      <c r="S2" s="46"/>
    </row>
    <row r="3" spans="1:20" s="124" customFormat="1" ht="15.75" x14ac:dyDescent="0.2">
      <c r="A3" s="66" t="s">
        <v>49</v>
      </c>
      <c r="B3" s="123"/>
      <c r="C3" s="123"/>
      <c r="D3" s="123"/>
      <c r="H3" s="66" t="s">
        <v>49</v>
      </c>
      <c r="I3" s="123"/>
      <c r="J3" s="123"/>
      <c r="K3" s="123"/>
      <c r="O3" s="66" t="s">
        <v>49</v>
      </c>
      <c r="P3" s="123"/>
      <c r="Q3" s="123"/>
      <c r="R3" s="123"/>
    </row>
    <row r="4" spans="1:20" s="119" customFormat="1" ht="26.25" x14ac:dyDescent="0.2">
      <c r="A4" s="117">
        <v>42736</v>
      </c>
      <c r="B4" s="118"/>
      <c r="C4" s="118"/>
      <c r="D4" s="118"/>
      <c r="H4" s="117">
        <v>42767</v>
      </c>
      <c r="I4" s="118"/>
      <c r="J4" s="118"/>
      <c r="K4" s="118"/>
      <c r="O4" s="117">
        <v>42795</v>
      </c>
      <c r="P4" s="118"/>
      <c r="Q4" s="118"/>
      <c r="R4" s="118"/>
    </row>
    <row r="5" spans="1:20" ht="15.75" customHeight="1" x14ac:dyDescent="0.2">
      <c r="B5" s="110" t="s">
        <v>64</v>
      </c>
      <c r="G5" s="48"/>
      <c r="I5" s="110" t="s">
        <v>64</v>
      </c>
      <c r="N5" s="48"/>
      <c r="P5" s="110" t="s">
        <v>64</v>
      </c>
    </row>
    <row r="6" spans="1:20" ht="6" customHeight="1" x14ac:dyDescent="0.2">
      <c r="C6" s="49"/>
      <c r="D6" s="50"/>
      <c r="E6" s="49"/>
      <c r="F6" s="50"/>
      <c r="G6" s="48"/>
      <c r="J6" s="49"/>
      <c r="K6" s="50"/>
      <c r="L6" s="49"/>
      <c r="M6" s="50"/>
      <c r="N6" s="48"/>
      <c r="Q6" s="49"/>
      <c r="R6" s="50"/>
      <c r="S6" s="49"/>
      <c r="T6" s="50"/>
    </row>
    <row r="7" spans="1:20" ht="18.75" x14ac:dyDescent="0.2">
      <c r="A7" s="151" t="s">
        <v>1</v>
      </c>
      <c r="B7" s="151"/>
      <c r="C7" s="51"/>
      <c r="D7" s="52"/>
      <c r="G7" s="48"/>
      <c r="H7" s="151" t="s">
        <v>1</v>
      </c>
      <c r="I7" s="151"/>
      <c r="J7" s="51"/>
      <c r="K7" s="52"/>
      <c r="N7" s="48"/>
      <c r="O7" s="151" t="s">
        <v>1</v>
      </c>
      <c r="P7" s="151"/>
      <c r="Q7" s="51"/>
      <c r="R7" s="52"/>
    </row>
    <row r="8" spans="1:20" ht="3.75" customHeight="1" x14ac:dyDescent="0.2">
      <c r="G8" s="53"/>
      <c r="N8" s="53"/>
    </row>
    <row r="9" spans="1:20" ht="18" customHeight="1" x14ac:dyDescent="0.2">
      <c r="A9" s="152" t="s">
        <v>17</v>
      </c>
      <c r="B9" s="154" t="s">
        <v>2</v>
      </c>
      <c r="C9" s="156" t="s">
        <v>3</v>
      </c>
      <c r="D9" s="157"/>
      <c r="E9" s="158" t="s">
        <v>4</v>
      </c>
      <c r="F9" s="159"/>
      <c r="G9" s="53"/>
      <c r="H9" s="152" t="s">
        <v>17</v>
      </c>
      <c r="I9" s="154" t="s">
        <v>2</v>
      </c>
      <c r="J9" s="156" t="s">
        <v>3</v>
      </c>
      <c r="K9" s="157"/>
      <c r="L9" s="158" t="s">
        <v>4</v>
      </c>
      <c r="M9" s="159"/>
      <c r="N9" s="53"/>
      <c r="O9" s="152" t="s">
        <v>17</v>
      </c>
      <c r="P9" s="154" t="s">
        <v>2</v>
      </c>
      <c r="Q9" s="156" t="s">
        <v>3</v>
      </c>
      <c r="R9" s="157"/>
      <c r="S9" s="158" t="s">
        <v>4</v>
      </c>
      <c r="T9" s="159"/>
    </row>
    <row r="10" spans="1:20" ht="20.25" customHeight="1" x14ac:dyDescent="0.2">
      <c r="A10" s="153"/>
      <c r="B10" s="155"/>
      <c r="C10" s="56" t="s">
        <v>62</v>
      </c>
      <c r="D10" s="57" t="s">
        <v>5</v>
      </c>
      <c r="E10" s="56" t="s">
        <v>62</v>
      </c>
      <c r="F10" s="57" t="s">
        <v>5</v>
      </c>
      <c r="G10" s="54"/>
      <c r="H10" s="153"/>
      <c r="I10" s="155"/>
      <c r="J10" s="56" t="s">
        <v>62</v>
      </c>
      <c r="K10" s="57" t="s">
        <v>5</v>
      </c>
      <c r="L10" s="56" t="s">
        <v>62</v>
      </c>
      <c r="M10" s="57" t="s">
        <v>5</v>
      </c>
      <c r="N10" s="54"/>
      <c r="O10" s="153"/>
      <c r="P10" s="155"/>
      <c r="Q10" s="56" t="s">
        <v>62</v>
      </c>
      <c r="R10" s="57" t="s">
        <v>5</v>
      </c>
      <c r="S10" s="56" t="s">
        <v>62</v>
      </c>
      <c r="T10" s="57" t="s">
        <v>5</v>
      </c>
    </row>
    <row r="11" spans="1:20" s="124" customFormat="1" ht="17.25" customHeight="1" x14ac:dyDescent="0.2">
      <c r="A11" s="125">
        <v>1</v>
      </c>
      <c r="B11" s="126" t="s">
        <v>6</v>
      </c>
      <c r="C11" s="59">
        <v>76</v>
      </c>
      <c r="D11" s="58">
        <v>1</v>
      </c>
      <c r="E11" s="59">
        <v>41</v>
      </c>
      <c r="F11" s="58">
        <v>1</v>
      </c>
      <c r="G11" s="127"/>
      <c r="H11" s="125">
        <v>1</v>
      </c>
      <c r="I11" s="126" t="s">
        <v>6</v>
      </c>
      <c r="J11" s="59">
        <v>45</v>
      </c>
      <c r="K11" s="58">
        <v>1</v>
      </c>
      <c r="L11" s="59">
        <v>51</v>
      </c>
      <c r="M11" s="58">
        <v>1</v>
      </c>
      <c r="N11" s="127"/>
      <c r="O11" s="125">
        <v>1</v>
      </c>
      <c r="P11" s="126" t="s">
        <v>6</v>
      </c>
      <c r="Q11" s="59">
        <v>58</v>
      </c>
      <c r="R11" s="58">
        <v>1</v>
      </c>
      <c r="S11" s="59">
        <v>32</v>
      </c>
      <c r="T11" s="58">
        <v>1</v>
      </c>
    </row>
    <row r="12" spans="1:20" s="124" customFormat="1" ht="17.25" customHeight="1" x14ac:dyDescent="0.2">
      <c r="A12" s="125">
        <v>2</v>
      </c>
      <c r="B12" s="126" t="s">
        <v>14</v>
      </c>
      <c r="C12" s="59">
        <v>90</v>
      </c>
      <c r="D12" s="58">
        <v>11.06</v>
      </c>
      <c r="E12" s="59">
        <v>51</v>
      </c>
      <c r="F12" s="58">
        <v>9</v>
      </c>
      <c r="G12" s="128"/>
      <c r="H12" s="125">
        <v>2</v>
      </c>
      <c r="I12" s="126" t="s">
        <v>14</v>
      </c>
      <c r="J12" s="59">
        <v>75</v>
      </c>
      <c r="K12" s="58">
        <v>8.33</v>
      </c>
      <c r="L12" s="59">
        <v>48</v>
      </c>
      <c r="M12" s="58">
        <v>11</v>
      </c>
      <c r="N12" s="128"/>
      <c r="O12" s="125">
        <v>2</v>
      </c>
      <c r="P12" s="126" t="s">
        <v>14</v>
      </c>
      <c r="Q12" s="59">
        <v>87</v>
      </c>
      <c r="R12" s="58">
        <v>8.8699999999999992</v>
      </c>
      <c r="S12" s="59">
        <v>50</v>
      </c>
      <c r="T12" s="58">
        <v>13</v>
      </c>
    </row>
    <row r="13" spans="1:20" s="124" customFormat="1" ht="17.25" customHeight="1" x14ac:dyDescent="0.2">
      <c r="A13" s="125">
        <v>3</v>
      </c>
      <c r="B13" s="126" t="s">
        <v>15</v>
      </c>
      <c r="C13" s="59">
        <v>90</v>
      </c>
      <c r="D13" s="58">
        <v>1</v>
      </c>
      <c r="E13" s="59">
        <v>51</v>
      </c>
      <c r="F13" s="58">
        <v>1</v>
      </c>
      <c r="G13" s="129"/>
      <c r="H13" s="125">
        <v>3</v>
      </c>
      <c r="I13" s="126" t="s">
        <v>15</v>
      </c>
      <c r="J13" s="59">
        <v>75</v>
      </c>
      <c r="K13" s="58">
        <v>1</v>
      </c>
      <c r="L13" s="59">
        <v>48</v>
      </c>
      <c r="M13" s="58">
        <v>1</v>
      </c>
      <c r="N13" s="129"/>
      <c r="O13" s="125">
        <v>3</v>
      </c>
      <c r="P13" s="126" t="s">
        <v>15</v>
      </c>
      <c r="Q13" s="59">
        <v>87</v>
      </c>
      <c r="R13" s="58">
        <v>0</v>
      </c>
      <c r="S13" s="59">
        <v>50</v>
      </c>
      <c r="T13" s="58">
        <v>0</v>
      </c>
    </row>
    <row r="14" spans="1:20" s="124" customFormat="1" ht="17.25" customHeight="1" x14ac:dyDescent="0.2">
      <c r="A14" s="125">
        <v>4</v>
      </c>
      <c r="B14" s="126" t="s">
        <v>7</v>
      </c>
      <c r="C14" s="59">
        <v>43</v>
      </c>
      <c r="D14" s="58">
        <v>1</v>
      </c>
      <c r="E14" s="59">
        <v>26</v>
      </c>
      <c r="F14" s="58">
        <v>1</v>
      </c>
      <c r="G14" s="129"/>
      <c r="H14" s="125">
        <v>4</v>
      </c>
      <c r="I14" s="126" t="s">
        <v>7</v>
      </c>
      <c r="J14" s="59">
        <v>47</v>
      </c>
      <c r="K14" s="58">
        <v>1</v>
      </c>
      <c r="L14" s="59">
        <v>48</v>
      </c>
      <c r="M14" s="58">
        <v>1</v>
      </c>
      <c r="N14" s="129"/>
      <c r="O14" s="125">
        <v>4</v>
      </c>
      <c r="P14" s="126" t="s">
        <v>7</v>
      </c>
      <c r="Q14" s="59">
        <v>50</v>
      </c>
      <c r="R14" s="58">
        <v>1</v>
      </c>
      <c r="S14" s="59">
        <v>43</v>
      </c>
      <c r="T14" s="58">
        <v>1</v>
      </c>
    </row>
    <row r="15" spans="1:20" s="124" customFormat="1" ht="17.25" customHeight="1" x14ac:dyDescent="0.2">
      <c r="A15" s="125">
        <v>5</v>
      </c>
      <c r="B15" s="130" t="s">
        <v>8</v>
      </c>
      <c r="C15" s="59">
        <v>17</v>
      </c>
      <c r="D15" s="58">
        <v>1</v>
      </c>
      <c r="E15" s="59">
        <v>8</v>
      </c>
      <c r="F15" s="58">
        <v>1</v>
      </c>
      <c r="G15" s="129"/>
      <c r="H15" s="125">
        <v>5</v>
      </c>
      <c r="I15" s="130" t="s">
        <v>8</v>
      </c>
      <c r="J15" s="59">
        <v>50</v>
      </c>
      <c r="K15" s="58">
        <v>1</v>
      </c>
      <c r="L15" s="59">
        <v>28</v>
      </c>
      <c r="M15" s="58">
        <v>1</v>
      </c>
      <c r="N15" s="129"/>
      <c r="O15" s="125">
        <v>5</v>
      </c>
      <c r="P15" s="130" t="s">
        <v>8</v>
      </c>
      <c r="Q15" s="59">
        <v>59</v>
      </c>
      <c r="R15" s="58">
        <v>0</v>
      </c>
      <c r="S15" s="59">
        <v>44</v>
      </c>
      <c r="T15" s="58">
        <v>0</v>
      </c>
    </row>
    <row r="16" spans="1:20" s="124" customFormat="1" ht="17.25" customHeight="1" x14ac:dyDescent="0.2">
      <c r="A16" s="125">
        <v>6</v>
      </c>
      <c r="B16" s="126" t="s">
        <v>9</v>
      </c>
      <c r="C16" s="59">
        <v>19</v>
      </c>
      <c r="D16" s="58">
        <v>6</v>
      </c>
      <c r="E16" s="59">
        <v>15</v>
      </c>
      <c r="F16" s="58">
        <v>7</v>
      </c>
      <c r="G16" s="131"/>
      <c r="H16" s="125">
        <v>6</v>
      </c>
      <c r="I16" s="126" t="s">
        <v>9</v>
      </c>
      <c r="J16" s="59">
        <v>19</v>
      </c>
      <c r="K16" s="58">
        <v>3</v>
      </c>
      <c r="L16" s="59">
        <v>9</v>
      </c>
      <c r="M16" s="58">
        <v>4</v>
      </c>
      <c r="N16" s="131"/>
      <c r="O16" s="125">
        <v>6</v>
      </c>
      <c r="P16" s="126" t="s">
        <v>9</v>
      </c>
      <c r="Q16" s="59">
        <v>9</v>
      </c>
      <c r="R16" s="58">
        <v>11</v>
      </c>
      <c r="S16" s="59">
        <v>8</v>
      </c>
      <c r="T16" s="58">
        <v>4</v>
      </c>
    </row>
    <row r="17" spans="1:20" s="124" customFormat="1" ht="17.25" customHeight="1" x14ac:dyDescent="0.2">
      <c r="A17" s="125">
        <v>7</v>
      </c>
      <c r="B17" s="126" t="s">
        <v>10</v>
      </c>
      <c r="C17" s="59">
        <v>17</v>
      </c>
      <c r="D17" s="58">
        <v>17</v>
      </c>
      <c r="E17" s="59">
        <v>17</v>
      </c>
      <c r="F17" s="58">
        <v>9</v>
      </c>
      <c r="G17" s="129"/>
      <c r="H17" s="125">
        <v>7</v>
      </c>
      <c r="I17" s="126" t="s">
        <v>10</v>
      </c>
      <c r="J17" s="59">
        <v>27</v>
      </c>
      <c r="K17" s="58">
        <v>32.159999999999997</v>
      </c>
      <c r="L17" s="59">
        <v>12</v>
      </c>
      <c r="M17" s="58">
        <v>11</v>
      </c>
      <c r="N17" s="129"/>
      <c r="O17" s="125">
        <v>7</v>
      </c>
      <c r="P17" s="126" t="s">
        <v>10</v>
      </c>
      <c r="Q17" s="59">
        <v>30</v>
      </c>
      <c r="R17" s="58">
        <v>27.44</v>
      </c>
      <c r="S17" s="59">
        <v>13</v>
      </c>
      <c r="T17" s="58">
        <v>22</v>
      </c>
    </row>
    <row r="18" spans="1:20" s="124" customFormat="1" ht="17.25" customHeight="1" x14ac:dyDescent="0.2">
      <c r="A18" s="125">
        <v>8</v>
      </c>
      <c r="B18" s="126" t="s">
        <v>11</v>
      </c>
      <c r="C18" s="59">
        <v>4</v>
      </c>
      <c r="D18" s="58">
        <v>8</v>
      </c>
      <c r="E18" s="59">
        <v>8</v>
      </c>
      <c r="F18" s="58">
        <v>7.28</v>
      </c>
      <c r="G18" s="129"/>
      <c r="H18" s="125">
        <v>8</v>
      </c>
      <c r="I18" s="126" t="s">
        <v>11</v>
      </c>
      <c r="J18" s="59">
        <v>10</v>
      </c>
      <c r="K18" s="58">
        <v>6.5</v>
      </c>
      <c r="L18" s="59">
        <v>14</v>
      </c>
      <c r="M18" s="58">
        <v>8.6</v>
      </c>
      <c r="N18" s="129"/>
      <c r="O18" s="125">
        <v>8</v>
      </c>
      <c r="P18" s="126" t="s">
        <v>11</v>
      </c>
      <c r="Q18" s="59">
        <v>8</v>
      </c>
      <c r="R18" s="58">
        <v>6.25</v>
      </c>
      <c r="S18" s="59">
        <v>12</v>
      </c>
      <c r="T18" s="58">
        <v>9.4</v>
      </c>
    </row>
    <row r="19" spans="1:20" s="124" customFormat="1" ht="17.25" customHeight="1" x14ac:dyDescent="0.2">
      <c r="A19" s="125">
        <v>9</v>
      </c>
      <c r="B19" s="126" t="s">
        <v>12</v>
      </c>
      <c r="C19" s="59">
        <v>11</v>
      </c>
      <c r="D19" s="58">
        <v>1</v>
      </c>
      <c r="E19" s="59">
        <v>10</v>
      </c>
      <c r="F19" s="58">
        <v>1</v>
      </c>
      <c r="G19" s="129"/>
      <c r="H19" s="125">
        <v>9</v>
      </c>
      <c r="I19" s="126" t="s">
        <v>12</v>
      </c>
      <c r="J19" s="59">
        <v>1</v>
      </c>
      <c r="K19" s="58">
        <v>1</v>
      </c>
      <c r="L19" s="59">
        <v>12</v>
      </c>
      <c r="M19" s="58">
        <v>1</v>
      </c>
      <c r="N19" s="129"/>
      <c r="O19" s="125">
        <v>9</v>
      </c>
      <c r="P19" s="126" t="s">
        <v>12</v>
      </c>
      <c r="Q19" s="59">
        <v>17</v>
      </c>
      <c r="R19" s="58">
        <v>0</v>
      </c>
      <c r="S19" s="59">
        <v>13</v>
      </c>
      <c r="T19" s="58">
        <v>0</v>
      </c>
    </row>
    <row r="20" spans="1:20" s="124" customFormat="1" ht="17.25" customHeight="1" x14ac:dyDescent="0.2">
      <c r="A20" s="125">
        <v>10</v>
      </c>
      <c r="B20" s="126" t="s">
        <v>13</v>
      </c>
      <c r="C20" s="59">
        <v>5</v>
      </c>
      <c r="D20" s="58">
        <v>4.4000000000000004</v>
      </c>
      <c r="E20" s="59">
        <v>9</v>
      </c>
      <c r="F20" s="58">
        <v>29</v>
      </c>
      <c r="G20" s="129"/>
      <c r="H20" s="125">
        <v>10</v>
      </c>
      <c r="I20" s="126" t="s">
        <v>13</v>
      </c>
      <c r="J20" s="59">
        <v>6</v>
      </c>
      <c r="K20" s="58">
        <v>4.83</v>
      </c>
      <c r="L20" s="59">
        <v>11</v>
      </c>
      <c r="M20" s="58">
        <v>29.64</v>
      </c>
      <c r="N20" s="129"/>
      <c r="O20" s="125">
        <v>10</v>
      </c>
      <c r="P20" s="126" t="s">
        <v>13</v>
      </c>
      <c r="Q20" s="59">
        <v>6</v>
      </c>
      <c r="R20" s="58">
        <v>3.33</v>
      </c>
      <c r="S20" s="59">
        <v>12</v>
      </c>
      <c r="T20" s="58">
        <v>19.2</v>
      </c>
    </row>
    <row r="21" spans="1:20" s="124" customFormat="1" ht="17.25" customHeight="1" x14ac:dyDescent="0.2">
      <c r="A21" s="132">
        <v>11</v>
      </c>
      <c r="B21" s="133" t="s">
        <v>70</v>
      </c>
      <c r="C21" s="60">
        <v>9</v>
      </c>
      <c r="D21" s="61">
        <v>1</v>
      </c>
      <c r="E21" s="60">
        <v>0</v>
      </c>
      <c r="F21" s="61">
        <v>0</v>
      </c>
      <c r="G21" s="131"/>
      <c r="H21" s="132">
        <v>11</v>
      </c>
      <c r="I21" s="133" t="s">
        <v>70</v>
      </c>
      <c r="J21" s="60">
        <v>1</v>
      </c>
      <c r="K21" s="61">
        <v>1</v>
      </c>
      <c r="L21" s="60">
        <v>0</v>
      </c>
      <c r="M21" s="61">
        <v>0</v>
      </c>
      <c r="N21" s="131"/>
      <c r="O21" s="132">
        <v>11</v>
      </c>
      <c r="P21" s="133" t="s">
        <v>70</v>
      </c>
      <c r="Q21" s="60">
        <v>5</v>
      </c>
      <c r="R21" s="61">
        <v>0</v>
      </c>
      <c r="S21" s="60">
        <v>1</v>
      </c>
      <c r="T21" s="61">
        <v>0</v>
      </c>
    </row>
    <row r="22" spans="1:20" s="124" customFormat="1" ht="18.75" customHeight="1" x14ac:dyDescent="0.2">
      <c r="A22" s="149" t="s">
        <v>63</v>
      </c>
      <c r="B22" s="150"/>
      <c r="C22" s="134"/>
      <c r="D22" s="135">
        <f>SUM(D11:D21)</f>
        <v>52.46</v>
      </c>
      <c r="E22" s="134"/>
      <c r="F22" s="136">
        <f>SUM(F11:F21)</f>
        <v>66.28</v>
      </c>
      <c r="G22" s="129"/>
      <c r="H22" s="149" t="s">
        <v>63</v>
      </c>
      <c r="I22" s="150"/>
      <c r="J22" s="134"/>
      <c r="K22" s="135">
        <f>SUM(K11:K21)</f>
        <v>60.819999999999993</v>
      </c>
      <c r="L22" s="134"/>
      <c r="M22" s="136">
        <f>SUM(M11:M21)</f>
        <v>69.240000000000009</v>
      </c>
      <c r="N22" s="129"/>
      <c r="O22" s="149" t="s">
        <v>63</v>
      </c>
      <c r="P22" s="150"/>
      <c r="Q22" s="134"/>
      <c r="R22" s="135">
        <f>SUM(R11:R21)</f>
        <v>58.89</v>
      </c>
      <c r="S22" s="134"/>
      <c r="T22" s="136">
        <f>SUM(T11:T21)</f>
        <v>69.599999999999994</v>
      </c>
    </row>
    <row r="23" spans="1:20" ht="47.25" customHeight="1" x14ac:dyDescent="0.2">
      <c r="A23" s="55"/>
      <c r="B23" s="48"/>
      <c r="C23" s="55"/>
      <c r="D23" s="48"/>
      <c r="E23" s="55"/>
      <c r="F23" s="48"/>
      <c r="G23" s="48"/>
      <c r="H23" s="55"/>
      <c r="I23" s="48"/>
      <c r="J23" s="55"/>
      <c r="K23" s="48"/>
      <c r="L23" s="55"/>
      <c r="M23" s="48"/>
      <c r="N23" s="48"/>
      <c r="O23" s="55"/>
      <c r="P23" s="48"/>
      <c r="Q23" s="55"/>
      <c r="R23" s="48"/>
      <c r="S23" s="55"/>
      <c r="T23" s="48"/>
    </row>
    <row r="24" spans="1:20" ht="28.5" customHeight="1" x14ac:dyDescent="0.2">
      <c r="A24" s="161" t="s">
        <v>80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</row>
    <row r="25" spans="1:20" ht="13.5" customHeight="1" x14ac:dyDescent="0.2">
      <c r="A25" s="55"/>
      <c r="B25" s="48"/>
      <c r="C25" s="55"/>
      <c r="D25" s="48"/>
      <c r="E25" s="55"/>
      <c r="F25" s="48"/>
      <c r="G25" s="48"/>
      <c r="H25" s="55"/>
      <c r="I25" s="48"/>
      <c r="J25" s="55"/>
      <c r="K25" s="48"/>
      <c r="L25" s="55"/>
      <c r="M25" s="48"/>
      <c r="N25" s="48"/>
      <c r="O25" s="55"/>
      <c r="P25" s="48"/>
      <c r="Q25" s="55"/>
      <c r="R25" s="48"/>
      <c r="S25" s="55"/>
      <c r="T25" s="48"/>
    </row>
    <row r="26" spans="1:20" ht="18.75" x14ac:dyDescent="0.2">
      <c r="A26" s="151" t="s">
        <v>1</v>
      </c>
      <c r="B26" s="151"/>
      <c r="C26" s="51"/>
      <c r="D26" s="52"/>
      <c r="G26" s="48"/>
      <c r="H26" s="151" t="s">
        <v>1</v>
      </c>
      <c r="I26" s="151"/>
      <c r="J26" s="51"/>
      <c r="K26" s="52"/>
      <c r="N26" s="48"/>
      <c r="O26" s="151" t="s">
        <v>1</v>
      </c>
      <c r="P26" s="151"/>
      <c r="Q26" s="51"/>
      <c r="R26" s="52"/>
    </row>
    <row r="27" spans="1:20" s="119" customFormat="1" ht="26.25" x14ac:dyDescent="0.2">
      <c r="A27" s="117">
        <v>42736</v>
      </c>
      <c r="B27" s="118"/>
      <c r="C27" s="118"/>
      <c r="D27" s="118"/>
      <c r="H27" s="117">
        <v>42767</v>
      </c>
      <c r="I27" s="118"/>
      <c r="J27" s="118"/>
      <c r="K27" s="118"/>
      <c r="O27" s="117">
        <v>42795</v>
      </c>
      <c r="P27" s="118"/>
      <c r="Q27" s="118"/>
      <c r="R27" s="118"/>
    </row>
    <row r="28" spans="1:20" ht="12.75" customHeight="1" x14ac:dyDescent="0.2">
      <c r="A28" s="152" t="s">
        <v>17</v>
      </c>
      <c r="B28" s="160" t="s">
        <v>2</v>
      </c>
      <c r="C28" s="156" t="s">
        <v>3</v>
      </c>
      <c r="D28" s="157"/>
      <c r="E28" s="158" t="s">
        <v>4</v>
      </c>
      <c r="F28" s="159"/>
      <c r="G28" s="48"/>
      <c r="H28" s="152" t="s">
        <v>17</v>
      </c>
      <c r="I28" s="154" t="s">
        <v>2</v>
      </c>
      <c r="J28" s="156" t="s">
        <v>3</v>
      </c>
      <c r="K28" s="157"/>
      <c r="L28" s="158" t="s">
        <v>4</v>
      </c>
      <c r="M28" s="159"/>
      <c r="N28" s="48"/>
      <c r="O28" s="152" t="s">
        <v>17</v>
      </c>
      <c r="P28" s="154" t="s">
        <v>2</v>
      </c>
      <c r="Q28" s="156" t="s">
        <v>3</v>
      </c>
      <c r="R28" s="157"/>
      <c r="S28" s="158" t="s">
        <v>4</v>
      </c>
      <c r="T28" s="159"/>
    </row>
    <row r="29" spans="1:20" ht="23.25" customHeight="1" x14ac:dyDescent="0.2">
      <c r="A29" s="162"/>
      <c r="B29" s="153"/>
      <c r="C29" s="56" t="s">
        <v>62</v>
      </c>
      <c r="D29" s="57" t="s">
        <v>5</v>
      </c>
      <c r="E29" s="56" t="s">
        <v>62</v>
      </c>
      <c r="F29" s="57" t="s">
        <v>5</v>
      </c>
      <c r="G29" s="48"/>
      <c r="H29" s="153"/>
      <c r="I29" s="155"/>
      <c r="J29" s="56" t="s">
        <v>62</v>
      </c>
      <c r="K29" s="57" t="s">
        <v>5</v>
      </c>
      <c r="L29" s="56" t="s">
        <v>62</v>
      </c>
      <c r="M29" s="57" t="s">
        <v>5</v>
      </c>
      <c r="N29" s="48"/>
      <c r="O29" s="153"/>
      <c r="P29" s="155"/>
      <c r="Q29" s="56" t="s">
        <v>62</v>
      </c>
      <c r="R29" s="57" t="s">
        <v>5</v>
      </c>
      <c r="S29" s="56" t="s">
        <v>62</v>
      </c>
      <c r="T29" s="57" t="s">
        <v>5</v>
      </c>
    </row>
    <row r="30" spans="1:20" s="124" customFormat="1" ht="17.25" customHeight="1" x14ac:dyDescent="0.2">
      <c r="A30" s="125">
        <v>1</v>
      </c>
      <c r="B30" s="126" t="s">
        <v>6</v>
      </c>
      <c r="C30" s="59">
        <v>76</v>
      </c>
      <c r="D30" s="58">
        <v>1</v>
      </c>
      <c r="E30" s="59">
        <v>41</v>
      </c>
      <c r="F30" s="58">
        <v>1</v>
      </c>
      <c r="G30" s="129"/>
      <c r="H30" s="125">
        <v>1</v>
      </c>
      <c r="I30" s="126" t="s">
        <v>6</v>
      </c>
      <c r="J30" s="59">
        <v>45</v>
      </c>
      <c r="K30" s="58">
        <v>1</v>
      </c>
      <c r="L30" s="59">
        <v>51</v>
      </c>
      <c r="M30" s="58">
        <v>1</v>
      </c>
      <c r="N30" s="129"/>
      <c r="O30" s="125">
        <v>1</v>
      </c>
      <c r="P30" s="126" t="s">
        <v>6</v>
      </c>
      <c r="Q30" s="59">
        <v>58</v>
      </c>
      <c r="R30" s="58">
        <v>1</v>
      </c>
      <c r="S30" s="59">
        <v>32</v>
      </c>
      <c r="T30" s="58">
        <v>1</v>
      </c>
    </row>
    <row r="31" spans="1:20" s="124" customFormat="1" ht="17.25" customHeight="1" x14ac:dyDescent="0.2">
      <c r="A31" s="125">
        <v>2</v>
      </c>
      <c r="B31" s="126" t="s">
        <v>14</v>
      </c>
      <c r="C31" s="59">
        <v>90</v>
      </c>
      <c r="D31" s="58">
        <v>11.06</v>
      </c>
      <c r="E31" s="59">
        <v>51</v>
      </c>
      <c r="F31" s="58">
        <v>9</v>
      </c>
      <c r="G31" s="129"/>
      <c r="H31" s="125">
        <v>2</v>
      </c>
      <c r="I31" s="126" t="s">
        <v>14</v>
      </c>
      <c r="J31" s="59">
        <v>75</v>
      </c>
      <c r="K31" s="58">
        <v>8.33</v>
      </c>
      <c r="L31" s="59">
        <v>48</v>
      </c>
      <c r="M31" s="58">
        <v>11</v>
      </c>
      <c r="N31" s="129"/>
      <c r="O31" s="125">
        <v>2</v>
      </c>
      <c r="P31" s="126" t="s">
        <v>14</v>
      </c>
      <c r="Q31" s="59">
        <v>87</v>
      </c>
      <c r="R31" s="58">
        <v>8.8699999999999992</v>
      </c>
      <c r="S31" s="59">
        <v>50</v>
      </c>
      <c r="T31" s="58">
        <v>13</v>
      </c>
    </row>
    <row r="32" spans="1:20" s="124" customFormat="1" ht="17.25" customHeight="1" x14ac:dyDescent="0.2">
      <c r="A32" s="125">
        <v>3</v>
      </c>
      <c r="B32" s="126" t="s">
        <v>15</v>
      </c>
      <c r="C32" s="59">
        <v>90</v>
      </c>
      <c r="D32" s="58">
        <v>1</v>
      </c>
      <c r="E32" s="59">
        <v>51</v>
      </c>
      <c r="F32" s="58">
        <v>1</v>
      </c>
      <c r="G32" s="137"/>
      <c r="H32" s="125">
        <v>3</v>
      </c>
      <c r="I32" s="126" t="s">
        <v>15</v>
      </c>
      <c r="J32" s="59">
        <v>75</v>
      </c>
      <c r="K32" s="58">
        <v>1</v>
      </c>
      <c r="L32" s="59">
        <v>48</v>
      </c>
      <c r="M32" s="58">
        <v>1</v>
      </c>
      <c r="N32" s="137"/>
      <c r="O32" s="125">
        <v>3</v>
      </c>
      <c r="P32" s="126" t="s">
        <v>15</v>
      </c>
      <c r="Q32" s="59">
        <v>87</v>
      </c>
      <c r="R32" s="58">
        <v>0</v>
      </c>
      <c r="S32" s="59">
        <v>50</v>
      </c>
      <c r="T32" s="58">
        <v>0</v>
      </c>
    </row>
    <row r="33" spans="1:20" s="124" customFormat="1" ht="17.25" customHeight="1" x14ac:dyDescent="0.2">
      <c r="A33" s="125">
        <v>4</v>
      </c>
      <c r="B33" s="126" t="s">
        <v>7</v>
      </c>
      <c r="C33" s="59">
        <v>43</v>
      </c>
      <c r="D33" s="58">
        <v>1</v>
      </c>
      <c r="E33" s="59">
        <v>26</v>
      </c>
      <c r="F33" s="58">
        <v>1</v>
      </c>
      <c r="G33" s="129"/>
      <c r="H33" s="125">
        <v>4</v>
      </c>
      <c r="I33" s="126" t="s">
        <v>7</v>
      </c>
      <c r="J33" s="59">
        <v>47</v>
      </c>
      <c r="K33" s="58">
        <v>1</v>
      </c>
      <c r="L33" s="59">
        <v>48</v>
      </c>
      <c r="M33" s="58">
        <v>1</v>
      </c>
      <c r="N33" s="129"/>
      <c r="O33" s="125">
        <v>4</v>
      </c>
      <c r="P33" s="126" t="s">
        <v>7</v>
      </c>
      <c r="Q33" s="59">
        <v>50</v>
      </c>
      <c r="R33" s="58">
        <v>1</v>
      </c>
      <c r="S33" s="59">
        <v>43</v>
      </c>
      <c r="T33" s="58">
        <v>1</v>
      </c>
    </row>
    <row r="34" spans="1:20" s="124" customFormat="1" ht="17.25" customHeight="1" x14ac:dyDescent="0.2">
      <c r="A34" s="125">
        <v>5</v>
      </c>
      <c r="B34" s="130" t="s">
        <v>8</v>
      </c>
      <c r="C34" s="59">
        <v>17</v>
      </c>
      <c r="D34" s="58">
        <v>1</v>
      </c>
      <c r="E34" s="59">
        <v>8</v>
      </c>
      <c r="F34" s="58">
        <v>1</v>
      </c>
      <c r="G34" s="138"/>
      <c r="H34" s="125">
        <v>5</v>
      </c>
      <c r="I34" s="130" t="s">
        <v>8</v>
      </c>
      <c r="J34" s="59">
        <v>50</v>
      </c>
      <c r="K34" s="58">
        <v>1</v>
      </c>
      <c r="L34" s="59">
        <v>28</v>
      </c>
      <c r="M34" s="58">
        <v>1</v>
      </c>
      <c r="N34" s="138"/>
      <c r="O34" s="125">
        <v>5</v>
      </c>
      <c r="P34" s="130" t="s">
        <v>8</v>
      </c>
      <c r="Q34" s="59">
        <v>59</v>
      </c>
      <c r="R34" s="58">
        <v>0</v>
      </c>
      <c r="S34" s="59">
        <v>44</v>
      </c>
      <c r="T34" s="58">
        <v>0</v>
      </c>
    </row>
    <row r="35" spans="1:20" s="124" customFormat="1" ht="17.25" customHeight="1" x14ac:dyDescent="0.2">
      <c r="A35" s="125">
        <v>6</v>
      </c>
      <c r="B35" s="126" t="s">
        <v>9</v>
      </c>
      <c r="C35" s="59">
        <v>19</v>
      </c>
      <c r="D35" s="58">
        <v>6</v>
      </c>
      <c r="E35" s="59">
        <v>15</v>
      </c>
      <c r="F35" s="58">
        <v>7</v>
      </c>
      <c r="G35" s="129"/>
      <c r="H35" s="125">
        <v>6</v>
      </c>
      <c r="I35" s="126" t="s">
        <v>9</v>
      </c>
      <c r="J35" s="59">
        <v>19</v>
      </c>
      <c r="K35" s="58">
        <v>3</v>
      </c>
      <c r="L35" s="59">
        <v>9</v>
      </c>
      <c r="M35" s="58">
        <v>4</v>
      </c>
      <c r="N35" s="129"/>
      <c r="O35" s="125">
        <v>6</v>
      </c>
      <c r="P35" s="126" t="s">
        <v>9</v>
      </c>
      <c r="Q35" s="59">
        <v>9</v>
      </c>
      <c r="R35" s="58">
        <v>11</v>
      </c>
      <c r="S35" s="59">
        <v>8</v>
      </c>
      <c r="T35" s="58">
        <v>4</v>
      </c>
    </row>
    <row r="36" spans="1:20" s="124" customFormat="1" ht="17.25" customHeight="1" x14ac:dyDescent="0.2">
      <c r="A36" s="125">
        <v>7</v>
      </c>
      <c r="B36" s="126" t="s">
        <v>10</v>
      </c>
      <c r="C36" s="59">
        <v>17</v>
      </c>
      <c r="D36" s="58">
        <v>17</v>
      </c>
      <c r="E36" s="59">
        <v>17</v>
      </c>
      <c r="F36" s="58">
        <v>9</v>
      </c>
      <c r="G36" s="129"/>
      <c r="H36" s="125">
        <v>7</v>
      </c>
      <c r="I36" s="126" t="s">
        <v>10</v>
      </c>
      <c r="J36" s="59">
        <v>27</v>
      </c>
      <c r="K36" s="58">
        <v>32.159999999999997</v>
      </c>
      <c r="L36" s="59">
        <v>12</v>
      </c>
      <c r="M36" s="58">
        <v>11</v>
      </c>
      <c r="N36" s="129"/>
      <c r="O36" s="125">
        <v>7</v>
      </c>
      <c r="P36" s="126" t="s">
        <v>10</v>
      </c>
      <c r="Q36" s="59">
        <v>30</v>
      </c>
      <c r="R36" s="58">
        <v>27.44</v>
      </c>
      <c r="S36" s="59">
        <v>13</v>
      </c>
      <c r="T36" s="58">
        <v>22</v>
      </c>
    </row>
    <row r="37" spans="1:20" s="124" customFormat="1" ht="17.25" customHeight="1" x14ac:dyDescent="0.2">
      <c r="A37" s="125">
        <v>8</v>
      </c>
      <c r="B37" s="126" t="s">
        <v>11</v>
      </c>
      <c r="C37" s="59">
        <v>4</v>
      </c>
      <c r="D37" s="58">
        <v>8</v>
      </c>
      <c r="E37" s="59">
        <v>8</v>
      </c>
      <c r="F37" s="58">
        <v>7.28</v>
      </c>
      <c r="G37" s="129"/>
      <c r="H37" s="125">
        <v>8</v>
      </c>
      <c r="I37" s="126" t="s">
        <v>11</v>
      </c>
      <c r="J37" s="59">
        <v>10</v>
      </c>
      <c r="K37" s="58">
        <v>6.5</v>
      </c>
      <c r="L37" s="59">
        <v>14</v>
      </c>
      <c r="M37" s="58">
        <v>8.6</v>
      </c>
      <c r="N37" s="129"/>
      <c r="O37" s="125">
        <v>8</v>
      </c>
      <c r="P37" s="126" t="s">
        <v>11</v>
      </c>
      <c r="Q37" s="59">
        <v>8</v>
      </c>
      <c r="R37" s="58">
        <v>6.25</v>
      </c>
      <c r="S37" s="59">
        <v>12</v>
      </c>
      <c r="T37" s="58">
        <v>9.4</v>
      </c>
    </row>
    <row r="38" spans="1:20" s="124" customFormat="1" ht="17.25" customHeight="1" x14ac:dyDescent="0.2">
      <c r="A38" s="125">
        <v>9</v>
      </c>
      <c r="B38" s="126" t="s">
        <v>12</v>
      </c>
      <c r="C38" s="59">
        <v>11</v>
      </c>
      <c r="D38" s="58">
        <v>1</v>
      </c>
      <c r="E38" s="59">
        <v>10</v>
      </c>
      <c r="F38" s="58">
        <v>1</v>
      </c>
      <c r="G38" s="129"/>
      <c r="H38" s="125">
        <v>9</v>
      </c>
      <c r="I38" s="126" t="s">
        <v>12</v>
      </c>
      <c r="J38" s="59">
        <v>1</v>
      </c>
      <c r="K38" s="58">
        <v>1</v>
      </c>
      <c r="L38" s="59">
        <v>12</v>
      </c>
      <c r="M38" s="58">
        <v>1</v>
      </c>
      <c r="N38" s="129"/>
      <c r="O38" s="125">
        <v>9</v>
      </c>
      <c r="P38" s="126" t="s">
        <v>12</v>
      </c>
      <c r="Q38" s="59">
        <v>17</v>
      </c>
      <c r="R38" s="58">
        <v>0</v>
      </c>
      <c r="S38" s="59">
        <v>13</v>
      </c>
      <c r="T38" s="58">
        <v>0</v>
      </c>
    </row>
    <row r="39" spans="1:20" s="124" customFormat="1" ht="17.25" customHeight="1" x14ac:dyDescent="0.2">
      <c r="A39" s="125">
        <v>10</v>
      </c>
      <c r="B39" s="126" t="s">
        <v>13</v>
      </c>
      <c r="C39" s="59">
        <v>5</v>
      </c>
      <c r="D39" s="58">
        <v>4.4000000000000004</v>
      </c>
      <c r="E39" s="59">
        <v>9</v>
      </c>
      <c r="F39" s="58">
        <v>1</v>
      </c>
      <c r="G39" s="129"/>
      <c r="H39" s="125">
        <v>10</v>
      </c>
      <c r="I39" s="126" t="s">
        <v>13</v>
      </c>
      <c r="J39" s="59">
        <v>6</v>
      </c>
      <c r="K39" s="58">
        <v>4.83</v>
      </c>
      <c r="L39" s="59">
        <v>11</v>
      </c>
      <c r="M39" s="58">
        <v>1</v>
      </c>
      <c r="N39" s="129"/>
      <c r="O39" s="125">
        <v>10</v>
      </c>
      <c r="P39" s="126" t="s">
        <v>13</v>
      </c>
      <c r="Q39" s="59">
        <v>6</v>
      </c>
      <c r="R39" s="58">
        <v>3.33</v>
      </c>
      <c r="S39" s="59">
        <v>12</v>
      </c>
      <c r="T39" s="58">
        <v>1</v>
      </c>
    </row>
    <row r="40" spans="1:20" s="124" customFormat="1" ht="17.25" customHeight="1" x14ac:dyDescent="0.2">
      <c r="A40" s="132">
        <v>11</v>
      </c>
      <c r="B40" s="133" t="s">
        <v>70</v>
      </c>
      <c r="C40" s="60">
        <v>5</v>
      </c>
      <c r="D40" s="61">
        <v>0</v>
      </c>
      <c r="E40" s="60">
        <v>9</v>
      </c>
      <c r="F40" s="61">
        <v>0</v>
      </c>
      <c r="G40" s="129"/>
      <c r="H40" s="132">
        <v>11</v>
      </c>
      <c r="I40" s="133" t="s">
        <v>70</v>
      </c>
      <c r="J40" s="60">
        <v>6</v>
      </c>
      <c r="K40" s="61">
        <v>0</v>
      </c>
      <c r="L40" s="60">
        <v>11</v>
      </c>
      <c r="M40" s="61">
        <v>0</v>
      </c>
      <c r="N40" s="129"/>
      <c r="O40" s="132">
        <v>11</v>
      </c>
      <c r="P40" s="133" t="s">
        <v>70</v>
      </c>
      <c r="Q40" s="60">
        <v>6</v>
      </c>
      <c r="R40" s="61">
        <v>0</v>
      </c>
      <c r="S40" s="60">
        <v>12</v>
      </c>
      <c r="T40" s="61">
        <v>0</v>
      </c>
    </row>
    <row r="41" spans="1:20" s="124" customFormat="1" ht="21.75" customHeight="1" x14ac:dyDescent="0.2">
      <c r="A41" s="149" t="s">
        <v>63</v>
      </c>
      <c r="B41" s="150"/>
      <c r="C41" s="134"/>
      <c r="D41" s="135">
        <f>SUM(D30:D40)</f>
        <v>51.46</v>
      </c>
      <c r="E41" s="134"/>
      <c r="F41" s="136">
        <f>SUM(F30:F40)</f>
        <v>38.28</v>
      </c>
      <c r="G41" s="129"/>
      <c r="H41" s="149" t="s">
        <v>63</v>
      </c>
      <c r="I41" s="150"/>
      <c r="J41" s="134"/>
      <c r="K41" s="135">
        <f>SUM(K30:K40)</f>
        <v>59.819999999999993</v>
      </c>
      <c r="L41" s="134"/>
      <c r="M41" s="136">
        <f>SUM(M30:M40)</f>
        <v>40.6</v>
      </c>
      <c r="N41" s="129"/>
      <c r="O41" s="149" t="s">
        <v>63</v>
      </c>
      <c r="P41" s="150"/>
      <c r="Q41" s="134"/>
      <c r="R41" s="135">
        <f>SUM(R30:R40)</f>
        <v>58.89</v>
      </c>
      <c r="S41" s="134"/>
      <c r="T41" s="136">
        <f>SUM(T30:T40)</f>
        <v>51.4</v>
      </c>
    </row>
    <row r="42" spans="1:20" x14ac:dyDescent="0.2">
      <c r="A42" s="48"/>
      <c r="B42" s="48"/>
      <c r="C42" s="55"/>
      <c r="D42" s="48"/>
      <c r="E42" s="55"/>
      <c r="F42" s="48"/>
      <c r="G42" s="48"/>
      <c r="H42" s="48"/>
      <c r="I42" s="48"/>
      <c r="J42" s="55"/>
      <c r="K42" s="48"/>
      <c r="L42" s="55"/>
      <c r="M42" s="48"/>
      <c r="N42" s="48"/>
      <c r="O42" s="48"/>
      <c r="P42" s="48"/>
      <c r="Q42" s="55"/>
      <c r="R42" s="48"/>
      <c r="S42" s="55"/>
      <c r="T42" s="48"/>
    </row>
    <row r="43" spans="1:20" x14ac:dyDescent="0.2">
      <c r="A43" s="48"/>
      <c r="B43" s="48"/>
      <c r="C43" s="55"/>
      <c r="D43" s="48"/>
      <c r="E43" s="55"/>
      <c r="F43" s="48"/>
      <c r="G43" s="48"/>
      <c r="H43" s="48"/>
      <c r="I43" s="48"/>
      <c r="J43" s="55"/>
      <c r="K43" s="48"/>
      <c r="L43" s="55"/>
      <c r="M43" s="48"/>
      <c r="N43" s="48"/>
      <c r="O43" s="48"/>
      <c r="P43" s="48"/>
      <c r="Q43" s="55"/>
      <c r="R43" s="48"/>
      <c r="S43" s="55"/>
      <c r="T43" s="48"/>
    </row>
    <row r="44" spans="1:20" x14ac:dyDescent="0.2">
      <c r="A44" s="48"/>
      <c r="B44" s="48"/>
      <c r="C44" s="55"/>
      <c r="D44" s="48"/>
      <c r="E44" s="55"/>
      <c r="F44" s="48"/>
      <c r="G44" s="48"/>
      <c r="H44" s="48"/>
      <c r="I44" s="48"/>
      <c r="J44" s="55"/>
      <c r="K44" s="48"/>
      <c r="L44" s="55"/>
      <c r="M44" s="48"/>
      <c r="N44" s="48"/>
      <c r="O44" s="48"/>
      <c r="P44" s="48"/>
      <c r="Q44" s="55"/>
      <c r="R44" s="48"/>
      <c r="S44" s="55"/>
      <c r="T44" s="48"/>
    </row>
    <row r="45" spans="1:20" x14ac:dyDescent="0.2">
      <c r="A45" s="48"/>
      <c r="B45" s="48"/>
      <c r="C45" s="55"/>
      <c r="D45" s="48"/>
      <c r="E45" s="55"/>
      <c r="F45" s="48"/>
      <c r="G45" s="48"/>
      <c r="H45" s="48"/>
      <c r="I45" s="48"/>
      <c r="J45" s="55"/>
      <c r="K45" s="48"/>
      <c r="L45" s="55"/>
      <c r="M45" s="48"/>
      <c r="N45" s="48"/>
      <c r="O45" s="48"/>
      <c r="P45" s="48"/>
      <c r="Q45" s="55"/>
      <c r="R45" s="48"/>
      <c r="S45" s="55"/>
      <c r="T45" s="48"/>
    </row>
    <row r="46" spans="1:20" x14ac:dyDescent="0.2">
      <c r="A46" s="48"/>
      <c r="B46" s="48"/>
      <c r="C46" s="55"/>
      <c r="D46" s="48"/>
      <c r="E46" s="55"/>
      <c r="F46" s="48"/>
      <c r="G46" s="48"/>
      <c r="H46" s="48"/>
      <c r="I46" s="48"/>
      <c r="J46" s="55"/>
      <c r="K46" s="48"/>
      <c r="L46" s="55"/>
      <c r="M46" s="48"/>
      <c r="N46" s="48"/>
      <c r="O46" s="48"/>
      <c r="P46" s="48"/>
      <c r="Q46" s="55"/>
      <c r="R46" s="48"/>
      <c r="S46" s="55"/>
      <c r="T46" s="48"/>
    </row>
    <row r="47" spans="1:20" x14ac:dyDescent="0.2">
      <c r="A47" s="48"/>
      <c r="B47" s="48"/>
      <c r="C47" s="55"/>
      <c r="D47" s="48"/>
      <c r="E47" s="55"/>
      <c r="F47" s="48"/>
      <c r="G47" s="48"/>
      <c r="H47" s="48"/>
      <c r="I47" s="48"/>
      <c r="J47" s="55"/>
      <c r="K47" s="48"/>
      <c r="L47" s="55"/>
      <c r="M47" s="48"/>
      <c r="N47" s="48"/>
      <c r="O47" s="48"/>
      <c r="P47" s="48"/>
      <c r="Q47" s="55"/>
      <c r="R47" s="48"/>
      <c r="S47" s="55"/>
      <c r="T47" s="48"/>
    </row>
    <row r="48" spans="1:20" x14ac:dyDescent="0.2">
      <c r="A48" s="48"/>
      <c r="B48" s="48"/>
      <c r="C48" s="55"/>
      <c r="D48" s="48"/>
      <c r="E48" s="55"/>
      <c r="F48" s="48"/>
      <c r="G48" s="48"/>
      <c r="H48" s="48"/>
      <c r="I48" s="48"/>
      <c r="J48" s="55"/>
      <c r="K48" s="48"/>
      <c r="L48" s="55"/>
      <c r="M48" s="48"/>
      <c r="N48" s="48"/>
      <c r="O48" s="48"/>
      <c r="P48" s="48"/>
      <c r="Q48" s="55"/>
      <c r="R48" s="48"/>
      <c r="S48" s="55"/>
      <c r="T48" s="48"/>
    </row>
    <row r="49" spans="1:20" x14ac:dyDescent="0.2">
      <c r="A49" s="48"/>
      <c r="B49" s="48"/>
      <c r="C49" s="55"/>
      <c r="D49" s="48"/>
      <c r="E49" s="55"/>
      <c r="F49" s="48"/>
      <c r="G49" s="48"/>
      <c r="H49" s="48"/>
      <c r="I49" s="48"/>
      <c r="J49" s="55"/>
      <c r="K49" s="48"/>
      <c r="L49" s="55"/>
      <c r="M49" s="48"/>
      <c r="N49" s="48"/>
      <c r="O49" s="48"/>
      <c r="P49" s="48"/>
      <c r="Q49" s="55"/>
      <c r="R49" s="48"/>
      <c r="S49" s="55"/>
      <c r="T49" s="48"/>
    </row>
    <row r="50" spans="1:20" x14ac:dyDescent="0.2">
      <c r="A50" s="48"/>
      <c r="B50" s="48"/>
      <c r="C50" s="55"/>
      <c r="D50" s="48"/>
      <c r="E50" s="55"/>
      <c r="F50" s="48"/>
      <c r="G50" s="48"/>
      <c r="H50" s="48"/>
      <c r="I50" s="48"/>
      <c r="J50" s="55"/>
      <c r="K50" s="48"/>
      <c r="L50" s="55"/>
      <c r="M50" s="48"/>
      <c r="N50" s="48"/>
      <c r="O50" s="48"/>
      <c r="P50" s="48"/>
      <c r="Q50" s="55"/>
      <c r="R50" s="48"/>
      <c r="S50" s="55"/>
      <c r="T50" s="48"/>
    </row>
    <row r="51" spans="1:20" x14ac:dyDescent="0.2">
      <c r="A51" s="48"/>
      <c r="B51" s="48"/>
      <c r="C51" s="55"/>
      <c r="D51" s="48"/>
      <c r="E51" s="55"/>
      <c r="F51" s="48"/>
      <c r="G51" s="48"/>
      <c r="H51" s="48"/>
      <c r="I51" s="48"/>
      <c r="J51" s="55"/>
      <c r="K51" s="48"/>
      <c r="L51" s="55"/>
      <c r="M51" s="48"/>
      <c r="N51" s="48"/>
      <c r="O51" s="48"/>
      <c r="P51" s="48"/>
      <c r="Q51" s="55"/>
      <c r="R51" s="48"/>
      <c r="S51" s="55"/>
      <c r="T51" s="48"/>
    </row>
    <row r="52" spans="1:20" x14ac:dyDescent="0.2">
      <c r="A52" s="48"/>
      <c r="B52" s="48"/>
      <c r="C52" s="55"/>
      <c r="D52" s="48"/>
      <c r="E52" s="55"/>
      <c r="F52" s="48"/>
      <c r="G52" s="48"/>
      <c r="H52" s="48"/>
      <c r="I52" s="48"/>
      <c r="J52" s="55"/>
      <c r="K52" s="48"/>
      <c r="L52" s="55"/>
      <c r="M52" s="48"/>
      <c r="N52" s="48"/>
      <c r="O52" s="48"/>
      <c r="P52" s="48"/>
      <c r="Q52" s="55"/>
      <c r="R52" s="48"/>
      <c r="S52" s="55"/>
      <c r="T52" s="48"/>
    </row>
    <row r="53" spans="1:20" x14ac:dyDescent="0.2">
      <c r="A53" s="48"/>
      <c r="B53" s="48"/>
      <c r="C53" s="55"/>
      <c r="D53" s="48"/>
      <c r="E53" s="55"/>
      <c r="F53" s="48"/>
      <c r="G53" s="48"/>
      <c r="H53" s="48"/>
      <c r="I53" s="48"/>
      <c r="J53" s="55"/>
      <c r="K53" s="48"/>
      <c r="L53" s="55"/>
      <c r="M53" s="48"/>
      <c r="N53" s="48"/>
      <c r="O53" s="48"/>
      <c r="P53" s="48"/>
      <c r="Q53" s="55"/>
      <c r="R53" s="48"/>
      <c r="S53" s="55"/>
      <c r="T53" s="48"/>
    </row>
    <row r="54" spans="1:20" x14ac:dyDescent="0.2">
      <c r="A54" s="48"/>
      <c r="B54" s="48"/>
      <c r="C54" s="55"/>
      <c r="D54" s="48"/>
      <c r="E54" s="55"/>
      <c r="F54" s="48"/>
      <c r="G54" s="48"/>
      <c r="H54" s="48"/>
      <c r="I54" s="48"/>
      <c r="J54" s="55"/>
      <c r="K54" s="48"/>
      <c r="L54" s="55"/>
      <c r="M54" s="48"/>
      <c r="N54" s="48"/>
      <c r="O54" s="48"/>
      <c r="P54" s="48"/>
      <c r="Q54" s="55"/>
      <c r="R54" s="48"/>
      <c r="S54" s="55"/>
      <c r="T54" s="48"/>
    </row>
    <row r="55" spans="1:20" x14ac:dyDescent="0.2">
      <c r="A55" s="48"/>
      <c r="B55" s="48"/>
      <c r="C55" s="55"/>
      <c r="D55" s="48"/>
      <c r="E55" s="55"/>
      <c r="F55" s="48"/>
      <c r="G55" s="48"/>
      <c r="H55" s="48"/>
      <c r="I55" s="48"/>
      <c r="J55" s="55"/>
      <c r="K55" s="48"/>
      <c r="L55" s="55"/>
      <c r="M55" s="48"/>
      <c r="N55" s="48"/>
      <c r="O55" s="48"/>
      <c r="P55" s="48"/>
      <c r="Q55" s="55"/>
      <c r="R55" s="48"/>
      <c r="S55" s="55"/>
      <c r="T55" s="48"/>
    </row>
    <row r="56" spans="1:20" x14ac:dyDescent="0.2">
      <c r="A56" s="48"/>
      <c r="B56" s="48"/>
      <c r="C56" s="55"/>
      <c r="D56" s="48"/>
      <c r="E56" s="55"/>
      <c r="F56" s="48"/>
      <c r="G56" s="48"/>
      <c r="H56" s="48"/>
      <c r="I56" s="48"/>
      <c r="J56" s="55"/>
      <c r="K56" s="48"/>
      <c r="L56" s="55"/>
      <c r="M56" s="48"/>
      <c r="N56" s="48"/>
      <c r="O56" s="48"/>
      <c r="P56" s="48"/>
      <c r="Q56" s="55"/>
      <c r="R56" s="48"/>
      <c r="S56" s="55"/>
      <c r="T56" s="48"/>
    </row>
    <row r="57" spans="1:20" x14ac:dyDescent="0.2">
      <c r="A57" s="48"/>
      <c r="B57" s="48"/>
      <c r="C57" s="55"/>
      <c r="D57" s="48"/>
      <c r="E57" s="55"/>
      <c r="F57" s="48"/>
      <c r="G57" s="48"/>
      <c r="H57" s="48"/>
      <c r="I57" s="48"/>
      <c r="J57" s="55"/>
      <c r="K57" s="48"/>
      <c r="L57" s="55"/>
      <c r="M57" s="48"/>
      <c r="N57" s="48"/>
      <c r="O57" s="48"/>
      <c r="P57" s="48"/>
      <c r="Q57" s="55"/>
      <c r="R57" s="48"/>
      <c r="S57" s="55"/>
      <c r="T57" s="48"/>
    </row>
    <row r="58" spans="1:20" x14ac:dyDescent="0.2">
      <c r="A58" s="48"/>
      <c r="B58" s="48"/>
      <c r="C58" s="55"/>
      <c r="D58" s="48"/>
      <c r="E58" s="55"/>
      <c r="F58" s="48"/>
      <c r="G58" s="48"/>
      <c r="H58" s="48"/>
      <c r="I58" s="48"/>
      <c r="J58" s="55"/>
      <c r="K58" s="48"/>
      <c r="L58" s="55"/>
      <c r="M58" s="48"/>
      <c r="N58" s="48"/>
      <c r="O58" s="48"/>
      <c r="P58" s="48"/>
      <c r="Q58" s="55"/>
      <c r="R58" s="48"/>
      <c r="S58" s="55"/>
      <c r="T58" s="48"/>
    </row>
    <row r="59" spans="1:20" x14ac:dyDescent="0.2">
      <c r="A59" s="48"/>
      <c r="B59" s="48"/>
      <c r="C59" s="55"/>
      <c r="D59" s="48"/>
      <c r="E59" s="55"/>
      <c r="F59" s="48"/>
      <c r="G59" s="48"/>
      <c r="H59" s="48"/>
      <c r="I59" s="48"/>
      <c r="J59" s="55"/>
      <c r="K59" s="48"/>
      <c r="L59" s="55"/>
      <c r="M59" s="48"/>
      <c r="N59" s="48"/>
      <c r="O59" s="48"/>
      <c r="P59" s="48"/>
      <c r="Q59" s="55"/>
      <c r="R59" s="48"/>
      <c r="S59" s="55"/>
      <c r="T59" s="48"/>
    </row>
    <row r="60" spans="1:20" x14ac:dyDescent="0.2">
      <c r="A60" s="48"/>
      <c r="B60" s="48"/>
      <c r="C60" s="55"/>
      <c r="D60" s="48"/>
      <c r="E60" s="55"/>
      <c r="F60" s="48"/>
      <c r="G60" s="48"/>
      <c r="H60" s="48"/>
      <c r="I60" s="48"/>
      <c r="J60" s="55"/>
      <c r="K60" s="48"/>
      <c r="L60" s="55"/>
      <c r="M60" s="48"/>
      <c r="N60" s="48"/>
      <c r="O60" s="48"/>
      <c r="P60" s="48"/>
      <c r="Q60" s="55"/>
      <c r="R60" s="48"/>
      <c r="S60" s="55"/>
      <c r="T60" s="48"/>
    </row>
    <row r="61" spans="1:20" x14ac:dyDescent="0.2">
      <c r="A61" s="48"/>
      <c r="B61" s="48"/>
      <c r="C61" s="55"/>
      <c r="D61" s="48"/>
      <c r="E61" s="55"/>
      <c r="F61" s="48"/>
      <c r="G61" s="48"/>
      <c r="H61" s="48"/>
      <c r="I61" s="48"/>
      <c r="J61" s="55"/>
      <c r="K61" s="48"/>
      <c r="L61" s="55"/>
      <c r="M61" s="48"/>
      <c r="N61" s="48"/>
      <c r="O61" s="48"/>
      <c r="P61" s="48"/>
      <c r="Q61" s="55"/>
      <c r="R61" s="48"/>
      <c r="S61" s="55"/>
      <c r="T61" s="48"/>
    </row>
    <row r="62" spans="1:20" x14ac:dyDescent="0.2">
      <c r="A62" s="48"/>
      <c r="B62" s="48"/>
      <c r="C62" s="55"/>
      <c r="D62" s="48"/>
      <c r="E62" s="55"/>
      <c r="F62" s="48"/>
      <c r="G62" s="48"/>
      <c r="H62" s="48"/>
      <c r="I62" s="48"/>
      <c r="J62" s="55"/>
      <c r="K62" s="48"/>
      <c r="L62" s="55"/>
      <c r="M62" s="48"/>
      <c r="N62" s="48"/>
      <c r="O62" s="48"/>
      <c r="P62" s="48"/>
      <c r="Q62" s="55"/>
      <c r="R62" s="48"/>
      <c r="S62" s="55"/>
      <c r="T62" s="48"/>
    </row>
    <row r="63" spans="1:20" x14ac:dyDescent="0.2">
      <c r="A63" s="48"/>
      <c r="B63" s="48"/>
      <c r="C63" s="55"/>
      <c r="D63" s="48"/>
      <c r="E63" s="55"/>
      <c r="F63" s="48"/>
      <c r="G63" s="48"/>
      <c r="H63" s="48"/>
      <c r="I63" s="48"/>
      <c r="J63" s="55"/>
      <c r="K63" s="48"/>
      <c r="L63" s="55"/>
      <c r="M63" s="48"/>
      <c r="N63" s="48"/>
      <c r="O63" s="48"/>
      <c r="P63" s="48"/>
      <c r="Q63" s="55"/>
      <c r="R63" s="48"/>
      <c r="S63" s="55"/>
      <c r="T63" s="48"/>
    </row>
    <row r="64" spans="1:20" x14ac:dyDescent="0.2">
      <c r="A64" s="48"/>
      <c r="B64" s="48"/>
      <c r="C64" s="55"/>
      <c r="D64" s="48"/>
      <c r="E64" s="55"/>
      <c r="F64" s="48"/>
      <c r="G64" s="48"/>
      <c r="H64" s="48"/>
      <c r="I64" s="48"/>
      <c r="J64" s="55"/>
      <c r="K64" s="48"/>
      <c r="L64" s="55"/>
      <c r="M64" s="48"/>
      <c r="N64" s="48"/>
      <c r="O64" s="48"/>
      <c r="P64" s="48"/>
      <c r="Q64" s="55"/>
      <c r="R64" s="48"/>
      <c r="S64" s="55"/>
      <c r="T64" s="48"/>
    </row>
    <row r="65" spans="1:20" x14ac:dyDescent="0.2">
      <c r="A65" s="48"/>
      <c r="B65" s="48"/>
      <c r="C65" s="55"/>
      <c r="D65" s="48"/>
      <c r="E65" s="55"/>
      <c r="F65" s="48"/>
      <c r="G65" s="48"/>
      <c r="H65" s="48"/>
      <c r="I65" s="48"/>
      <c r="J65" s="55"/>
      <c r="K65" s="48"/>
      <c r="L65" s="55"/>
      <c r="M65" s="48"/>
      <c r="N65" s="48"/>
      <c r="O65" s="48"/>
      <c r="P65" s="48"/>
      <c r="Q65" s="55"/>
      <c r="R65" s="48"/>
      <c r="S65" s="55"/>
      <c r="T65" s="48"/>
    </row>
    <row r="66" spans="1:20" x14ac:dyDescent="0.2">
      <c r="A66" s="48"/>
      <c r="B66" s="48"/>
      <c r="C66" s="55"/>
      <c r="D66" s="48"/>
      <c r="E66" s="55"/>
      <c r="F66" s="48"/>
      <c r="G66" s="48"/>
      <c r="H66" s="48"/>
      <c r="I66" s="48"/>
      <c r="J66" s="55"/>
      <c r="K66" s="48"/>
      <c r="L66" s="55"/>
      <c r="M66" s="48"/>
      <c r="N66" s="48"/>
      <c r="O66" s="48"/>
      <c r="P66" s="48"/>
      <c r="Q66" s="55"/>
      <c r="R66" s="48"/>
      <c r="S66" s="55"/>
      <c r="T66" s="48"/>
    </row>
    <row r="67" spans="1:20" x14ac:dyDescent="0.2">
      <c r="A67" s="48"/>
      <c r="B67" s="48"/>
      <c r="C67" s="55"/>
      <c r="D67" s="48"/>
      <c r="E67" s="55"/>
      <c r="F67" s="48"/>
      <c r="G67" s="48"/>
      <c r="H67" s="48"/>
      <c r="I67" s="48"/>
      <c r="J67" s="55"/>
      <c r="K67" s="48"/>
      <c r="L67" s="55"/>
      <c r="M67" s="48"/>
      <c r="N67" s="48"/>
      <c r="O67" s="48"/>
      <c r="P67" s="48"/>
      <c r="Q67" s="55"/>
      <c r="R67" s="48"/>
      <c r="S67" s="55"/>
      <c r="T67" s="48"/>
    </row>
    <row r="68" spans="1:20" x14ac:dyDescent="0.2">
      <c r="A68" s="48"/>
      <c r="B68" s="48"/>
      <c r="C68" s="55"/>
      <c r="D68" s="48"/>
      <c r="E68" s="55"/>
      <c r="F68" s="48"/>
      <c r="G68" s="48"/>
      <c r="H68" s="48"/>
      <c r="I68" s="48"/>
      <c r="J68" s="55"/>
      <c r="K68" s="48"/>
      <c r="L68" s="55"/>
      <c r="M68" s="48"/>
      <c r="N68" s="48"/>
      <c r="O68" s="48"/>
      <c r="P68" s="48"/>
      <c r="Q68" s="55"/>
      <c r="R68" s="48"/>
      <c r="S68" s="55"/>
      <c r="T68" s="48"/>
    </row>
    <row r="69" spans="1:20" x14ac:dyDescent="0.2">
      <c r="A69" s="48"/>
      <c r="B69" s="48"/>
      <c r="C69" s="55"/>
      <c r="D69" s="48"/>
      <c r="E69" s="55"/>
      <c r="F69" s="48"/>
      <c r="G69" s="48"/>
      <c r="H69" s="48"/>
      <c r="I69" s="48"/>
      <c r="J69" s="55"/>
      <c r="K69" s="48"/>
      <c r="L69" s="55"/>
      <c r="M69" s="48"/>
      <c r="N69" s="48"/>
      <c r="O69" s="48"/>
      <c r="P69" s="48"/>
      <c r="Q69" s="55"/>
      <c r="R69" s="48"/>
      <c r="S69" s="55"/>
      <c r="T69" s="48"/>
    </row>
    <row r="70" spans="1:20" x14ac:dyDescent="0.2">
      <c r="A70" s="48"/>
      <c r="B70" s="48"/>
      <c r="C70" s="55"/>
      <c r="D70" s="48"/>
      <c r="E70" s="55"/>
      <c r="F70" s="48"/>
      <c r="G70" s="48"/>
      <c r="H70" s="48"/>
      <c r="I70" s="48"/>
      <c r="J70" s="55"/>
      <c r="K70" s="48"/>
      <c r="L70" s="55"/>
      <c r="M70" s="48"/>
      <c r="N70" s="48"/>
      <c r="O70" s="48"/>
      <c r="P70" s="48"/>
      <c r="Q70" s="55"/>
      <c r="R70" s="48"/>
      <c r="S70" s="55"/>
      <c r="T70" s="48"/>
    </row>
    <row r="71" spans="1:20" x14ac:dyDescent="0.2">
      <c r="A71" s="48"/>
      <c r="B71" s="48"/>
      <c r="C71" s="55"/>
      <c r="D71" s="48"/>
      <c r="E71" s="55"/>
      <c r="F71" s="48"/>
      <c r="G71" s="48"/>
      <c r="H71" s="48"/>
      <c r="I71" s="48"/>
      <c r="J71" s="55"/>
      <c r="K71" s="48"/>
      <c r="L71" s="55"/>
      <c r="M71" s="48"/>
      <c r="N71" s="48"/>
      <c r="O71" s="48"/>
      <c r="P71" s="48"/>
      <c r="Q71" s="55"/>
      <c r="R71" s="48"/>
      <c r="S71" s="55"/>
      <c r="T71" s="48"/>
    </row>
    <row r="72" spans="1:20" x14ac:dyDescent="0.2">
      <c r="A72" s="48"/>
      <c r="B72" s="48"/>
      <c r="C72" s="55"/>
      <c r="D72" s="48"/>
      <c r="E72" s="55"/>
      <c r="F72" s="48"/>
      <c r="G72" s="48"/>
      <c r="H72" s="48"/>
      <c r="I72" s="48"/>
      <c r="J72" s="55"/>
      <c r="K72" s="48"/>
      <c r="L72" s="55"/>
      <c r="M72" s="48"/>
      <c r="N72" s="48"/>
      <c r="O72" s="48"/>
      <c r="P72" s="48"/>
      <c r="Q72" s="55"/>
      <c r="R72" s="48"/>
      <c r="S72" s="55"/>
      <c r="T72" s="48"/>
    </row>
    <row r="73" spans="1:20" x14ac:dyDescent="0.2">
      <c r="A73" s="48"/>
      <c r="B73" s="48"/>
      <c r="C73" s="55"/>
      <c r="D73" s="48"/>
      <c r="E73" s="55"/>
      <c r="F73" s="48"/>
      <c r="G73" s="48"/>
      <c r="H73" s="48"/>
      <c r="I73" s="48"/>
      <c r="J73" s="55"/>
      <c r="K73" s="48"/>
      <c r="L73" s="55"/>
      <c r="M73" s="48"/>
      <c r="N73" s="48"/>
      <c r="O73" s="48"/>
      <c r="P73" s="48"/>
      <c r="Q73" s="55"/>
      <c r="R73" s="48"/>
      <c r="S73" s="55"/>
      <c r="T73" s="48"/>
    </row>
    <row r="74" spans="1:20" x14ac:dyDescent="0.2">
      <c r="A74" s="48"/>
      <c r="B74" s="48"/>
      <c r="C74" s="55"/>
      <c r="D74" s="48"/>
      <c r="E74" s="55"/>
      <c r="F74" s="48"/>
      <c r="G74" s="48"/>
      <c r="H74" s="48"/>
      <c r="I74" s="48"/>
      <c r="J74" s="55"/>
      <c r="K74" s="48"/>
      <c r="L74" s="55"/>
      <c r="M74" s="48"/>
      <c r="N74" s="48"/>
      <c r="O74" s="48"/>
      <c r="P74" s="48"/>
      <c r="Q74" s="55"/>
      <c r="R74" s="48"/>
      <c r="S74" s="55"/>
      <c r="T74" s="48"/>
    </row>
    <row r="75" spans="1:20" x14ac:dyDescent="0.2">
      <c r="A75" s="48"/>
      <c r="B75" s="48"/>
      <c r="C75" s="55"/>
      <c r="D75" s="48"/>
      <c r="E75" s="55"/>
      <c r="F75" s="48"/>
      <c r="G75" s="48"/>
      <c r="H75" s="48"/>
      <c r="I75" s="48"/>
      <c r="J75" s="55"/>
      <c r="K75" s="48"/>
      <c r="L75" s="55"/>
      <c r="M75" s="48"/>
      <c r="N75" s="48"/>
      <c r="O75" s="48"/>
      <c r="P75" s="48"/>
      <c r="Q75" s="55"/>
      <c r="R75" s="48"/>
      <c r="S75" s="55"/>
      <c r="T75" s="48"/>
    </row>
    <row r="76" spans="1:20" x14ac:dyDescent="0.2">
      <c r="A76" s="48"/>
      <c r="B76" s="48"/>
      <c r="C76" s="55"/>
      <c r="D76" s="48"/>
      <c r="E76" s="55"/>
      <c r="F76" s="48"/>
      <c r="G76" s="48"/>
      <c r="H76" s="48"/>
      <c r="I76" s="48"/>
      <c r="J76" s="55"/>
      <c r="K76" s="48"/>
      <c r="L76" s="55"/>
      <c r="M76" s="48"/>
      <c r="N76" s="48"/>
      <c r="O76" s="48"/>
      <c r="P76" s="48"/>
      <c r="Q76" s="55"/>
      <c r="R76" s="48"/>
      <c r="S76" s="55"/>
      <c r="T76" s="48"/>
    </row>
    <row r="77" spans="1:20" x14ac:dyDescent="0.2">
      <c r="A77" s="48"/>
      <c r="B77" s="48"/>
      <c r="C77" s="55"/>
      <c r="D77" s="48"/>
      <c r="E77" s="55"/>
      <c r="F77" s="48"/>
      <c r="G77" s="48"/>
      <c r="H77" s="48"/>
      <c r="I77" s="48"/>
      <c r="J77" s="55"/>
      <c r="K77" s="48"/>
      <c r="L77" s="55"/>
      <c r="M77" s="48"/>
      <c r="N77" s="48"/>
      <c r="O77" s="48"/>
      <c r="P77" s="48"/>
      <c r="Q77" s="55"/>
      <c r="R77" s="48"/>
      <c r="S77" s="55"/>
      <c r="T77" s="48"/>
    </row>
    <row r="78" spans="1:20" x14ac:dyDescent="0.2">
      <c r="A78" s="48"/>
      <c r="B78" s="48"/>
      <c r="C78" s="55"/>
      <c r="D78" s="48"/>
      <c r="E78" s="55"/>
      <c r="F78" s="48"/>
      <c r="G78" s="48"/>
      <c r="H78" s="48"/>
      <c r="I78" s="48"/>
      <c r="J78" s="55"/>
      <c r="K78" s="48"/>
      <c r="L78" s="55"/>
      <c r="M78" s="48"/>
      <c r="N78" s="48"/>
      <c r="O78" s="48"/>
      <c r="P78" s="48"/>
      <c r="Q78" s="55"/>
      <c r="R78" s="48"/>
      <c r="S78" s="55"/>
      <c r="T78" s="48"/>
    </row>
    <row r="79" spans="1:20" x14ac:dyDescent="0.2">
      <c r="A79" s="48"/>
      <c r="B79" s="48"/>
      <c r="C79" s="55"/>
      <c r="D79" s="48"/>
      <c r="E79" s="55"/>
      <c r="F79" s="48"/>
      <c r="G79" s="48"/>
      <c r="H79" s="48"/>
      <c r="I79" s="48"/>
      <c r="J79" s="55"/>
      <c r="K79" s="48"/>
      <c r="L79" s="55"/>
      <c r="M79" s="48"/>
      <c r="N79" s="48"/>
      <c r="O79" s="48"/>
      <c r="P79" s="48"/>
      <c r="Q79" s="55"/>
      <c r="R79" s="48"/>
      <c r="S79" s="55"/>
      <c r="T79" s="48"/>
    </row>
    <row r="80" spans="1:20" x14ac:dyDescent="0.2">
      <c r="A80" s="48"/>
      <c r="B80" s="48"/>
      <c r="C80" s="55"/>
      <c r="D80" s="48"/>
      <c r="E80" s="55"/>
      <c r="F80" s="48"/>
      <c r="G80" s="48"/>
      <c r="H80" s="48"/>
      <c r="I80" s="48"/>
      <c r="J80" s="55"/>
      <c r="K80" s="48"/>
      <c r="L80" s="55"/>
      <c r="M80" s="48"/>
      <c r="N80" s="48"/>
      <c r="O80" s="48"/>
      <c r="P80" s="48"/>
      <c r="Q80" s="55"/>
      <c r="R80" s="48"/>
      <c r="S80" s="55"/>
      <c r="T80" s="48"/>
    </row>
    <row r="81" spans="1:20" x14ac:dyDescent="0.2">
      <c r="A81" s="48"/>
      <c r="B81" s="48"/>
      <c r="C81" s="55"/>
      <c r="D81" s="48"/>
      <c r="E81" s="55"/>
      <c r="F81" s="48"/>
      <c r="G81" s="48"/>
      <c r="H81" s="48"/>
      <c r="I81" s="48"/>
      <c r="J81" s="55"/>
      <c r="K81" s="48"/>
      <c r="L81" s="55"/>
      <c r="M81" s="48"/>
      <c r="N81" s="48"/>
      <c r="O81" s="48"/>
      <c r="P81" s="48"/>
      <c r="Q81" s="55"/>
      <c r="R81" s="48"/>
      <c r="S81" s="55"/>
      <c r="T81" s="48"/>
    </row>
    <row r="82" spans="1:20" x14ac:dyDescent="0.2">
      <c r="A82" s="48"/>
      <c r="B82" s="48"/>
      <c r="C82" s="55"/>
      <c r="D82" s="48"/>
      <c r="E82" s="55"/>
      <c r="F82" s="48"/>
      <c r="G82" s="48"/>
      <c r="H82" s="48"/>
      <c r="I82" s="48"/>
      <c r="J82" s="55"/>
      <c r="K82" s="48"/>
      <c r="L82" s="55"/>
      <c r="M82" s="48"/>
      <c r="N82" s="48"/>
      <c r="O82" s="48"/>
      <c r="P82" s="48"/>
      <c r="Q82" s="55"/>
      <c r="R82" s="48"/>
      <c r="S82" s="55"/>
      <c r="T82" s="48"/>
    </row>
    <row r="83" spans="1:20" x14ac:dyDescent="0.2">
      <c r="A83" s="48"/>
      <c r="B83" s="48"/>
      <c r="C83" s="55"/>
      <c r="D83" s="48"/>
      <c r="E83" s="55"/>
      <c r="F83" s="48"/>
      <c r="G83" s="48"/>
      <c r="H83" s="48"/>
      <c r="I83" s="48"/>
      <c r="J83" s="55"/>
      <c r="K83" s="48"/>
      <c r="L83" s="55"/>
      <c r="M83" s="48"/>
      <c r="N83" s="48"/>
      <c r="O83" s="48"/>
      <c r="P83" s="48"/>
      <c r="Q83" s="55"/>
      <c r="R83" s="48"/>
      <c r="S83" s="55"/>
      <c r="T83" s="48"/>
    </row>
    <row r="84" spans="1:20" x14ac:dyDescent="0.2">
      <c r="A84" s="48"/>
      <c r="B84" s="48"/>
      <c r="C84" s="55"/>
      <c r="D84" s="48"/>
      <c r="E84" s="55"/>
      <c r="F84" s="48"/>
      <c r="G84" s="48"/>
      <c r="H84" s="48"/>
      <c r="I84" s="48"/>
      <c r="J84" s="55"/>
      <c r="K84" s="48"/>
      <c r="L84" s="55"/>
      <c r="M84" s="48"/>
      <c r="N84" s="48"/>
      <c r="O84" s="48"/>
      <c r="P84" s="48"/>
      <c r="Q84" s="55"/>
      <c r="R84" s="48"/>
      <c r="S84" s="55"/>
      <c r="T84" s="48"/>
    </row>
    <row r="85" spans="1:20" x14ac:dyDescent="0.2">
      <c r="A85" s="48"/>
      <c r="B85" s="48"/>
      <c r="C85" s="55"/>
      <c r="D85" s="48"/>
      <c r="E85" s="55"/>
      <c r="F85" s="48"/>
      <c r="G85" s="48"/>
      <c r="H85" s="48"/>
      <c r="I85" s="48"/>
      <c r="J85" s="55"/>
      <c r="K85" s="48"/>
      <c r="L85" s="55"/>
      <c r="M85" s="48"/>
      <c r="N85" s="48"/>
      <c r="O85" s="48"/>
      <c r="P85" s="48"/>
      <c r="Q85" s="55"/>
      <c r="R85" s="48"/>
      <c r="S85" s="55"/>
      <c r="T85" s="48"/>
    </row>
    <row r="86" spans="1:20" x14ac:dyDescent="0.2">
      <c r="A86" s="48"/>
      <c r="B86" s="48"/>
      <c r="C86" s="55"/>
      <c r="D86" s="48"/>
      <c r="E86" s="55"/>
      <c r="F86" s="48"/>
      <c r="G86" s="48"/>
      <c r="H86" s="48"/>
      <c r="I86" s="48"/>
      <c r="J86" s="55"/>
      <c r="K86" s="48"/>
      <c r="L86" s="55"/>
      <c r="M86" s="48"/>
      <c r="N86" s="48"/>
      <c r="O86" s="48"/>
      <c r="P86" s="48"/>
      <c r="Q86" s="55"/>
      <c r="R86" s="48"/>
      <c r="S86" s="55"/>
      <c r="T86" s="48"/>
    </row>
    <row r="87" spans="1:20" x14ac:dyDescent="0.2">
      <c r="A87" s="48"/>
      <c r="B87" s="48"/>
      <c r="C87" s="55"/>
      <c r="D87" s="48"/>
      <c r="E87" s="55"/>
      <c r="F87" s="48"/>
      <c r="G87" s="48"/>
      <c r="H87" s="48"/>
      <c r="I87" s="48"/>
      <c r="J87" s="55"/>
      <c r="K87" s="48"/>
      <c r="L87" s="55"/>
      <c r="M87" s="48"/>
      <c r="N87" s="48"/>
      <c r="O87" s="48"/>
      <c r="P87" s="48"/>
      <c r="Q87" s="55"/>
      <c r="R87" s="48"/>
      <c r="S87" s="55"/>
      <c r="T87" s="48"/>
    </row>
    <row r="88" spans="1:20" x14ac:dyDescent="0.2">
      <c r="A88" s="48"/>
      <c r="B88" s="48"/>
      <c r="C88" s="55"/>
      <c r="D88" s="48"/>
      <c r="E88" s="55"/>
      <c r="F88" s="48"/>
      <c r="G88" s="48"/>
      <c r="H88" s="48"/>
      <c r="I88" s="48"/>
      <c r="J88" s="55"/>
      <c r="K88" s="48"/>
      <c r="L88" s="55"/>
      <c r="M88" s="48"/>
      <c r="N88" s="48"/>
      <c r="O88" s="48"/>
      <c r="P88" s="48"/>
      <c r="Q88" s="55"/>
      <c r="R88" s="48"/>
      <c r="S88" s="55"/>
      <c r="T88" s="48"/>
    </row>
    <row r="89" spans="1:20" x14ac:dyDescent="0.2">
      <c r="A89" s="48"/>
      <c r="B89" s="48"/>
      <c r="C89" s="55"/>
      <c r="D89" s="48"/>
      <c r="E89" s="55"/>
      <c r="F89" s="48"/>
      <c r="G89" s="48"/>
      <c r="H89" s="48"/>
      <c r="I89" s="48"/>
      <c r="J89" s="55"/>
      <c r="K89" s="48"/>
      <c r="L89" s="55"/>
      <c r="M89" s="48"/>
      <c r="N89" s="48"/>
      <c r="O89" s="48"/>
      <c r="P89" s="48"/>
      <c r="Q89" s="55"/>
      <c r="R89" s="48"/>
      <c r="S89" s="55"/>
      <c r="T89" s="48"/>
    </row>
    <row r="90" spans="1:20" x14ac:dyDescent="0.2">
      <c r="A90" s="48"/>
      <c r="B90" s="48"/>
      <c r="C90" s="55"/>
      <c r="D90" s="48"/>
      <c r="E90" s="55"/>
      <c r="F90" s="48"/>
      <c r="G90" s="48"/>
      <c r="H90" s="48"/>
      <c r="I90" s="48"/>
      <c r="J90" s="55"/>
      <c r="K90" s="48"/>
      <c r="L90" s="55"/>
      <c r="M90" s="48"/>
      <c r="N90" s="48"/>
      <c r="O90" s="48"/>
      <c r="P90" s="48"/>
      <c r="Q90" s="55"/>
      <c r="R90" s="48"/>
      <c r="S90" s="55"/>
      <c r="T90" s="48"/>
    </row>
    <row r="91" spans="1:20" x14ac:dyDescent="0.2">
      <c r="A91" s="48"/>
      <c r="B91" s="48"/>
      <c r="C91" s="55"/>
      <c r="D91" s="48"/>
      <c r="E91" s="55"/>
      <c r="F91" s="48"/>
      <c r="G91" s="48"/>
      <c r="H91" s="48"/>
      <c r="I91" s="48"/>
      <c r="J91" s="55"/>
      <c r="K91" s="48"/>
      <c r="L91" s="55"/>
      <c r="M91" s="48"/>
      <c r="N91" s="48"/>
      <c r="O91" s="48"/>
      <c r="P91" s="48"/>
      <c r="Q91" s="55"/>
      <c r="R91" s="48"/>
      <c r="S91" s="55"/>
      <c r="T91" s="48"/>
    </row>
    <row r="92" spans="1:20" x14ac:dyDescent="0.2">
      <c r="A92" s="48"/>
      <c r="B92" s="48"/>
      <c r="C92" s="55"/>
      <c r="D92" s="48"/>
      <c r="E92" s="55"/>
      <c r="F92" s="48"/>
      <c r="G92" s="48"/>
      <c r="H92" s="48"/>
      <c r="I92" s="48"/>
      <c r="J92" s="55"/>
      <c r="K92" s="48"/>
      <c r="L92" s="55"/>
      <c r="M92" s="48"/>
      <c r="N92" s="48"/>
      <c r="O92" s="48"/>
      <c r="P92" s="48"/>
      <c r="Q92" s="55"/>
      <c r="R92" s="48"/>
      <c r="S92" s="55"/>
      <c r="T92" s="48"/>
    </row>
    <row r="93" spans="1:20" x14ac:dyDescent="0.2">
      <c r="A93" s="48"/>
      <c r="B93" s="48"/>
      <c r="C93" s="55"/>
      <c r="D93" s="48"/>
      <c r="E93" s="55"/>
      <c r="F93" s="48"/>
      <c r="G93" s="48"/>
      <c r="H93" s="48"/>
      <c r="I93" s="48"/>
      <c r="J93" s="55"/>
      <c r="K93" s="48"/>
      <c r="L93" s="55"/>
      <c r="M93" s="48"/>
      <c r="N93" s="48"/>
      <c r="O93" s="48"/>
      <c r="P93" s="48"/>
      <c r="Q93" s="55"/>
      <c r="R93" s="48"/>
      <c r="S93" s="55"/>
      <c r="T93" s="48"/>
    </row>
    <row r="94" spans="1:20" x14ac:dyDescent="0.2">
      <c r="A94" s="48"/>
      <c r="B94" s="48"/>
      <c r="C94" s="55"/>
      <c r="D94" s="48"/>
      <c r="E94" s="55"/>
      <c r="F94" s="48"/>
      <c r="G94" s="48"/>
      <c r="H94" s="48"/>
      <c r="I94" s="48"/>
      <c r="J94" s="55"/>
      <c r="K94" s="48"/>
      <c r="L94" s="55"/>
      <c r="M94" s="48"/>
      <c r="N94" s="48"/>
      <c r="O94" s="48"/>
      <c r="P94" s="48"/>
      <c r="Q94" s="55"/>
      <c r="R94" s="48"/>
      <c r="S94" s="55"/>
      <c r="T94" s="48"/>
    </row>
    <row r="95" spans="1:20" x14ac:dyDescent="0.2">
      <c r="A95" s="48"/>
      <c r="B95" s="48"/>
      <c r="C95" s="55"/>
      <c r="D95" s="48"/>
      <c r="E95" s="55"/>
      <c r="F95" s="48"/>
      <c r="G95" s="48"/>
      <c r="H95" s="48"/>
      <c r="I95" s="48"/>
      <c r="J95" s="55"/>
      <c r="K95" s="48"/>
      <c r="L95" s="55"/>
      <c r="M95" s="48"/>
      <c r="N95" s="48"/>
      <c r="O95" s="48"/>
      <c r="P95" s="48"/>
      <c r="Q95" s="55"/>
      <c r="R95" s="48"/>
      <c r="S95" s="55"/>
      <c r="T95" s="48"/>
    </row>
    <row r="96" spans="1:20" x14ac:dyDescent="0.2">
      <c r="A96" s="48"/>
      <c r="B96" s="48"/>
      <c r="C96" s="55"/>
      <c r="D96" s="48"/>
      <c r="E96" s="55"/>
      <c r="F96" s="48"/>
      <c r="G96" s="48"/>
      <c r="H96" s="48"/>
      <c r="I96" s="48"/>
      <c r="J96" s="55"/>
      <c r="K96" s="48"/>
      <c r="L96" s="55"/>
      <c r="M96" s="48"/>
      <c r="N96" s="48"/>
      <c r="O96" s="48"/>
      <c r="P96" s="48"/>
      <c r="Q96" s="55"/>
      <c r="R96" s="48"/>
      <c r="S96" s="55"/>
      <c r="T96" s="48"/>
    </row>
    <row r="97" spans="1:20" x14ac:dyDescent="0.2">
      <c r="A97" s="48"/>
      <c r="B97" s="48"/>
      <c r="C97" s="55"/>
      <c r="D97" s="48"/>
      <c r="E97" s="55"/>
      <c r="F97" s="48"/>
      <c r="G97" s="48"/>
      <c r="H97" s="48"/>
      <c r="I97" s="48"/>
      <c r="J97" s="55"/>
      <c r="K97" s="48"/>
      <c r="L97" s="55"/>
      <c r="M97" s="48"/>
      <c r="N97" s="48"/>
      <c r="O97" s="48"/>
      <c r="P97" s="48"/>
      <c r="Q97" s="55"/>
      <c r="R97" s="48"/>
      <c r="S97" s="55"/>
      <c r="T97" s="48"/>
    </row>
    <row r="98" spans="1:20" x14ac:dyDescent="0.2">
      <c r="A98" s="48"/>
      <c r="B98" s="48"/>
      <c r="C98" s="55"/>
      <c r="D98" s="48"/>
      <c r="E98" s="55"/>
      <c r="F98" s="48"/>
      <c r="G98" s="48"/>
      <c r="H98" s="48"/>
      <c r="I98" s="48"/>
      <c r="J98" s="55"/>
      <c r="K98" s="48"/>
      <c r="L98" s="55"/>
      <c r="M98" s="48"/>
      <c r="N98" s="48"/>
      <c r="O98" s="48"/>
      <c r="P98" s="48"/>
      <c r="Q98" s="55"/>
      <c r="R98" s="48"/>
      <c r="S98" s="55"/>
      <c r="T98" s="48"/>
    </row>
    <row r="99" spans="1:20" x14ac:dyDescent="0.2">
      <c r="A99" s="48"/>
      <c r="B99" s="48"/>
      <c r="C99" s="55"/>
      <c r="D99" s="48"/>
      <c r="E99" s="55"/>
      <c r="F99" s="48"/>
      <c r="G99" s="48"/>
      <c r="H99" s="48"/>
      <c r="I99" s="48"/>
      <c r="J99" s="55"/>
      <c r="K99" s="48"/>
      <c r="L99" s="55"/>
      <c r="M99" s="48"/>
      <c r="N99" s="48"/>
      <c r="O99" s="48"/>
      <c r="P99" s="48"/>
      <c r="Q99" s="55"/>
      <c r="R99" s="48"/>
      <c r="S99" s="55"/>
      <c r="T99" s="48"/>
    </row>
    <row r="100" spans="1:20" x14ac:dyDescent="0.2">
      <c r="A100" s="48"/>
      <c r="B100" s="48"/>
      <c r="C100" s="55"/>
      <c r="D100" s="48"/>
      <c r="E100" s="55"/>
      <c r="F100" s="48"/>
      <c r="G100" s="48"/>
      <c r="H100" s="48"/>
      <c r="I100" s="48"/>
      <c r="J100" s="55"/>
      <c r="K100" s="48"/>
      <c r="L100" s="55"/>
      <c r="M100" s="48"/>
      <c r="N100" s="48"/>
      <c r="O100" s="48"/>
      <c r="P100" s="48"/>
      <c r="Q100" s="55"/>
      <c r="R100" s="48"/>
      <c r="S100" s="55"/>
      <c r="T100" s="48"/>
    </row>
    <row r="101" spans="1:20" x14ac:dyDescent="0.2">
      <c r="A101" s="48"/>
      <c r="B101" s="48"/>
      <c r="C101" s="55"/>
      <c r="D101" s="48"/>
      <c r="E101" s="55"/>
      <c r="F101" s="48"/>
      <c r="G101" s="48"/>
      <c r="H101" s="48"/>
      <c r="I101" s="48"/>
      <c r="J101" s="55"/>
      <c r="K101" s="48"/>
      <c r="L101" s="55"/>
      <c r="M101" s="48"/>
      <c r="N101" s="48"/>
      <c r="O101" s="48"/>
      <c r="P101" s="48"/>
      <c r="Q101" s="55"/>
      <c r="R101" s="48"/>
      <c r="S101" s="55"/>
      <c r="T101" s="48"/>
    </row>
    <row r="102" spans="1:20" x14ac:dyDescent="0.2">
      <c r="A102" s="48"/>
      <c r="B102" s="48"/>
      <c r="C102" s="55"/>
      <c r="D102" s="48"/>
      <c r="E102" s="55"/>
      <c r="F102" s="48"/>
      <c r="G102" s="48"/>
      <c r="H102" s="48"/>
      <c r="I102" s="48"/>
      <c r="J102" s="55"/>
      <c r="K102" s="48"/>
      <c r="L102" s="55"/>
      <c r="M102" s="48"/>
      <c r="N102" s="48"/>
      <c r="O102" s="48"/>
      <c r="P102" s="48"/>
      <c r="Q102" s="55"/>
      <c r="R102" s="48"/>
      <c r="S102" s="55"/>
      <c r="T102" s="48"/>
    </row>
    <row r="103" spans="1:20" x14ac:dyDescent="0.2">
      <c r="A103" s="48"/>
      <c r="B103" s="48"/>
      <c r="C103" s="55"/>
      <c r="D103" s="48"/>
      <c r="E103" s="55"/>
      <c r="F103" s="48"/>
      <c r="G103" s="48"/>
      <c r="H103" s="48"/>
      <c r="I103" s="48"/>
      <c r="J103" s="55"/>
      <c r="K103" s="48"/>
      <c r="L103" s="55"/>
      <c r="M103" s="48"/>
      <c r="N103" s="48"/>
      <c r="O103" s="48"/>
      <c r="P103" s="48"/>
      <c r="Q103" s="55"/>
      <c r="R103" s="48"/>
      <c r="S103" s="55"/>
      <c r="T103" s="48"/>
    </row>
    <row r="104" spans="1:20" x14ac:dyDescent="0.2">
      <c r="A104" s="48"/>
      <c r="B104" s="48"/>
      <c r="C104" s="55"/>
      <c r="D104" s="48"/>
      <c r="E104" s="55"/>
      <c r="F104" s="48"/>
      <c r="G104" s="48"/>
      <c r="H104" s="48"/>
      <c r="I104" s="48"/>
      <c r="J104" s="55"/>
      <c r="K104" s="48"/>
      <c r="L104" s="55"/>
      <c r="M104" s="48"/>
      <c r="N104" s="48"/>
      <c r="O104" s="48"/>
      <c r="P104" s="48"/>
      <c r="Q104" s="55"/>
      <c r="R104" s="48"/>
      <c r="S104" s="55"/>
      <c r="T104" s="48"/>
    </row>
    <row r="105" spans="1:20" x14ac:dyDescent="0.2">
      <c r="A105" s="48"/>
      <c r="B105" s="48"/>
      <c r="C105" s="55"/>
      <c r="D105" s="48"/>
      <c r="E105" s="55"/>
      <c r="F105" s="48"/>
      <c r="G105" s="48"/>
      <c r="H105" s="48"/>
      <c r="I105" s="48"/>
      <c r="J105" s="55"/>
      <c r="K105" s="48"/>
      <c r="L105" s="55"/>
      <c r="M105" s="48"/>
      <c r="N105" s="48"/>
      <c r="O105" s="48"/>
      <c r="P105" s="48"/>
      <c r="Q105" s="55"/>
      <c r="R105" s="48"/>
      <c r="S105" s="55"/>
      <c r="T105" s="48"/>
    </row>
    <row r="106" spans="1:20" x14ac:dyDescent="0.2">
      <c r="A106" s="48"/>
      <c r="B106" s="48"/>
      <c r="C106" s="55"/>
      <c r="D106" s="48"/>
      <c r="E106" s="55"/>
      <c r="F106" s="48"/>
      <c r="G106" s="48"/>
      <c r="H106" s="48"/>
      <c r="I106" s="48"/>
      <c r="J106" s="55"/>
      <c r="K106" s="48"/>
      <c r="L106" s="55"/>
      <c r="M106" s="48"/>
      <c r="N106" s="48"/>
      <c r="O106" s="48"/>
      <c r="P106" s="48"/>
      <c r="Q106" s="55"/>
      <c r="R106" s="48"/>
      <c r="S106" s="55"/>
      <c r="T106" s="48"/>
    </row>
    <row r="107" spans="1:20" x14ac:dyDescent="0.2">
      <c r="A107" s="48"/>
      <c r="B107" s="48"/>
      <c r="C107" s="55"/>
      <c r="D107" s="48"/>
      <c r="E107" s="55"/>
      <c r="F107" s="48"/>
      <c r="G107" s="48"/>
      <c r="H107" s="48"/>
      <c r="I107" s="48"/>
      <c r="J107" s="55"/>
      <c r="K107" s="48"/>
      <c r="L107" s="55"/>
      <c r="M107" s="48"/>
      <c r="N107" s="48"/>
      <c r="O107" s="48"/>
      <c r="P107" s="48"/>
      <c r="Q107" s="55"/>
      <c r="R107" s="48"/>
      <c r="S107" s="55"/>
      <c r="T107" s="48"/>
    </row>
    <row r="108" spans="1:20" x14ac:dyDescent="0.2">
      <c r="A108" s="48"/>
      <c r="B108" s="48"/>
      <c r="C108" s="55"/>
      <c r="D108" s="48"/>
      <c r="E108" s="55"/>
      <c r="F108" s="48"/>
      <c r="G108" s="48"/>
      <c r="H108" s="48"/>
      <c r="I108" s="48"/>
      <c r="J108" s="55"/>
      <c r="K108" s="48"/>
      <c r="L108" s="55"/>
      <c r="M108" s="48"/>
      <c r="N108" s="48"/>
      <c r="O108" s="48"/>
      <c r="P108" s="48"/>
      <c r="Q108" s="55"/>
      <c r="R108" s="48"/>
      <c r="S108" s="55"/>
      <c r="T108" s="48"/>
    </row>
    <row r="109" spans="1:20" x14ac:dyDescent="0.2">
      <c r="A109" s="48"/>
      <c r="B109" s="48"/>
      <c r="C109" s="55"/>
      <c r="D109" s="48"/>
      <c r="E109" s="55"/>
      <c r="F109" s="48"/>
      <c r="G109" s="48"/>
      <c r="H109" s="48"/>
      <c r="I109" s="48"/>
      <c r="J109" s="55"/>
      <c r="K109" s="48"/>
      <c r="L109" s="55"/>
      <c r="M109" s="48"/>
      <c r="N109" s="48"/>
      <c r="O109" s="48"/>
      <c r="P109" s="48"/>
      <c r="Q109" s="55"/>
      <c r="R109" s="48"/>
      <c r="S109" s="55"/>
      <c r="T109" s="48"/>
    </row>
    <row r="110" spans="1:20" x14ac:dyDescent="0.2">
      <c r="A110" s="48"/>
      <c r="B110" s="48"/>
      <c r="C110" s="55"/>
      <c r="D110" s="48"/>
      <c r="E110" s="55"/>
      <c r="F110" s="48"/>
      <c r="G110" s="48"/>
      <c r="H110" s="48"/>
      <c r="I110" s="48"/>
      <c r="J110" s="55"/>
      <c r="K110" s="48"/>
      <c r="L110" s="55"/>
      <c r="M110" s="48"/>
      <c r="N110" s="48"/>
      <c r="O110" s="48"/>
      <c r="P110" s="48"/>
      <c r="Q110" s="55"/>
      <c r="R110" s="48"/>
      <c r="S110" s="55"/>
      <c r="T110" s="48"/>
    </row>
    <row r="111" spans="1:20" x14ac:dyDescent="0.2">
      <c r="A111" s="48"/>
      <c r="B111" s="48"/>
      <c r="C111" s="55"/>
      <c r="D111" s="48"/>
      <c r="E111" s="55"/>
      <c r="F111" s="48"/>
      <c r="G111" s="48"/>
      <c r="H111" s="48"/>
      <c r="I111" s="48"/>
      <c r="J111" s="55"/>
      <c r="K111" s="48"/>
      <c r="L111" s="55"/>
      <c r="M111" s="48"/>
      <c r="N111" s="48"/>
      <c r="O111" s="48"/>
      <c r="P111" s="48"/>
      <c r="Q111" s="55"/>
      <c r="R111" s="48"/>
      <c r="S111" s="55"/>
      <c r="T111" s="48"/>
    </row>
    <row r="112" spans="1:20" x14ac:dyDescent="0.2">
      <c r="A112" s="48"/>
      <c r="B112" s="48"/>
      <c r="C112" s="55"/>
      <c r="D112" s="48"/>
      <c r="E112" s="55"/>
      <c r="F112" s="48"/>
      <c r="G112" s="48"/>
      <c r="H112" s="48"/>
      <c r="I112" s="48"/>
      <c r="J112" s="55"/>
      <c r="K112" s="48"/>
      <c r="L112" s="55"/>
      <c r="M112" s="48"/>
      <c r="N112" s="48"/>
      <c r="O112" s="48"/>
      <c r="P112" s="48"/>
      <c r="Q112" s="55"/>
      <c r="R112" s="48"/>
      <c r="S112" s="55"/>
      <c r="T112" s="48"/>
    </row>
    <row r="113" spans="1:20" x14ac:dyDescent="0.2">
      <c r="A113" s="48"/>
      <c r="B113" s="48"/>
      <c r="C113" s="55"/>
      <c r="D113" s="48"/>
      <c r="E113" s="55"/>
      <c r="F113" s="48"/>
      <c r="G113" s="48"/>
      <c r="H113" s="48"/>
      <c r="I113" s="48"/>
      <c r="J113" s="55"/>
      <c r="K113" s="48"/>
      <c r="L113" s="55"/>
      <c r="M113" s="48"/>
      <c r="N113" s="48"/>
      <c r="O113" s="48"/>
      <c r="P113" s="48"/>
      <c r="Q113" s="55"/>
      <c r="R113" s="48"/>
      <c r="S113" s="55"/>
      <c r="T113" s="48"/>
    </row>
    <row r="114" spans="1:20" x14ac:dyDescent="0.2">
      <c r="A114" s="48"/>
      <c r="B114" s="48"/>
      <c r="C114" s="55"/>
      <c r="D114" s="48"/>
      <c r="E114" s="55"/>
      <c r="F114" s="48"/>
      <c r="G114" s="48"/>
      <c r="H114" s="48"/>
      <c r="I114" s="48"/>
      <c r="J114" s="55"/>
      <c r="K114" s="48"/>
      <c r="L114" s="55"/>
      <c r="M114" s="48"/>
      <c r="N114" s="48"/>
      <c r="O114" s="48"/>
      <c r="P114" s="48"/>
      <c r="Q114" s="55"/>
      <c r="R114" s="48"/>
      <c r="S114" s="55"/>
      <c r="T114" s="48"/>
    </row>
    <row r="115" spans="1:20" x14ac:dyDescent="0.2">
      <c r="A115" s="48"/>
      <c r="B115" s="48"/>
      <c r="C115" s="55"/>
      <c r="D115" s="48"/>
      <c r="E115" s="55"/>
      <c r="F115" s="48"/>
      <c r="G115" s="48"/>
      <c r="H115" s="48"/>
      <c r="I115" s="48"/>
      <c r="J115" s="55"/>
      <c r="K115" s="48"/>
      <c r="L115" s="55"/>
      <c r="M115" s="48"/>
      <c r="N115" s="48"/>
      <c r="O115" s="48"/>
      <c r="P115" s="48"/>
      <c r="Q115" s="55"/>
      <c r="R115" s="48"/>
      <c r="S115" s="55"/>
      <c r="T115" s="48"/>
    </row>
    <row r="116" spans="1:20" x14ac:dyDescent="0.2">
      <c r="A116" s="48"/>
      <c r="B116" s="48"/>
      <c r="C116" s="55"/>
      <c r="D116" s="48"/>
      <c r="E116" s="55"/>
      <c r="F116" s="48"/>
      <c r="G116" s="48"/>
      <c r="H116" s="48"/>
      <c r="I116" s="48"/>
      <c r="J116" s="55"/>
      <c r="K116" s="48"/>
      <c r="L116" s="55"/>
      <c r="M116" s="48"/>
      <c r="N116" s="48"/>
      <c r="O116" s="48"/>
      <c r="P116" s="48"/>
      <c r="Q116" s="55"/>
      <c r="R116" s="48"/>
      <c r="S116" s="55"/>
      <c r="T116" s="48"/>
    </row>
    <row r="117" spans="1:20" x14ac:dyDescent="0.2">
      <c r="A117" s="48"/>
      <c r="B117" s="48"/>
      <c r="C117" s="55"/>
      <c r="D117" s="48"/>
      <c r="E117" s="55"/>
      <c r="F117" s="48"/>
      <c r="G117" s="48"/>
      <c r="H117" s="48"/>
      <c r="I117" s="48"/>
      <c r="J117" s="55"/>
      <c r="K117" s="48"/>
      <c r="L117" s="55"/>
      <c r="M117" s="48"/>
      <c r="N117" s="48"/>
      <c r="O117" s="48"/>
      <c r="P117" s="48"/>
      <c r="Q117" s="55"/>
      <c r="R117" s="48"/>
      <c r="S117" s="55"/>
      <c r="T117" s="48"/>
    </row>
    <row r="118" spans="1:20" x14ac:dyDescent="0.2">
      <c r="A118" s="48"/>
      <c r="B118" s="48"/>
      <c r="C118" s="55"/>
      <c r="D118" s="48"/>
      <c r="E118" s="55"/>
      <c r="F118" s="48"/>
      <c r="G118" s="48"/>
      <c r="H118" s="48"/>
      <c r="I118" s="48"/>
      <c r="J118" s="55"/>
      <c r="K118" s="48"/>
      <c r="L118" s="55"/>
      <c r="M118" s="48"/>
      <c r="N118" s="48"/>
      <c r="O118" s="48"/>
      <c r="P118" s="48"/>
      <c r="Q118" s="55"/>
      <c r="R118" s="48"/>
      <c r="S118" s="55"/>
      <c r="T118" s="48"/>
    </row>
    <row r="119" spans="1:20" x14ac:dyDescent="0.2">
      <c r="A119" s="48"/>
      <c r="B119" s="48"/>
      <c r="C119" s="55"/>
      <c r="D119" s="48"/>
      <c r="E119" s="55"/>
      <c r="F119" s="48"/>
      <c r="G119" s="48"/>
      <c r="H119" s="48"/>
      <c r="I119" s="48"/>
      <c r="J119" s="55"/>
      <c r="K119" s="48"/>
      <c r="L119" s="55"/>
      <c r="M119" s="48"/>
      <c r="N119" s="48"/>
      <c r="O119" s="48"/>
      <c r="P119" s="48"/>
      <c r="Q119" s="55"/>
      <c r="R119" s="48"/>
      <c r="S119" s="55"/>
      <c r="T119" s="48"/>
    </row>
    <row r="120" spans="1:20" x14ac:dyDescent="0.2">
      <c r="A120" s="48"/>
      <c r="B120" s="48"/>
      <c r="C120" s="55"/>
      <c r="D120" s="48"/>
      <c r="E120" s="55"/>
      <c r="F120" s="48"/>
      <c r="G120" s="48"/>
      <c r="H120" s="48"/>
      <c r="I120" s="48"/>
      <c r="J120" s="55"/>
      <c r="K120" s="48"/>
      <c r="L120" s="55"/>
      <c r="M120" s="48"/>
      <c r="N120" s="48"/>
      <c r="O120" s="48"/>
      <c r="P120" s="48"/>
      <c r="Q120" s="55"/>
      <c r="R120" s="48"/>
      <c r="S120" s="55"/>
      <c r="T120" s="48"/>
    </row>
    <row r="121" spans="1:20" x14ac:dyDescent="0.2">
      <c r="A121" s="48"/>
      <c r="B121" s="48"/>
      <c r="C121" s="55"/>
      <c r="D121" s="48"/>
      <c r="E121" s="55"/>
      <c r="F121" s="48"/>
      <c r="G121" s="48"/>
      <c r="H121" s="48"/>
      <c r="I121" s="48"/>
      <c r="J121" s="55"/>
      <c r="K121" s="48"/>
      <c r="L121" s="55"/>
      <c r="M121" s="48"/>
      <c r="N121" s="48"/>
      <c r="O121" s="48"/>
      <c r="P121" s="48"/>
      <c r="Q121" s="55"/>
      <c r="R121" s="48"/>
      <c r="S121" s="55"/>
      <c r="T121" s="48"/>
    </row>
    <row r="122" spans="1:20" x14ac:dyDescent="0.2">
      <c r="A122" s="48"/>
      <c r="B122" s="48"/>
      <c r="C122" s="55"/>
      <c r="D122" s="48"/>
      <c r="E122" s="55"/>
      <c r="F122" s="48"/>
      <c r="G122" s="48"/>
      <c r="H122" s="48"/>
      <c r="I122" s="48"/>
      <c r="J122" s="55"/>
      <c r="K122" s="48"/>
      <c r="L122" s="55"/>
      <c r="M122" s="48"/>
      <c r="N122" s="48"/>
      <c r="O122" s="48"/>
      <c r="P122" s="48"/>
      <c r="Q122" s="55"/>
      <c r="R122" s="48"/>
      <c r="S122" s="55"/>
      <c r="T122" s="48"/>
    </row>
    <row r="123" spans="1:20" x14ac:dyDescent="0.2">
      <c r="A123" s="48"/>
      <c r="B123" s="48"/>
      <c r="C123" s="55"/>
      <c r="D123" s="48"/>
      <c r="E123" s="55"/>
      <c r="F123" s="48"/>
      <c r="G123" s="48"/>
      <c r="H123" s="48"/>
      <c r="I123" s="48"/>
      <c r="J123" s="55"/>
      <c r="K123" s="48"/>
      <c r="L123" s="55"/>
      <c r="M123" s="48"/>
      <c r="N123" s="48"/>
      <c r="O123" s="48"/>
      <c r="P123" s="48"/>
      <c r="Q123" s="55"/>
      <c r="R123" s="48"/>
      <c r="S123" s="55"/>
      <c r="T123" s="48"/>
    </row>
    <row r="124" spans="1:20" x14ac:dyDescent="0.2">
      <c r="A124" s="48"/>
      <c r="B124" s="48"/>
      <c r="C124" s="55"/>
      <c r="D124" s="48"/>
      <c r="E124" s="55"/>
      <c r="F124" s="48"/>
      <c r="G124" s="48"/>
      <c r="H124" s="48"/>
      <c r="I124" s="48"/>
      <c r="J124" s="55"/>
      <c r="K124" s="48"/>
      <c r="L124" s="55"/>
      <c r="M124" s="48"/>
      <c r="N124" s="48"/>
      <c r="O124" s="48"/>
      <c r="P124" s="48"/>
      <c r="Q124" s="55"/>
      <c r="R124" s="48"/>
      <c r="S124" s="55"/>
      <c r="T124" s="48"/>
    </row>
    <row r="125" spans="1:20" x14ac:dyDescent="0.2">
      <c r="A125" s="48"/>
      <c r="B125" s="48"/>
      <c r="C125" s="55"/>
      <c r="D125" s="48"/>
      <c r="E125" s="55"/>
      <c r="F125" s="48"/>
      <c r="G125" s="48"/>
      <c r="H125" s="48"/>
      <c r="I125" s="48"/>
      <c r="J125" s="55"/>
      <c r="K125" s="48"/>
      <c r="L125" s="55"/>
      <c r="M125" s="48"/>
      <c r="N125" s="48"/>
      <c r="O125" s="48"/>
      <c r="P125" s="48"/>
      <c r="Q125" s="55"/>
      <c r="R125" s="48"/>
      <c r="S125" s="55"/>
      <c r="T125" s="48"/>
    </row>
    <row r="126" spans="1:20" x14ac:dyDescent="0.2">
      <c r="A126" s="48"/>
      <c r="B126" s="48"/>
      <c r="C126" s="55"/>
      <c r="D126" s="48"/>
      <c r="E126" s="55"/>
      <c r="F126" s="48"/>
      <c r="G126" s="48"/>
      <c r="H126" s="48"/>
      <c r="I126" s="48"/>
      <c r="J126" s="55"/>
      <c r="K126" s="48"/>
      <c r="L126" s="55"/>
      <c r="M126" s="48"/>
      <c r="N126" s="48"/>
      <c r="O126" s="48"/>
      <c r="P126" s="48"/>
      <c r="Q126" s="55"/>
      <c r="R126" s="48"/>
      <c r="S126" s="55"/>
      <c r="T126" s="48"/>
    </row>
    <row r="127" spans="1:20" x14ac:dyDescent="0.2">
      <c r="A127" s="48"/>
      <c r="B127" s="48"/>
      <c r="C127" s="55"/>
      <c r="D127" s="48"/>
      <c r="E127" s="55"/>
      <c r="F127" s="48"/>
      <c r="G127" s="48"/>
      <c r="H127" s="48"/>
      <c r="I127" s="48"/>
      <c r="J127" s="55"/>
      <c r="K127" s="48"/>
      <c r="L127" s="55"/>
      <c r="M127" s="48"/>
      <c r="N127" s="48"/>
      <c r="O127" s="48"/>
      <c r="P127" s="48"/>
      <c r="Q127" s="55"/>
      <c r="R127" s="48"/>
      <c r="S127" s="55"/>
      <c r="T127" s="48"/>
    </row>
    <row r="128" spans="1:20" x14ac:dyDescent="0.2">
      <c r="A128" s="48"/>
      <c r="B128" s="48"/>
      <c r="C128" s="55"/>
      <c r="D128" s="48"/>
      <c r="E128" s="55"/>
      <c r="F128" s="48"/>
      <c r="G128" s="48"/>
      <c r="H128" s="48"/>
      <c r="I128" s="48"/>
      <c r="J128" s="55"/>
      <c r="K128" s="48"/>
      <c r="L128" s="55"/>
      <c r="M128" s="48"/>
      <c r="N128" s="48"/>
      <c r="O128" s="48"/>
      <c r="P128" s="48"/>
      <c r="Q128" s="55"/>
      <c r="R128" s="48"/>
      <c r="S128" s="55"/>
      <c r="T128" s="48"/>
    </row>
    <row r="129" spans="1:20" x14ac:dyDescent="0.2">
      <c r="A129" s="48"/>
      <c r="B129" s="48"/>
      <c r="C129" s="55"/>
      <c r="D129" s="48"/>
      <c r="E129" s="55"/>
      <c r="F129" s="48"/>
      <c r="G129" s="48"/>
      <c r="H129" s="48"/>
      <c r="I129" s="48"/>
      <c r="J129" s="55"/>
      <c r="K129" s="48"/>
      <c r="L129" s="55"/>
      <c r="M129" s="48"/>
      <c r="N129" s="48"/>
      <c r="O129" s="48"/>
      <c r="P129" s="48"/>
      <c r="Q129" s="55"/>
      <c r="R129" s="48"/>
      <c r="S129" s="55"/>
      <c r="T129" s="48"/>
    </row>
    <row r="130" spans="1:20" x14ac:dyDescent="0.2">
      <c r="A130" s="48"/>
      <c r="B130" s="48"/>
      <c r="C130" s="55"/>
      <c r="D130" s="48"/>
      <c r="E130" s="55"/>
      <c r="F130" s="48"/>
      <c r="G130" s="48"/>
      <c r="H130" s="48"/>
      <c r="I130" s="48"/>
      <c r="J130" s="55"/>
      <c r="K130" s="48"/>
      <c r="L130" s="55"/>
      <c r="M130" s="48"/>
      <c r="N130" s="48"/>
      <c r="O130" s="48"/>
      <c r="P130" s="48"/>
      <c r="Q130" s="55"/>
      <c r="R130" s="48"/>
      <c r="S130" s="55"/>
      <c r="T130" s="48"/>
    </row>
    <row r="131" spans="1:20" x14ac:dyDescent="0.2">
      <c r="A131" s="48"/>
      <c r="B131" s="48"/>
      <c r="C131" s="55"/>
      <c r="D131" s="48"/>
      <c r="E131" s="55"/>
      <c r="F131" s="48"/>
      <c r="G131" s="48"/>
      <c r="H131" s="48"/>
      <c r="I131" s="48"/>
      <c r="J131" s="55"/>
      <c r="K131" s="48"/>
      <c r="L131" s="55"/>
      <c r="M131" s="48"/>
      <c r="N131" s="48"/>
      <c r="O131" s="48"/>
      <c r="P131" s="48"/>
      <c r="Q131" s="55"/>
      <c r="R131" s="48"/>
      <c r="S131" s="55"/>
      <c r="T131" s="48"/>
    </row>
    <row r="132" spans="1:20" x14ac:dyDescent="0.2">
      <c r="A132" s="48"/>
      <c r="B132" s="48"/>
      <c r="C132" s="55"/>
      <c r="D132" s="48"/>
      <c r="E132" s="55"/>
      <c r="F132" s="48"/>
      <c r="G132" s="48"/>
      <c r="H132" s="48"/>
      <c r="I132" s="48"/>
      <c r="J132" s="55"/>
      <c r="K132" s="48"/>
      <c r="L132" s="55"/>
      <c r="M132" s="48"/>
      <c r="N132" s="48"/>
      <c r="O132" s="48"/>
      <c r="P132" s="48"/>
      <c r="Q132" s="55"/>
      <c r="R132" s="48"/>
      <c r="S132" s="55"/>
      <c r="T132" s="48"/>
    </row>
    <row r="133" spans="1:20" x14ac:dyDescent="0.2">
      <c r="A133" s="48"/>
      <c r="B133" s="48"/>
      <c r="C133" s="55"/>
      <c r="D133" s="48"/>
      <c r="E133" s="55"/>
      <c r="F133" s="48"/>
      <c r="G133" s="48"/>
      <c r="H133" s="48"/>
      <c r="I133" s="48"/>
      <c r="J133" s="55"/>
      <c r="K133" s="48"/>
      <c r="L133" s="55"/>
      <c r="M133" s="48"/>
      <c r="N133" s="48"/>
      <c r="O133" s="48"/>
      <c r="P133" s="48"/>
      <c r="Q133" s="55"/>
      <c r="R133" s="48"/>
      <c r="S133" s="55"/>
      <c r="T133" s="48"/>
    </row>
    <row r="134" spans="1:20" x14ac:dyDescent="0.2">
      <c r="A134" s="48"/>
      <c r="B134" s="48"/>
      <c r="C134" s="55"/>
      <c r="D134" s="48"/>
      <c r="E134" s="55"/>
      <c r="F134" s="48"/>
      <c r="G134" s="48"/>
      <c r="H134" s="48"/>
      <c r="I134" s="48"/>
      <c r="J134" s="55"/>
      <c r="K134" s="48"/>
      <c r="L134" s="55"/>
      <c r="M134" s="48"/>
      <c r="N134" s="48"/>
      <c r="O134" s="48"/>
      <c r="P134" s="48"/>
      <c r="Q134" s="55"/>
      <c r="R134" s="48"/>
      <c r="S134" s="55"/>
      <c r="T134" s="48"/>
    </row>
    <row r="135" spans="1:20" x14ac:dyDescent="0.2">
      <c r="A135" s="48"/>
      <c r="B135" s="48"/>
      <c r="C135" s="55"/>
      <c r="D135" s="48"/>
      <c r="E135" s="55"/>
      <c r="F135" s="48"/>
      <c r="G135" s="48"/>
      <c r="H135" s="48"/>
      <c r="I135" s="48"/>
      <c r="J135" s="55"/>
      <c r="K135" s="48"/>
      <c r="L135" s="55"/>
      <c r="M135" s="48"/>
      <c r="N135" s="48"/>
      <c r="O135" s="48"/>
      <c r="P135" s="48"/>
      <c r="Q135" s="55"/>
      <c r="R135" s="48"/>
      <c r="S135" s="55"/>
      <c r="T135" s="48"/>
    </row>
    <row r="136" spans="1:20" x14ac:dyDescent="0.2">
      <c r="A136" s="48"/>
      <c r="B136" s="48"/>
      <c r="C136" s="55"/>
      <c r="D136" s="48"/>
      <c r="E136" s="55"/>
      <c r="F136" s="48"/>
      <c r="G136" s="48"/>
      <c r="H136" s="48"/>
      <c r="I136" s="48"/>
      <c r="J136" s="55"/>
      <c r="K136" s="48"/>
      <c r="L136" s="55"/>
      <c r="M136" s="48"/>
      <c r="N136" s="48"/>
      <c r="O136" s="48"/>
      <c r="P136" s="48"/>
      <c r="Q136" s="55"/>
      <c r="R136" s="48"/>
      <c r="S136" s="55"/>
      <c r="T136" s="48"/>
    </row>
    <row r="137" spans="1:20" x14ac:dyDescent="0.2">
      <c r="A137" s="48"/>
      <c r="B137" s="48"/>
      <c r="C137" s="55"/>
      <c r="D137" s="48"/>
      <c r="E137" s="55"/>
      <c r="F137" s="48"/>
      <c r="G137" s="48"/>
      <c r="H137" s="48"/>
      <c r="I137" s="48"/>
      <c r="J137" s="55"/>
      <c r="K137" s="48"/>
      <c r="L137" s="55"/>
      <c r="M137" s="48"/>
      <c r="N137" s="48"/>
      <c r="O137" s="48"/>
      <c r="P137" s="48"/>
      <c r="Q137" s="55"/>
      <c r="R137" s="48"/>
      <c r="S137" s="55"/>
      <c r="T137" s="48"/>
    </row>
    <row r="138" spans="1:20" x14ac:dyDescent="0.2">
      <c r="A138" s="48"/>
      <c r="B138" s="48"/>
      <c r="C138" s="55"/>
      <c r="D138" s="48"/>
      <c r="E138" s="55"/>
      <c r="F138" s="48"/>
      <c r="G138" s="48"/>
      <c r="H138" s="48"/>
      <c r="I138" s="48"/>
      <c r="J138" s="55"/>
      <c r="K138" s="48"/>
      <c r="L138" s="55"/>
      <c r="M138" s="48"/>
      <c r="N138" s="48"/>
      <c r="O138" s="48"/>
      <c r="P138" s="48"/>
      <c r="Q138" s="55"/>
      <c r="R138" s="48"/>
      <c r="S138" s="55"/>
      <c r="T138" s="48"/>
    </row>
    <row r="139" spans="1:20" x14ac:dyDescent="0.2">
      <c r="A139" s="48"/>
      <c r="B139" s="48"/>
      <c r="C139" s="55"/>
      <c r="D139" s="48"/>
      <c r="E139" s="55"/>
      <c r="F139" s="48"/>
      <c r="G139" s="48"/>
      <c r="H139" s="48"/>
      <c r="I139" s="48"/>
      <c r="J139" s="55"/>
      <c r="K139" s="48"/>
      <c r="L139" s="55"/>
      <c r="M139" s="48"/>
      <c r="N139" s="48"/>
      <c r="O139" s="48"/>
      <c r="P139" s="48"/>
      <c r="Q139" s="55"/>
      <c r="R139" s="48"/>
      <c r="S139" s="55"/>
      <c r="T139" s="48"/>
    </row>
    <row r="140" spans="1:20" x14ac:dyDescent="0.2">
      <c r="A140" s="48"/>
      <c r="B140" s="48"/>
      <c r="C140" s="55"/>
      <c r="D140" s="48"/>
      <c r="E140" s="55"/>
      <c r="F140" s="48"/>
      <c r="G140" s="48"/>
      <c r="H140" s="48"/>
      <c r="I140" s="48"/>
      <c r="J140" s="55"/>
      <c r="K140" s="48"/>
      <c r="L140" s="55"/>
      <c r="M140" s="48"/>
      <c r="N140" s="48"/>
      <c r="O140" s="48"/>
      <c r="P140" s="48"/>
      <c r="Q140" s="55"/>
      <c r="R140" s="48"/>
      <c r="S140" s="55"/>
      <c r="T140" s="48"/>
    </row>
    <row r="141" spans="1:20" x14ac:dyDescent="0.2">
      <c r="A141" s="48"/>
      <c r="B141" s="48"/>
      <c r="C141" s="55"/>
      <c r="D141" s="48"/>
      <c r="E141" s="55"/>
      <c r="F141" s="48"/>
      <c r="G141" s="48"/>
      <c r="H141" s="48"/>
      <c r="I141" s="48"/>
      <c r="J141" s="55"/>
      <c r="K141" s="48"/>
      <c r="L141" s="55"/>
      <c r="M141" s="48"/>
      <c r="N141" s="48"/>
      <c r="O141" s="48"/>
      <c r="P141" s="48"/>
      <c r="Q141" s="55"/>
      <c r="R141" s="48"/>
      <c r="S141" s="55"/>
      <c r="T141" s="48"/>
    </row>
    <row r="142" spans="1:20" x14ac:dyDescent="0.2">
      <c r="A142" s="48"/>
      <c r="B142" s="48"/>
      <c r="C142" s="55"/>
      <c r="D142" s="48"/>
      <c r="E142" s="55"/>
      <c r="F142" s="48"/>
      <c r="G142" s="48"/>
      <c r="H142" s="48"/>
      <c r="I142" s="48"/>
      <c r="J142" s="55"/>
      <c r="K142" s="48"/>
      <c r="L142" s="55"/>
      <c r="M142" s="48"/>
      <c r="N142" s="48"/>
      <c r="O142" s="48"/>
      <c r="P142" s="48"/>
      <c r="Q142" s="55"/>
      <c r="R142" s="48"/>
      <c r="S142" s="55"/>
      <c r="T142" s="48"/>
    </row>
    <row r="143" spans="1:20" x14ac:dyDescent="0.2">
      <c r="A143" s="48"/>
      <c r="B143" s="48"/>
      <c r="C143" s="55"/>
      <c r="D143" s="48"/>
      <c r="E143" s="55"/>
      <c r="F143" s="48"/>
      <c r="G143" s="48"/>
      <c r="H143" s="48"/>
      <c r="I143" s="48"/>
      <c r="J143" s="55"/>
      <c r="K143" s="48"/>
      <c r="L143" s="55"/>
      <c r="M143" s="48"/>
      <c r="N143" s="48"/>
      <c r="O143" s="48"/>
      <c r="P143" s="48"/>
      <c r="Q143" s="55"/>
      <c r="R143" s="48"/>
      <c r="S143" s="55"/>
      <c r="T143" s="48"/>
    </row>
    <row r="144" spans="1:20" x14ac:dyDescent="0.2">
      <c r="A144" s="48"/>
      <c r="B144" s="48"/>
      <c r="C144" s="55"/>
      <c r="D144" s="48"/>
      <c r="E144" s="55"/>
      <c r="F144" s="48"/>
      <c r="G144" s="48"/>
      <c r="H144" s="48"/>
      <c r="I144" s="48"/>
      <c r="J144" s="55"/>
      <c r="K144" s="48"/>
      <c r="L144" s="55"/>
      <c r="M144" s="48"/>
      <c r="N144" s="48"/>
      <c r="O144" s="48"/>
      <c r="P144" s="48"/>
      <c r="Q144" s="55"/>
      <c r="R144" s="48"/>
      <c r="S144" s="55"/>
      <c r="T144" s="48"/>
    </row>
    <row r="145" spans="1:20" x14ac:dyDescent="0.2">
      <c r="A145" s="48"/>
      <c r="B145" s="48"/>
      <c r="C145" s="55"/>
      <c r="D145" s="48"/>
      <c r="E145" s="55"/>
      <c r="F145" s="48"/>
      <c r="G145" s="48"/>
      <c r="H145" s="48"/>
      <c r="I145" s="48"/>
      <c r="J145" s="55"/>
      <c r="K145" s="48"/>
      <c r="L145" s="55"/>
      <c r="M145" s="48"/>
      <c r="N145" s="48"/>
      <c r="O145" s="48"/>
      <c r="P145" s="48"/>
      <c r="Q145" s="55"/>
      <c r="R145" s="48"/>
      <c r="S145" s="55"/>
      <c r="T145" s="48"/>
    </row>
    <row r="146" spans="1:20" x14ac:dyDescent="0.2">
      <c r="A146" s="48"/>
      <c r="B146" s="48"/>
      <c r="C146" s="55"/>
      <c r="D146" s="48"/>
      <c r="E146" s="55"/>
      <c r="F146" s="48"/>
      <c r="G146" s="48"/>
      <c r="H146" s="48"/>
      <c r="I146" s="48"/>
      <c r="J146" s="55"/>
      <c r="K146" s="48"/>
      <c r="L146" s="55"/>
      <c r="M146" s="48"/>
      <c r="N146" s="48"/>
      <c r="O146" s="48"/>
      <c r="P146" s="48"/>
      <c r="Q146" s="55"/>
      <c r="R146" s="48"/>
      <c r="S146" s="55"/>
      <c r="T146" s="48"/>
    </row>
    <row r="147" spans="1:20" x14ac:dyDescent="0.2">
      <c r="A147" s="48"/>
      <c r="B147" s="48"/>
      <c r="C147" s="55"/>
      <c r="D147" s="48"/>
      <c r="E147" s="55"/>
      <c r="F147" s="48"/>
      <c r="G147" s="48"/>
      <c r="H147" s="48"/>
      <c r="I147" s="48"/>
      <c r="J147" s="55"/>
      <c r="K147" s="48"/>
      <c r="L147" s="55"/>
      <c r="M147" s="48"/>
      <c r="N147" s="48"/>
      <c r="O147" s="48"/>
      <c r="P147" s="48"/>
      <c r="Q147" s="55"/>
      <c r="R147" s="48"/>
      <c r="S147" s="55"/>
      <c r="T147" s="48"/>
    </row>
    <row r="148" spans="1:20" x14ac:dyDescent="0.2">
      <c r="A148" s="48"/>
      <c r="B148" s="48"/>
      <c r="C148" s="55"/>
      <c r="D148" s="48"/>
      <c r="E148" s="55"/>
      <c r="F148" s="48"/>
      <c r="G148" s="48"/>
      <c r="H148" s="48"/>
      <c r="I148" s="48"/>
      <c r="J148" s="55"/>
      <c r="K148" s="48"/>
      <c r="L148" s="55"/>
      <c r="M148" s="48"/>
      <c r="N148" s="48"/>
      <c r="O148" s="48"/>
      <c r="P148" s="48"/>
      <c r="Q148" s="55"/>
      <c r="R148" s="48"/>
      <c r="S148" s="55"/>
      <c r="T148" s="48"/>
    </row>
    <row r="149" spans="1:20" x14ac:dyDescent="0.2">
      <c r="A149" s="48"/>
      <c r="B149" s="48"/>
      <c r="C149" s="55"/>
      <c r="D149" s="48"/>
      <c r="E149" s="55"/>
      <c r="F149" s="48"/>
      <c r="G149" s="48"/>
      <c r="H149" s="48"/>
      <c r="I149" s="48"/>
      <c r="J149" s="55"/>
      <c r="K149" s="48"/>
      <c r="L149" s="55"/>
      <c r="M149" s="48"/>
      <c r="N149" s="48"/>
      <c r="O149" s="48"/>
      <c r="P149" s="48"/>
      <c r="Q149" s="55"/>
      <c r="R149" s="48"/>
      <c r="S149" s="55"/>
      <c r="T149" s="48"/>
    </row>
    <row r="150" spans="1:20" x14ac:dyDescent="0.2">
      <c r="A150" s="48"/>
      <c r="B150" s="48"/>
      <c r="C150" s="55"/>
      <c r="D150" s="48"/>
      <c r="E150" s="55"/>
      <c r="F150" s="48"/>
      <c r="G150" s="48"/>
      <c r="H150" s="48"/>
      <c r="I150" s="48"/>
      <c r="J150" s="55"/>
      <c r="K150" s="48"/>
      <c r="L150" s="55"/>
      <c r="M150" s="48"/>
      <c r="N150" s="48"/>
      <c r="O150" s="48"/>
      <c r="P150" s="48"/>
      <c r="Q150" s="55"/>
      <c r="R150" s="48"/>
      <c r="S150" s="55"/>
      <c r="T150" s="48"/>
    </row>
    <row r="151" spans="1:20" x14ac:dyDescent="0.2">
      <c r="A151" s="48"/>
      <c r="B151" s="48"/>
      <c r="C151" s="55"/>
      <c r="D151" s="48"/>
      <c r="E151" s="55"/>
      <c r="F151" s="48"/>
      <c r="G151" s="48"/>
      <c r="H151" s="48"/>
      <c r="I151" s="48"/>
      <c r="J151" s="55"/>
      <c r="K151" s="48"/>
      <c r="L151" s="55"/>
      <c r="M151" s="48"/>
      <c r="N151" s="48"/>
      <c r="O151" s="48"/>
      <c r="P151" s="48"/>
      <c r="Q151" s="55"/>
      <c r="R151" s="48"/>
      <c r="S151" s="55"/>
      <c r="T151" s="48"/>
    </row>
    <row r="152" spans="1:20" x14ac:dyDescent="0.2">
      <c r="A152" s="48"/>
      <c r="B152" s="48"/>
      <c r="C152" s="55"/>
      <c r="D152" s="48"/>
      <c r="E152" s="55"/>
      <c r="F152" s="48"/>
      <c r="G152" s="48"/>
      <c r="H152" s="48"/>
      <c r="I152" s="48"/>
      <c r="J152" s="55"/>
      <c r="K152" s="48"/>
      <c r="L152" s="55"/>
      <c r="M152" s="48"/>
      <c r="N152" s="48"/>
      <c r="O152" s="48"/>
      <c r="P152" s="48"/>
      <c r="Q152" s="55"/>
      <c r="R152" s="48"/>
      <c r="S152" s="55"/>
      <c r="T152" s="48"/>
    </row>
    <row r="153" spans="1:20" x14ac:dyDescent="0.2">
      <c r="A153" s="48"/>
      <c r="B153" s="48"/>
      <c r="C153" s="55"/>
      <c r="D153" s="48"/>
      <c r="E153" s="55"/>
      <c r="F153" s="48"/>
      <c r="G153" s="48"/>
      <c r="H153" s="48"/>
      <c r="I153" s="48"/>
      <c r="J153" s="55"/>
      <c r="K153" s="48"/>
      <c r="L153" s="55"/>
      <c r="M153" s="48"/>
      <c r="N153" s="48"/>
      <c r="O153" s="48"/>
      <c r="P153" s="48"/>
      <c r="Q153" s="55"/>
      <c r="R153" s="48"/>
      <c r="S153" s="55"/>
      <c r="T153" s="48"/>
    </row>
    <row r="154" spans="1:20" x14ac:dyDescent="0.2">
      <c r="A154" s="48"/>
      <c r="B154" s="48"/>
      <c r="C154" s="55"/>
      <c r="D154" s="48"/>
      <c r="E154" s="55"/>
      <c r="F154" s="48"/>
      <c r="G154" s="48"/>
      <c r="H154" s="48"/>
      <c r="I154" s="48"/>
      <c r="J154" s="55"/>
      <c r="K154" s="48"/>
      <c r="L154" s="55"/>
      <c r="M154" s="48"/>
      <c r="N154" s="48"/>
      <c r="O154" s="48"/>
      <c r="P154" s="48"/>
      <c r="Q154" s="55"/>
      <c r="R154" s="48"/>
      <c r="S154" s="55"/>
      <c r="T154" s="48"/>
    </row>
    <row r="155" spans="1:20" x14ac:dyDescent="0.2">
      <c r="A155" s="48"/>
      <c r="B155" s="48"/>
      <c r="C155" s="55"/>
      <c r="D155" s="48"/>
      <c r="E155" s="55"/>
      <c r="F155" s="48"/>
      <c r="G155" s="48"/>
      <c r="H155" s="48"/>
      <c r="I155" s="48"/>
      <c r="J155" s="55"/>
      <c r="K155" s="48"/>
      <c r="L155" s="55"/>
      <c r="M155" s="48"/>
      <c r="N155" s="48"/>
      <c r="O155" s="48"/>
      <c r="P155" s="48"/>
      <c r="Q155" s="55"/>
      <c r="R155" s="48"/>
      <c r="S155" s="55"/>
      <c r="T155" s="48"/>
    </row>
    <row r="156" spans="1:20" x14ac:dyDescent="0.2">
      <c r="A156" s="48"/>
      <c r="B156" s="48"/>
      <c r="C156" s="55"/>
      <c r="D156" s="48"/>
      <c r="E156" s="55"/>
      <c r="F156" s="48"/>
      <c r="G156" s="48"/>
      <c r="H156" s="48"/>
      <c r="I156" s="48"/>
      <c r="J156" s="55"/>
      <c r="K156" s="48"/>
      <c r="L156" s="55"/>
      <c r="M156" s="48"/>
      <c r="N156" s="48"/>
      <c r="O156" s="48"/>
      <c r="P156" s="48"/>
      <c r="Q156" s="55"/>
      <c r="R156" s="48"/>
      <c r="S156" s="55"/>
      <c r="T156" s="48"/>
    </row>
    <row r="157" spans="1:20" x14ac:dyDescent="0.2">
      <c r="A157" s="48"/>
      <c r="B157" s="48"/>
      <c r="C157" s="55"/>
      <c r="D157" s="48"/>
      <c r="E157" s="55"/>
      <c r="F157" s="48"/>
      <c r="G157" s="48"/>
      <c r="H157" s="48"/>
      <c r="I157" s="48"/>
      <c r="J157" s="55"/>
      <c r="K157" s="48"/>
      <c r="L157" s="55"/>
      <c r="M157" s="48"/>
      <c r="N157" s="48"/>
      <c r="O157" s="48"/>
      <c r="P157" s="48"/>
      <c r="Q157" s="55"/>
      <c r="R157" s="48"/>
      <c r="S157" s="55"/>
      <c r="T157" s="48"/>
    </row>
    <row r="158" spans="1:20" x14ac:dyDescent="0.2">
      <c r="A158" s="48"/>
      <c r="B158" s="48"/>
      <c r="C158" s="55"/>
      <c r="D158" s="48"/>
      <c r="E158" s="55"/>
      <c r="F158" s="48"/>
      <c r="G158" s="48"/>
      <c r="H158" s="48"/>
      <c r="I158" s="48"/>
      <c r="J158" s="55"/>
      <c r="K158" s="48"/>
      <c r="L158" s="55"/>
      <c r="M158" s="48"/>
      <c r="N158" s="48"/>
      <c r="O158" s="48"/>
      <c r="P158" s="48"/>
      <c r="Q158" s="55"/>
      <c r="R158" s="48"/>
      <c r="S158" s="55"/>
      <c r="T158" s="48"/>
    </row>
    <row r="159" spans="1:20" x14ac:dyDescent="0.2">
      <c r="A159" s="48"/>
      <c r="B159" s="48"/>
      <c r="C159" s="55"/>
      <c r="D159" s="48"/>
      <c r="E159" s="55"/>
      <c r="F159" s="48"/>
      <c r="G159" s="48"/>
      <c r="H159" s="48"/>
      <c r="I159" s="48"/>
      <c r="J159" s="55"/>
      <c r="K159" s="48"/>
      <c r="L159" s="55"/>
      <c r="M159" s="48"/>
      <c r="N159" s="48"/>
      <c r="O159" s="48"/>
      <c r="P159" s="48"/>
      <c r="Q159" s="55"/>
      <c r="R159" s="48"/>
      <c r="S159" s="55"/>
      <c r="T159" s="48"/>
    </row>
    <row r="160" spans="1:20" x14ac:dyDescent="0.2">
      <c r="A160" s="48"/>
      <c r="B160" s="48"/>
      <c r="C160" s="55"/>
      <c r="D160" s="48"/>
      <c r="E160" s="55"/>
      <c r="F160" s="48"/>
      <c r="G160" s="48"/>
      <c r="H160" s="48"/>
      <c r="I160" s="48"/>
      <c r="J160" s="55"/>
      <c r="K160" s="48"/>
      <c r="L160" s="55"/>
      <c r="M160" s="48"/>
      <c r="N160" s="48"/>
      <c r="O160" s="48"/>
      <c r="P160" s="48"/>
      <c r="Q160" s="55"/>
      <c r="R160" s="48"/>
      <c r="S160" s="55"/>
      <c r="T160" s="48"/>
    </row>
    <row r="161" spans="1:20" x14ac:dyDescent="0.2">
      <c r="A161" s="48"/>
      <c r="B161" s="48"/>
      <c r="C161" s="55"/>
      <c r="D161" s="48"/>
      <c r="E161" s="55"/>
      <c r="F161" s="48"/>
      <c r="G161" s="48"/>
      <c r="H161" s="48"/>
      <c r="I161" s="48"/>
      <c r="J161" s="55"/>
      <c r="K161" s="48"/>
      <c r="L161" s="55"/>
      <c r="M161" s="48"/>
      <c r="N161" s="48"/>
      <c r="O161" s="48"/>
      <c r="P161" s="48"/>
      <c r="Q161" s="55"/>
      <c r="R161" s="48"/>
      <c r="S161" s="55"/>
      <c r="T161" s="48"/>
    </row>
    <row r="162" spans="1:20" x14ac:dyDescent="0.2">
      <c r="A162" s="48"/>
      <c r="B162" s="48"/>
      <c r="C162" s="55"/>
      <c r="D162" s="48"/>
      <c r="E162" s="55"/>
      <c r="F162" s="48"/>
      <c r="G162" s="48"/>
      <c r="H162" s="48"/>
      <c r="I162" s="48"/>
      <c r="J162" s="55"/>
      <c r="K162" s="48"/>
      <c r="L162" s="55"/>
      <c r="M162" s="48"/>
      <c r="N162" s="48"/>
      <c r="O162" s="48"/>
      <c r="P162" s="48"/>
      <c r="Q162" s="55"/>
      <c r="R162" s="48"/>
      <c r="S162" s="55"/>
      <c r="T162" s="48"/>
    </row>
    <row r="163" spans="1:20" x14ac:dyDescent="0.2">
      <c r="A163" s="48"/>
      <c r="B163" s="48"/>
      <c r="C163" s="55"/>
      <c r="D163" s="48"/>
      <c r="E163" s="55"/>
      <c r="F163" s="48"/>
      <c r="G163" s="48"/>
      <c r="H163" s="48"/>
      <c r="I163" s="48"/>
      <c r="J163" s="55"/>
      <c r="K163" s="48"/>
      <c r="L163" s="55"/>
      <c r="M163" s="48"/>
      <c r="N163" s="48"/>
      <c r="O163" s="48"/>
      <c r="P163" s="48"/>
      <c r="Q163" s="55"/>
      <c r="R163" s="48"/>
      <c r="S163" s="55"/>
      <c r="T163" s="48"/>
    </row>
    <row r="164" spans="1:20" x14ac:dyDescent="0.2">
      <c r="A164" s="48"/>
      <c r="B164" s="48"/>
      <c r="C164" s="55"/>
      <c r="D164" s="48"/>
      <c r="E164" s="55"/>
      <c r="F164" s="48"/>
      <c r="G164" s="48"/>
      <c r="H164" s="48"/>
      <c r="I164" s="48"/>
      <c r="J164" s="55"/>
      <c r="K164" s="48"/>
      <c r="L164" s="55"/>
      <c r="M164" s="48"/>
      <c r="N164" s="48"/>
      <c r="O164" s="48"/>
      <c r="P164" s="48"/>
      <c r="Q164" s="55"/>
      <c r="R164" s="48"/>
      <c r="S164" s="55"/>
      <c r="T164" s="48"/>
    </row>
    <row r="165" spans="1:20" x14ac:dyDescent="0.2">
      <c r="A165" s="48"/>
      <c r="B165" s="48"/>
      <c r="C165" s="55"/>
      <c r="D165" s="48"/>
      <c r="E165" s="55"/>
      <c r="F165" s="48"/>
      <c r="G165" s="48"/>
      <c r="H165" s="48"/>
      <c r="I165" s="48"/>
      <c r="J165" s="55"/>
      <c r="K165" s="48"/>
      <c r="L165" s="55"/>
      <c r="M165" s="48"/>
      <c r="N165" s="48"/>
      <c r="O165" s="48"/>
      <c r="P165" s="48"/>
      <c r="Q165" s="55"/>
      <c r="R165" s="48"/>
      <c r="S165" s="55"/>
      <c r="T165" s="48"/>
    </row>
    <row r="166" spans="1:20" x14ac:dyDescent="0.2">
      <c r="A166" s="48"/>
      <c r="B166" s="48"/>
      <c r="C166" s="55"/>
      <c r="D166" s="48"/>
      <c r="E166" s="55"/>
      <c r="F166" s="48"/>
      <c r="G166" s="48"/>
      <c r="H166" s="48"/>
      <c r="I166" s="48"/>
      <c r="J166" s="55"/>
      <c r="K166" s="48"/>
      <c r="L166" s="55"/>
      <c r="M166" s="48"/>
      <c r="N166" s="48"/>
      <c r="O166" s="48"/>
      <c r="P166" s="48"/>
      <c r="Q166" s="55"/>
      <c r="R166" s="48"/>
      <c r="S166" s="55"/>
      <c r="T166" s="48"/>
    </row>
    <row r="167" spans="1:20" x14ac:dyDescent="0.2">
      <c r="A167" s="48"/>
      <c r="B167" s="48"/>
      <c r="C167" s="55"/>
      <c r="D167" s="48"/>
      <c r="E167" s="55"/>
      <c r="F167" s="48"/>
      <c r="G167" s="48"/>
      <c r="H167" s="48"/>
      <c r="I167" s="48"/>
      <c r="J167" s="55"/>
      <c r="K167" s="48"/>
      <c r="L167" s="55"/>
      <c r="M167" s="48"/>
      <c r="N167" s="48"/>
      <c r="O167" s="48"/>
      <c r="P167" s="48"/>
      <c r="Q167" s="55"/>
      <c r="R167" s="48"/>
      <c r="S167" s="55"/>
      <c r="T167" s="48"/>
    </row>
    <row r="168" spans="1:20" x14ac:dyDescent="0.2">
      <c r="A168" s="48"/>
      <c r="B168" s="48"/>
      <c r="C168" s="55"/>
      <c r="D168" s="48"/>
      <c r="E168" s="55"/>
      <c r="F168" s="48"/>
      <c r="G168" s="48"/>
      <c r="H168" s="48"/>
      <c r="I168" s="48"/>
      <c r="J168" s="55"/>
      <c r="K168" s="48"/>
      <c r="L168" s="55"/>
      <c r="M168" s="48"/>
      <c r="N168" s="48"/>
      <c r="O168" s="48"/>
      <c r="P168" s="48"/>
      <c r="Q168" s="55"/>
      <c r="R168" s="48"/>
      <c r="S168" s="55"/>
      <c r="T168" s="48"/>
    </row>
    <row r="169" spans="1:20" x14ac:dyDescent="0.2">
      <c r="A169" s="48"/>
      <c r="B169" s="48"/>
      <c r="C169" s="55"/>
      <c r="D169" s="48"/>
      <c r="E169" s="55"/>
      <c r="F169" s="48"/>
      <c r="G169" s="48"/>
      <c r="H169" s="48"/>
      <c r="I169" s="48"/>
      <c r="J169" s="55"/>
      <c r="K169" s="48"/>
      <c r="L169" s="55"/>
      <c r="M169" s="48"/>
      <c r="N169" s="48"/>
      <c r="O169" s="48"/>
      <c r="P169" s="48"/>
      <c r="Q169" s="55"/>
      <c r="R169" s="48"/>
      <c r="S169" s="55"/>
      <c r="T169" s="48"/>
    </row>
    <row r="170" spans="1:20" x14ac:dyDescent="0.2">
      <c r="A170" s="48"/>
      <c r="B170" s="48"/>
      <c r="C170" s="55"/>
      <c r="D170" s="48"/>
      <c r="E170" s="55"/>
      <c r="F170" s="48"/>
      <c r="G170" s="48"/>
      <c r="H170" s="48"/>
      <c r="I170" s="48"/>
      <c r="J170" s="55"/>
      <c r="K170" s="48"/>
      <c r="L170" s="55"/>
      <c r="M170" s="48"/>
      <c r="N170" s="48"/>
      <c r="O170" s="48"/>
      <c r="P170" s="48"/>
      <c r="Q170" s="55"/>
      <c r="R170" s="48"/>
      <c r="S170" s="55"/>
      <c r="T170" s="48"/>
    </row>
    <row r="171" spans="1:20" x14ac:dyDescent="0.2">
      <c r="A171" s="48"/>
      <c r="B171" s="48"/>
      <c r="C171" s="55"/>
      <c r="D171" s="48"/>
      <c r="E171" s="55"/>
      <c r="F171" s="48"/>
      <c r="G171" s="48"/>
      <c r="H171" s="48"/>
      <c r="I171" s="48"/>
      <c r="J171" s="55"/>
      <c r="K171" s="48"/>
      <c r="L171" s="55"/>
      <c r="M171" s="48"/>
      <c r="N171" s="48"/>
      <c r="O171" s="48"/>
      <c r="P171" s="48"/>
      <c r="Q171" s="55"/>
      <c r="R171" s="48"/>
      <c r="S171" s="55"/>
      <c r="T171" s="48"/>
    </row>
    <row r="172" spans="1:20" x14ac:dyDescent="0.2">
      <c r="A172" s="48"/>
      <c r="B172" s="48"/>
      <c r="C172" s="55"/>
      <c r="D172" s="48"/>
      <c r="E172" s="55"/>
      <c r="F172" s="48"/>
      <c r="G172" s="48"/>
      <c r="H172" s="48"/>
      <c r="I172" s="48"/>
      <c r="J172" s="55"/>
      <c r="K172" s="48"/>
      <c r="L172" s="55"/>
      <c r="M172" s="48"/>
      <c r="N172" s="48"/>
      <c r="O172" s="48"/>
      <c r="P172" s="48"/>
      <c r="Q172" s="55"/>
      <c r="R172" s="48"/>
      <c r="S172" s="55"/>
      <c r="T172" s="48"/>
    </row>
    <row r="173" spans="1:20" x14ac:dyDescent="0.2">
      <c r="A173" s="48"/>
      <c r="B173" s="48"/>
      <c r="C173" s="55"/>
      <c r="D173" s="48"/>
      <c r="E173" s="55"/>
      <c r="F173" s="48"/>
      <c r="G173" s="48"/>
      <c r="H173" s="48"/>
      <c r="I173" s="48"/>
      <c r="J173" s="55"/>
      <c r="K173" s="48"/>
      <c r="L173" s="55"/>
      <c r="M173" s="48"/>
      <c r="N173" s="48"/>
      <c r="O173" s="48"/>
      <c r="P173" s="48"/>
      <c r="Q173" s="55"/>
      <c r="R173" s="48"/>
      <c r="S173" s="55"/>
      <c r="T173" s="48"/>
    </row>
    <row r="174" spans="1:20" x14ac:dyDescent="0.2">
      <c r="A174" s="48"/>
      <c r="B174" s="48"/>
      <c r="C174" s="55"/>
      <c r="D174" s="48"/>
      <c r="E174" s="55"/>
      <c r="F174" s="48"/>
      <c r="G174" s="48"/>
      <c r="H174" s="48"/>
      <c r="I174" s="48"/>
      <c r="J174" s="55"/>
      <c r="K174" s="48"/>
      <c r="L174" s="55"/>
      <c r="M174" s="48"/>
      <c r="N174" s="48"/>
      <c r="O174" s="48"/>
      <c r="P174" s="48"/>
      <c r="Q174" s="55"/>
      <c r="R174" s="48"/>
      <c r="S174" s="55"/>
      <c r="T174" s="48"/>
    </row>
    <row r="175" spans="1:20" x14ac:dyDescent="0.2">
      <c r="A175" s="48"/>
      <c r="B175" s="48"/>
      <c r="C175" s="55"/>
      <c r="D175" s="48"/>
      <c r="E175" s="55"/>
      <c r="F175" s="48"/>
      <c r="G175" s="48"/>
      <c r="H175" s="48"/>
      <c r="I175" s="48"/>
      <c r="J175" s="55"/>
      <c r="K175" s="48"/>
      <c r="L175" s="55"/>
      <c r="M175" s="48"/>
      <c r="N175" s="48"/>
      <c r="O175" s="48"/>
      <c r="P175" s="48"/>
      <c r="Q175" s="55"/>
      <c r="R175" s="48"/>
      <c r="S175" s="55"/>
      <c r="T175" s="48"/>
    </row>
    <row r="176" spans="1:20" x14ac:dyDescent="0.2">
      <c r="A176" s="48"/>
      <c r="B176" s="48"/>
      <c r="C176" s="55"/>
      <c r="D176" s="48"/>
      <c r="E176" s="55"/>
      <c r="F176" s="48"/>
      <c r="G176" s="48"/>
      <c r="H176" s="48"/>
      <c r="I176" s="48"/>
      <c r="J176" s="55"/>
      <c r="K176" s="48"/>
      <c r="L176" s="55"/>
      <c r="M176" s="48"/>
      <c r="N176" s="48"/>
      <c r="O176" s="48"/>
      <c r="P176" s="48"/>
      <c r="Q176" s="55"/>
      <c r="R176" s="48"/>
      <c r="S176" s="55"/>
      <c r="T176" s="48"/>
    </row>
    <row r="177" spans="1:20" x14ac:dyDescent="0.2">
      <c r="A177" s="48"/>
      <c r="B177" s="48"/>
      <c r="C177" s="55"/>
      <c r="D177" s="48"/>
      <c r="E177" s="55"/>
      <c r="F177" s="48"/>
      <c r="G177" s="48"/>
      <c r="H177" s="48"/>
      <c r="I177" s="48"/>
      <c r="J177" s="55"/>
      <c r="K177" s="48"/>
      <c r="L177" s="55"/>
      <c r="M177" s="48"/>
      <c r="N177" s="48"/>
      <c r="O177" s="48"/>
      <c r="P177" s="48"/>
      <c r="Q177" s="55"/>
      <c r="R177" s="48"/>
      <c r="S177" s="55"/>
      <c r="T177" s="48"/>
    </row>
    <row r="178" spans="1:20" x14ac:dyDescent="0.2">
      <c r="A178" s="48"/>
      <c r="B178" s="48"/>
      <c r="C178" s="55"/>
      <c r="D178" s="48"/>
      <c r="E178" s="55"/>
      <c r="F178" s="48"/>
      <c r="G178" s="48"/>
      <c r="H178" s="48"/>
      <c r="I178" s="48"/>
      <c r="J178" s="55"/>
      <c r="K178" s="48"/>
      <c r="L178" s="55"/>
      <c r="M178" s="48"/>
      <c r="N178" s="48"/>
      <c r="O178" s="48"/>
      <c r="P178" s="48"/>
      <c r="Q178" s="55"/>
      <c r="R178" s="48"/>
      <c r="S178" s="55"/>
      <c r="T178" s="48"/>
    </row>
    <row r="179" spans="1:20" x14ac:dyDescent="0.2">
      <c r="A179" s="48"/>
      <c r="B179" s="48"/>
      <c r="C179" s="55"/>
      <c r="D179" s="48"/>
      <c r="E179" s="55"/>
      <c r="F179" s="48"/>
      <c r="G179" s="48"/>
      <c r="H179" s="48"/>
      <c r="I179" s="48"/>
      <c r="J179" s="55"/>
      <c r="K179" s="48"/>
      <c r="L179" s="55"/>
      <c r="M179" s="48"/>
      <c r="N179" s="48"/>
      <c r="O179" s="48"/>
      <c r="P179" s="48"/>
      <c r="Q179" s="55"/>
      <c r="R179" s="48"/>
      <c r="S179" s="55"/>
      <c r="T179" s="48"/>
    </row>
    <row r="180" spans="1:20" x14ac:dyDescent="0.2">
      <c r="A180" s="48"/>
      <c r="B180" s="48"/>
      <c r="C180" s="55"/>
      <c r="D180" s="48"/>
      <c r="E180" s="55"/>
      <c r="F180" s="48"/>
      <c r="G180" s="48"/>
      <c r="H180" s="48"/>
      <c r="I180" s="48"/>
      <c r="J180" s="55"/>
      <c r="K180" s="48"/>
      <c r="L180" s="55"/>
      <c r="M180" s="48"/>
      <c r="N180" s="48"/>
      <c r="O180" s="48"/>
      <c r="P180" s="48"/>
      <c r="Q180" s="55"/>
      <c r="R180" s="48"/>
      <c r="S180" s="55"/>
      <c r="T180" s="48"/>
    </row>
    <row r="181" spans="1:20" x14ac:dyDescent="0.2">
      <c r="A181" s="48"/>
      <c r="B181" s="48"/>
      <c r="C181" s="55"/>
      <c r="D181" s="48"/>
      <c r="E181" s="55"/>
      <c r="F181" s="48"/>
      <c r="G181" s="48"/>
      <c r="H181" s="48"/>
      <c r="I181" s="48"/>
      <c r="J181" s="55"/>
      <c r="K181" s="48"/>
      <c r="L181" s="55"/>
      <c r="M181" s="48"/>
      <c r="N181" s="48"/>
      <c r="O181" s="48"/>
      <c r="P181" s="48"/>
      <c r="Q181" s="55"/>
      <c r="R181" s="48"/>
      <c r="S181" s="55"/>
      <c r="T181" s="48"/>
    </row>
    <row r="182" spans="1:20" x14ac:dyDescent="0.2">
      <c r="A182" s="48"/>
      <c r="B182" s="48"/>
      <c r="C182" s="55"/>
      <c r="D182" s="48"/>
      <c r="E182" s="55"/>
      <c r="F182" s="48"/>
      <c r="G182" s="48"/>
      <c r="H182" s="48"/>
      <c r="I182" s="48"/>
      <c r="J182" s="55"/>
      <c r="K182" s="48"/>
      <c r="L182" s="55"/>
      <c r="M182" s="48"/>
      <c r="N182" s="48"/>
      <c r="O182" s="48"/>
      <c r="P182" s="48"/>
      <c r="Q182" s="55"/>
      <c r="R182" s="48"/>
      <c r="S182" s="55"/>
      <c r="T182" s="48"/>
    </row>
    <row r="183" spans="1:20" x14ac:dyDescent="0.2">
      <c r="A183" s="48"/>
      <c r="B183" s="48"/>
      <c r="C183" s="55"/>
      <c r="D183" s="48"/>
      <c r="E183" s="55"/>
      <c r="F183" s="48"/>
      <c r="G183" s="48"/>
      <c r="H183" s="48"/>
      <c r="I183" s="48"/>
      <c r="J183" s="55"/>
      <c r="K183" s="48"/>
      <c r="L183" s="55"/>
      <c r="M183" s="48"/>
      <c r="N183" s="48"/>
      <c r="O183" s="48"/>
      <c r="P183" s="48"/>
      <c r="Q183" s="55"/>
      <c r="R183" s="48"/>
      <c r="S183" s="55"/>
      <c r="T183" s="48"/>
    </row>
    <row r="184" spans="1:20" x14ac:dyDescent="0.2">
      <c r="A184" s="48"/>
      <c r="B184" s="48"/>
      <c r="C184" s="55"/>
      <c r="D184" s="48"/>
      <c r="E184" s="55"/>
      <c r="F184" s="48"/>
      <c r="G184" s="48"/>
      <c r="H184" s="48"/>
      <c r="I184" s="48"/>
      <c r="J184" s="55"/>
      <c r="K184" s="48"/>
      <c r="L184" s="55"/>
      <c r="M184" s="48"/>
      <c r="N184" s="48"/>
      <c r="O184" s="48"/>
      <c r="P184" s="48"/>
      <c r="Q184" s="55"/>
      <c r="R184" s="48"/>
      <c r="S184" s="55"/>
      <c r="T184" s="48"/>
    </row>
    <row r="185" spans="1:20" x14ac:dyDescent="0.2">
      <c r="A185" s="48"/>
      <c r="B185" s="48"/>
      <c r="C185" s="55"/>
      <c r="D185" s="48"/>
      <c r="E185" s="55"/>
      <c r="F185" s="48"/>
      <c r="G185" s="48"/>
      <c r="H185" s="48"/>
      <c r="I185" s="48"/>
      <c r="J185" s="55"/>
      <c r="K185" s="48"/>
      <c r="L185" s="55"/>
      <c r="M185" s="48"/>
      <c r="N185" s="48"/>
      <c r="O185" s="48"/>
      <c r="P185" s="48"/>
      <c r="Q185" s="55"/>
      <c r="R185" s="48"/>
      <c r="S185" s="55"/>
      <c r="T185" s="48"/>
    </row>
    <row r="186" spans="1:20" x14ac:dyDescent="0.2">
      <c r="A186" s="48"/>
      <c r="B186" s="48"/>
      <c r="C186" s="55"/>
      <c r="D186" s="48"/>
      <c r="E186" s="55"/>
      <c r="F186" s="48"/>
      <c r="G186" s="48"/>
      <c r="H186" s="48"/>
      <c r="I186" s="48"/>
      <c r="J186" s="55"/>
      <c r="K186" s="48"/>
      <c r="L186" s="55"/>
      <c r="M186" s="48"/>
      <c r="N186" s="48"/>
      <c r="O186" s="48"/>
      <c r="P186" s="48"/>
      <c r="Q186" s="55"/>
      <c r="R186" s="48"/>
      <c r="S186" s="55"/>
      <c r="T186" s="48"/>
    </row>
    <row r="187" spans="1:20" x14ac:dyDescent="0.2">
      <c r="A187" s="48"/>
      <c r="B187" s="48"/>
      <c r="C187" s="55"/>
      <c r="D187" s="48"/>
      <c r="E187" s="55"/>
      <c r="F187" s="48"/>
      <c r="G187" s="48"/>
      <c r="H187" s="48"/>
      <c r="I187" s="48"/>
      <c r="J187" s="55"/>
      <c r="K187" s="48"/>
      <c r="L187" s="55"/>
      <c r="M187" s="48"/>
      <c r="N187" s="48"/>
      <c r="O187" s="48"/>
      <c r="P187" s="48"/>
      <c r="Q187" s="55"/>
      <c r="R187" s="48"/>
      <c r="S187" s="55"/>
      <c r="T187" s="48"/>
    </row>
    <row r="188" spans="1:20" x14ac:dyDescent="0.2">
      <c r="A188" s="48"/>
      <c r="B188" s="48"/>
      <c r="C188" s="55"/>
      <c r="D188" s="48"/>
      <c r="E188" s="55"/>
      <c r="F188" s="48"/>
      <c r="G188" s="48"/>
      <c r="H188" s="48"/>
      <c r="I188" s="48"/>
      <c r="J188" s="55"/>
      <c r="K188" s="48"/>
      <c r="L188" s="55"/>
      <c r="M188" s="48"/>
      <c r="N188" s="48"/>
      <c r="O188" s="48"/>
      <c r="P188" s="48"/>
      <c r="Q188" s="55"/>
      <c r="R188" s="48"/>
      <c r="S188" s="55"/>
      <c r="T188" s="48"/>
    </row>
    <row r="189" spans="1:20" x14ac:dyDescent="0.2">
      <c r="A189" s="48"/>
      <c r="B189" s="48"/>
      <c r="C189" s="55"/>
      <c r="D189" s="48"/>
      <c r="E189" s="55"/>
      <c r="F189" s="48"/>
      <c r="G189" s="48"/>
      <c r="H189" s="48"/>
      <c r="I189" s="48"/>
      <c r="J189" s="55"/>
      <c r="K189" s="48"/>
      <c r="L189" s="55"/>
      <c r="M189" s="48"/>
      <c r="N189" s="48"/>
      <c r="O189" s="48"/>
      <c r="P189" s="48"/>
      <c r="Q189" s="55"/>
      <c r="R189" s="48"/>
      <c r="S189" s="55"/>
      <c r="T189" s="48"/>
    </row>
    <row r="190" spans="1:20" x14ac:dyDescent="0.2">
      <c r="A190" s="48"/>
      <c r="B190" s="48"/>
      <c r="C190" s="55"/>
      <c r="D190" s="48"/>
      <c r="E190" s="55"/>
      <c r="F190" s="48"/>
      <c r="G190" s="48"/>
      <c r="H190" s="48"/>
      <c r="I190" s="48"/>
      <c r="J190" s="55"/>
      <c r="K190" s="48"/>
      <c r="L190" s="55"/>
      <c r="M190" s="48"/>
      <c r="N190" s="48"/>
      <c r="O190" s="48"/>
      <c r="P190" s="48"/>
      <c r="Q190" s="55"/>
      <c r="R190" s="48"/>
      <c r="S190" s="55"/>
      <c r="T190" s="48"/>
    </row>
    <row r="191" spans="1:20" x14ac:dyDescent="0.2">
      <c r="A191" s="48"/>
      <c r="B191" s="48"/>
      <c r="C191" s="55"/>
      <c r="D191" s="48"/>
      <c r="E191" s="55"/>
      <c r="F191" s="48"/>
      <c r="G191" s="48"/>
      <c r="H191" s="48"/>
      <c r="I191" s="48"/>
      <c r="J191" s="55"/>
      <c r="K191" s="48"/>
      <c r="L191" s="55"/>
      <c r="M191" s="48"/>
      <c r="N191" s="48"/>
      <c r="O191" s="48"/>
      <c r="P191" s="48"/>
      <c r="Q191" s="55"/>
      <c r="R191" s="48"/>
      <c r="S191" s="55"/>
      <c r="T191" s="48"/>
    </row>
    <row r="192" spans="1:20" x14ac:dyDescent="0.2">
      <c r="A192" s="48"/>
      <c r="B192" s="48"/>
      <c r="C192" s="55"/>
      <c r="D192" s="48"/>
      <c r="E192" s="55"/>
      <c r="F192" s="48"/>
      <c r="G192" s="48"/>
      <c r="H192" s="48"/>
      <c r="I192" s="48"/>
      <c r="J192" s="55"/>
      <c r="K192" s="48"/>
      <c r="L192" s="55"/>
      <c r="M192" s="48"/>
      <c r="N192" s="48"/>
      <c r="O192" s="48"/>
      <c r="P192" s="48"/>
      <c r="Q192" s="55"/>
      <c r="R192" s="48"/>
      <c r="S192" s="55"/>
      <c r="T192" s="48"/>
    </row>
    <row r="193" spans="1:20" x14ac:dyDescent="0.2">
      <c r="A193" s="48"/>
      <c r="B193" s="48"/>
      <c r="C193" s="55"/>
      <c r="D193" s="48"/>
      <c r="E193" s="55"/>
      <c r="F193" s="48"/>
      <c r="G193" s="48"/>
      <c r="H193" s="48"/>
      <c r="I193" s="48"/>
      <c r="J193" s="55"/>
      <c r="K193" s="48"/>
      <c r="L193" s="55"/>
      <c r="M193" s="48"/>
      <c r="N193" s="48"/>
      <c r="O193" s="48"/>
      <c r="P193" s="48"/>
      <c r="Q193" s="55"/>
      <c r="R193" s="48"/>
      <c r="S193" s="55"/>
      <c r="T193" s="48"/>
    </row>
    <row r="194" spans="1:20" x14ac:dyDescent="0.2">
      <c r="A194" s="48"/>
      <c r="B194" s="48"/>
      <c r="C194" s="55"/>
      <c r="D194" s="48"/>
      <c r="E194" s="55"/>
      <c r="F194" s="48"/>
      <c r="G194" s="48"/>
      <c r="H194" s="48"/>
      <c r="I194" s="48"/>
      <c r="J194" s="55"/>
      <c r="K194" s="48"/>
      <c r="L194" s="55"/>
      <c r="M194" s="48"/>
      <c r="N194" s="48"/>
      <c r="O194" s="48"/>
      <c r="P194" s="48"/>
      <c r="Q194" s="55"/>
      <c r="R194" s="48"/>
      <c r="S194" s="55"/>
      <c r="T194" s="48"/>
    </row>
    <row r="195" spans="1:20" x14ac:dyDescent="0.2">
      <c r="A195" s="48"/>
      <c r="B195" s="48"/>
      <c r="C195" s="55"/>
      <c r="D195" s="48"/>
      <c r="E195" s="55"/>
      <c r="F195" s="48"/>
      <c r="G195" s="48"/>
      <c r="H195" s="48"/>
      <c r="I195" s="48"/>
      <c r="J195" s="55"/>
      <c r="K195" s="48"/>
      <c r="L195" s="55"/>
      <c r="M195" s="48"/>
      <c r="N195" s="48"/>
      <c r="O195" s="48"/>
      <c r="P195" s="48"/>
      <c r="Q195" s="55"/>
      <c r="R195" s="48"/>
      <c r="S195" s="55"/>
      <c r="T195" s="48"/>
    </row>
    <row r="196" spans="1:20" x14ac:dyDescent="0.2">
      <c r="A196" s="48"/>
      <c r="B196" s="48"/>
      <c r="C196" s="55"/>
      <c r="D196" s="48"/>
      <c r="E196" s="55"/>
      <c r="F196" s="48"/>
      <c r="G196" s="48"/>
      <c r="H196" s="48"/>
      <c r="I196" s="48"/>
      <c r="J196" s="55"/>
      <c r="K196" s="48"/>
      <c r="L196" s="55"/>
      <c r="M196" s="48"/>
      <c r="N196" s="48"/>
      <c r="O196" s="48"/>
      <c r="P196" s="48"/>
      <c r="Q196" s="55"/>
      <c r="R196" s="48"/>
      <c r="S196" s="55"/>
      <c r="T196" s="48"/>
    </row>
    <row r="197" spans="1:20" x14ac:dyDescent="0.2">
      <c r="A197" s="48"/>
      <c r="B197" s="48"/>
      <c r="C197" s="55"/>
      <c r="D197" s="48"/>
      <c r="E197" s="55"/>
      <c r="F197" s="48"/>
      <c r="G197" s="48"/>
      <c r="H197" s="48"/>
      <c r="I197" s="48"/>
      <c r="J197" s="55"/>
      <c r="K197" s="48"/>
      <c r="L197" s="55"/>
      <c r="M197" s="48"/>
      <c r="N197" s="48"/>
      <c r="O197" s="48"/>
      <c r="P197" s="48"/>
      <c r="Q197" s="55"/>
      <c r="R197" s="48"/>
      <c r="S197" s="55"/>
      <c r="T197" s="48"/>
    </row>
    <row r="198" spans="1:20" x14ac:dyDescent="0.2">
      <c r="A198" s="48"/>
      <c r="B198" s="48"/>
      <c r="C198" s="55"/>
      <c r="D198" s="48"/>
      <c r="E198" s="55"/>
      <c r="F198" s="48"/>
      <c r="G198" s="48"/>
      <c r="H198" s="48"/>
      <c r="I198" s="48"/>
      <c r="J198" s="55"/>
      <c r="K198" s="48"/>
      <c r="L198" s="55"/>
      <c r="M198" s="48"/>
      <c r="N198" s="48"/>
      <c r="O198" s="48"/>
      <c r="P198" s="48"/>
      <c r="Q198" s="55"/>
      <c r="R198" s="48"/>
      <c r="S198" s="55"/>
      <c r="T198" s="48"/>
    </row>
    <row r="199" spans="1:20" x14ac:dyDescent="0.2">
      <c r="A199" s="48"/>
      <c r="B199" s="48"/>
      <c r="C199" s="55"/>
      <c r="D199" s="48"/>
      <c r="E199" s="55"/>
      <c r="F199" s="48"/>
      <c r="G199" s="48"/>
      <c r="H199" s="48"/>
      <c r="I199" s="48"/>
      <c r="J199" s="55"/>
      <c r="K199" s="48"/>
      <c r="L199" s="55"/>
      <c r="M199" s="48"/>
      <c r="N199" s="48"/>
      <c r="O199" s="48"/>
      <c r="P199" s="48"/>
      <c r="Q199" s="55"/>
      <c r="R199" s="48"/>
      <c r="S199" s="55"/>
      <c r="T199" s="48"/>
    </row>
    <row r="200" spans="1:20" x14ac:dyDescent="0.2">
      <c r="A200" s="48"/>
      <c r="B200" s="48"/>
      <c r="C200" s="55"/>
      <c r="D200" s="48"/>
      <c r="E200" s="55"/>
      <c r="F200" s="48"/>
      <c r="G200" s="48"/>
      <c r="H200" s="48"/>
      <c r="I200" s="48"/>
      <c r="J200" s="55"/>
      <c r="K200" s="48"/>
      <c r="L200" s="55"/>
      <c r="M200" s="48"/>
      <c r="N200" s="48"/>
      <c r="O200" s="48"/>
      <c r="P200" s="48"/>
      <c r="Q200" s="55"/>
      <c r="R200" s="48"/>
      <c r="S200" s="55"/>
      <c r="T200" s="48"/>
    </row>
    <row r="201" spans="1:20" x14ac:dyDescent="0.2">
      <c r="A201" s="48"/>
      <c r="B201" s="48"/>
      <c r="C201" s="55"/>
      <c r="D201" s="48"/>
      <c r="E201" s="55"/>
      <c r="F201" s="48"/>
      <c r="G201" s="48"/>
      <c r="H201" s="48"/>
      <c r="I201" s="48"/>
      <c r="J201" s="55"/>
      <c r="K201" s="48"/>
      <c r="L201" s="55"/>
      <c r="M201" s="48"/>
      <c r="N201" s="48"/>
      <c r="O201" s="48"/>
      <c r="P201" s="48"/>
      <c r="Q201" s="55"/>
      <c r="R201" s="48"/>
      <c r="S201" s="55"/>
      <c r="T201" s="48"/>
    </row>
    <row r="202" spans="1:20" x14ac:dyDescent="0.2">
      <c r="A202" s="48"/>
      <c r="B202" s="48"/>
      <c r="C202" s="55"/>
      <c r="D202" s="48"/>
      <c r="E202" s="55"/>
      <c r="F202" s="48"/>
      <c r="G202" s="48"/>
      <c r="H202" s="48"/>
      <c r="I202" s="48"/>
      <c r="J202" s="55"/>
      <c r="K202" s="48"/>
      <c r="L202" s="55"/>
      <c r="M202" s="48"/>
      <c r="N202" s="48"/>
      <c r="O202" s="48"/>
      <c r="P202" s="48"/>
      <c r="Q202" s="55"/>
      <c r="R202" s="48"/>
      <c r="S202" s="55"/>
      <c r="T202" s="48"/>
    </row>
    <row r="203" spans="1:20" x14ac:dyDescent="0.2">
      <c r="A203" s="48"/>
      <c r="B203" s="48"/>
      <c r="C203" s="55"/>
      <c r="D203" s="48"/>
      <c r="E203" s="55"/>
      <c r="F203" s="48"/>
      <c r="G203" s="48"/>
      <c r="H203" s="48"/>
      <c r="I203" s="48"/>
      <c r="J203" s="55"/>
      <c r="K203" s="48"/>
      <c r="L203" s="55"/>
      <c r="M203" s="48"/>
      <c r="N203" s="48"/>
      <c r="O203" s="48"/>
      <c r="P203" s="48"/>
      <c r="Q203" s="55"/>
      <c r="R203" s="48"/>
      <c r="S203" s="55"/>
      <c r="T203" s="48"/>
    </row>
    <row r="204" spans="1:20" x14ac:dyDescent="0.2">
      <c r="A204" s="48"/>
      <c r="B204" s="48"/>
      <c r="C204" s="55"/>
      <c r="D204" s="48"/>
      <c r="E204" s="55"/>
      <c r="F204" s="48"/>
      <c r="G204" s="48"/>
      <c r="H204" s="48"/>
      <c r="I204" s="48"/>
      <c r="J204" s="55"/>
      <c r="K204" s="48"/>
      <c r="L204" s="55"/>
      <c r="M204" s="48"/>
      <c r="N204" s="48"/>
      <c r="O204" s="48"/>
      <c r="P204" s="48"/>
      <c r="Q204" s="55"/>
      <c r="R204" s="48"/>
      <c r="S204" s="55"/>
      <c r="T204" s="48"/>
    </row>
    <row r="205" spans="1:20" x14ac:dyDescent="0.2">
      <c r="A205" s="48"/>
      <c r="B205" s="48"/>
      <c r="C205" s="55"/>
      <c r="D205" s="48"/>
      <c r="E205" s="55"/>
      <c r="F205" s="48"/>
      <c r="G205" s="48"/>
      <c r="H205" s="48"/>
      <c r="I205" s="48"/>
      <c r="J205" s="55"/>
      <c r="K205" s="48"/>
      <c r="L205" s="55"/>
      <c r="M205" s="48"/>
      <c r="N205" s="48"/>
      <c r="O205" s="48"/>
      <c r="P205" s="48"/>
      <c r="Q205" s="55"/>
      <c r="R205" s="48"/>
      <c r="S205" s="55"/>
      <c r="T205" s="48"/>
    </row>
    <row r="206" spans="1:20" x14ac:dyDescent="0.2">
      <c r="A206" s="48"/>
      <c r="B206" s="48"/>
      <c r="C206" s="55"/>
      <c r="D206" s="48"/>
      <c r="E206" s="55"/>
      <c r="F206" s="48"/>
      <c r="G206" s="48"/>
      <c r="H206" s="48"/>
      <c r="I206" s="48"/>
      <c r="J206" s="55"/>
      <c r="K206" s="48"/>
      <c r="L206" s="55"/>
      <c r="M206" s="48"/>
      <c r="N206" s="48"/>
      <c r="O206" s="48"/>
      <c r="P206" s="48"/>
      <c r="Q206" s="55"/>
      <c r="R206" s="48"/>
      <c r="S206" s="55"/>
      <c r="T206" s="48"/>
    </row>
    <row r="207" spans="1:20" x14ac:dyDescent="0.2">
      <c r="A207" s="48"/>
      <c r="B207" s="48"/>
      <c r="C207" s="55"/>
      <c r="D207" s="48"/>
      <c r="E207" s="55"/>
      <c r="F207" s="48"/>
      <c r="G207" s="48"/>
      <c r="H207" s="48"/>
      <c r="I207" s="48"/>
      <c r="J207" s="55"/>
      <c r="K207" s="48"/>
      <c r="L207" s="55"/>
      <c r="M207" s="48"/>
      <c r="N207" s="48"/>
      <c r="O207" s="48"/>
      <c r="P207" s="48"/>
      <c r="Q207" s="55"/>
      <c r="R207" s="48"/>
      <c r="S207" s="55"/>
      <c r="T207" s="48"/>
    </row>
    <row r="208" spans="1:20" x14ac:dyDescent="0.2">
      <c r="A208" s="48"/>
      <c r="B208" s="48"/>
      <c r="C208" s="55"/>
      <c r="D208" s="48"/>
      <c r="E208" s="55"/>
      <c r="F208" s="48"/>
      <c r="G208" s="48"/>
      <c r="H208" s="48"/>
      <c r="I208" s="48"/>
      <c r="J208" s="55"/>
      <c r="K208" s="48"/>
      <c r="L208" s="55"/>
      <c r="M208" s="48"/>
      <c r="N208" s="48"/>
      <c r="O208" s="48"/>
      <c r="P208" s="48"/>
      <c r="Q208" s="55"/>
      <c r="R208" s="48"/>
      <c r="S208" s="55"/>
      <c r="T208" s="48"/>
    </row>
    <row r="209" spans="1:20" x14ac:dyDescent="0.2">
      <c r="A209" s="48"/>
      <c r="B209" s="48"/>
      <c r="C209" s="55"/>
      <c r="D209" s="48"/>
      <c r="E209" s="55"/>
      <c r="F209" s="48"/>
      <c r="G209" s="48"/>
      <c r="H209" s="48"/>
      <c r="I209" s="48"/>
      <c r="J209" s="55"/>
      <c r="K209" s="48"/>
      <c r="L209" s="55"/>
      <c r="M209" s="48"/>
      <c r="N209" s="48"/>
      <c r="O209" s="48"/>
      <c r="P209" s="48"/>
      <c r="Q209" s="55"/>
      <c r="R209" s="48"/>
      <c r="S209" s="55"/>
      <c r="T209" s="48"/>
    </row>
    <row r="210" spans="1:20" x14ac:dyDescent="0.2">
      <c r="A210" s="48"/>
      <c r="B210" s="48"/>
      <c r="C210" s="55"/>
      <c r="D210" s="48"/>
      <c r="E210" s="55"/>
      <c r="F210" s="48"/>
      <c r="G210" s="48"/>
      <c r="H210" s="48"/>
      <c r="I210" s="48"/>
      <c r="J210" s="55"/>
      <c r="K210" s="48"/>
      <c r="L210" s="55"/>
      <c r="M210" s="48"/>
      <c r="N210" s="48"/>
      <c r="O210" s="48"/>
      <c r="P210" s="48"/>
      <c r="Q210" s="55"/>
      <c r="R210" s="48"/>
      <c r="S210" s="55"/>
      <c r="T210" s="48"/>
    </row>
    <row r="211" spans="1:20" x14ac:dyDescent="0.2">
      <c r="A211" s="48"/>
      <c r="B211" s="48"/>
      <c r="C211" s="55"/>
      <c r="D211" s="48"/>
      <c r="E211" s="55"/>
      <c r="F211" s="48"/>
      <c r="G211" s="48"/>
      <c r="H211" s="48"/>
      <c r="I211" s="48"/>
      <c r="J211" s="55"/>
      <c r="K211" s="48"/>
      <c r="L211" s="55"/>
      <c r="M211" s="48"/>
      <c r="N211" s="48"/>
      <c r="O211" s="48"/>
      <c r="P211" s="48"/>
      <c r="Q211" s="55"/>
      <c r="R211" s="48"/>
      <c r="S211" s="55"/>
      <c r="T211" s="48"/>
    </row>
    <row r="212" spans="1:20" x14ac:dyDescent="0.2">
      <c r="A212" s="48"/>
      <c r="B212" s="48"/>
      <c r="C212" s="55"/>
      <c r="D212" s="48"/>
      <c r="E212" s="55"/>
      <c r="F212" s="48"/>
      <c r="G212" s="48"/>
      <c r="H212" s="48"/>
      <c r="I212" s="48"/>
      <c r="J212" s="55"/>
      <c r="K212" s="48"/>
      <c r="L212" s="55"/>
      <c r="M212" s="48"/>
      <c r="N212" s="48"/>
      <c r="O212" s="48"/>
      <c r="P212" s="48"/>
      <c r="Q212" s="55"/>
      <c r="R212" s="48"/>
      <c r="S212" s="55"/>
      <c r="T212" s="48"/>
    </row>
    <row r="213" spans="1:20" x14ac:dyDescent="0.2">
      <c r="A213" s="48"/>
      <c r="B213" s="48"/>
      <c r="C213" s="55"/>
      <c r="D213" s="48"/>
      <c r="E213" s="55"/>
      <c r="F213" s="48"/>
      <c r="G213" s="48"/>
      <c r="H213" s="48"/>
      <c r="I213" s="48"/>
      <c r="J213" s="55"/>
      <c r="K213" s="48"/>
      <c r="L213" s="55"/>
      <c r="M213" s="48"/>
      <c r="N213" s="48"/>
      <c r="O213" s="48"/>
      <c r="P213" s="48"/>
      <c r="Q213" s="55"/>
      <c r="R213" s="48"/>
      <c r="S213" s="55"/>
      <c r="T213" s="48"/>
    </row>
    <row r="214" spans="1:20" x14ac:dyDescent="0.2">
      <c r="A214" s="48"/>
      <c r="B214" s="48"/>
      <c r="C214" s="55"/>
      <c r="D214" s="48"/>
      <c r="E214" s="55"/>
      <c r="F214" s="48"/>
      <c r="G214" s="48"/>
      <c r="H214" s="48"/>
      <c r="I214" s="48"/>
      <c r="J214" s="55"/>
      <c r="K214" s="48"/>
      <c r="L214" s="55"/>
      <c r="M214" s="48"/>
      <c r="N214" s="48"/>
      <c r="O214" s="48"/>
      <c r="P214" s="48"/>
      <c r="Q214" s="55"/>
      <c r="R214" s="48"/>
      <c r="S214" s="55"/>
      <c r="T214" s="48"/>
    </row>
    <row r="215" spans="1:20" x14ac:dyDescent="0.2">
      <c r="A215" s="48"/>
      <c r="B215" s="48"/>
      <c r="C215" s="55"/>
      <c r="D215" s="48"/>
      <c r="E215" s="55"/>
      <c r="F215" s="48"/>
      <c r="G215" s="48"/>
      <c r="H215" s="48"/>
      <c r="I215" s="48"/>
      <c r="J215" s="55"/>
      <c r="K215" s="48"/>
      <c r="L215" s="55"/>
      <c r="M215" s="48"/>
      <c r="N215" s="48"/>
      <c r="O215" s="48"/>
      <c r="P215" s="48"/>
      <c r="Q215" s="55"/>
      <c r="R215" s="48"/>
      <c r="S215" s="55"/>
      <c r="T215" s="48"/>
    </row>
    <row r="216" spans="1:20" x14ac:dyDescent="0.2">
      <c r="A216" s="48"/>
      <c r="B216" s="48"/>
      <c r="C216" s="55"/>
      <c r="D216" s="48"/>
      <c r="E216" s="55"/>
      <c r="F216" s="48"/>
      <c r="G216" s="48"/>
      <c r="H216" s="48"/>
      <c r="I216" s="48"/>
      <c r="J216" s="55"/>
      <c r="K216" s="48"/>
      <c r="L216" s="55"/>
      <c r="M216" s="48"/>
      <c r="N216" s="48"/>
      <c r="O216" s="48"/>
      <c r="P216" s="48"/>
      <c r="Q216" s="55"/>
      <c r="R216" s="48"/>
      <c r="S216" s="55"/>
      <c r="T216" s="48"/>
    </row>
    <row r="217" spans="1:20" x14ac:dyDescent="0.2">
      <c r="A217" s="48"/>
      <c r="B217" s="48"/>
      <c r="C217" s="55"/>
      <c r="D217" s="48"/>
      <c r="E217" s="55"/>
      <c r="F217" s="48"/>
      <c r="G217" s="48"/>
      <c r="H217" s="48"/>
      <c r="I217" s="48"/>
      <c r="J217" s="55"/>
      <c r="K217" s="48"/>
      <c r="L217" s="55"/>
      <c r="M217" s="48"/>
      <c r="N217" s="48"/>
      <c r="O217" s="48"/>
      <c r="P217" s="48"/>
      <c r="Q217" s="55"/>
      <c r="R217" s="48"/>
      <c r="S217" s="55"/>
      <c r="T217" s="48"/>
    </row>
    <row r="218" spans="1:20" x14ac:dyDescent="0.2">
      <c r="A218" s="48"/>
      <c r="B218" s="48"/>
      <c r="C218" s="55"/>
      <c r="D218" s="48"/>
      <c r="E218" s="55"/>
      <c r="F218" s="48"/>
      <c r="G218" s="48"/>
      <c r="H218" s="48"/>
      <c r="I218" s="48"/>
      <c r="J218" s="55"/>
      <c r="K218" s="48"/>
      <c r="L218" s="55"/>
      <c r="M218" s="48"/>
      <c r="N218" s="48"/>
      <c r="O218" s="48"/>
      <c r="P218" s="48"/>
      <c r="Q218" s="55"/>
      <c r="R218" s="48"/>
      <c r="S218" s="55"/>
      <c r="T218" s="48"/>
    </row>
    <row r="219" spans="1:20" x14ac:dyDescent="0.2">
      <c r="A219" s="48"/>
      <c r="B219" s="48"/>
      <c r="C219" s="55"/>
      <c r="D219" s="48"/>
      <c r="E219" s="55"/>
      <c r="F219" s="48"/>
      <c r="G219" s="48"/>
      <c r="H219" s="48"/>
      <c r="I219" s="48"/>
      <c r="J219" s="55"/>
      <c r="K219" s="48"/>
      <c r="L219" s="55"/>
      <c r="M219" s="48"/>
      <c r="N219" s="48"/>
      <c r="O219" s="48"/>
      <c r="P219" s="48"/>
      <c r="Q219" s="55"/>
      <c r="R219" s="48"/>
      <c r="S219" s="55"/>
      <c r="T219" s="48"/>
    </row>
    <row r="220" spans="1:20" x14ac:dyDescent="0.2">
      <c r="A220" s="48"/>
      <c r="B220" s="48"/>
      <c r="C220" s="55"/>
      <c r="D220" s="48"/>
      <c r="E220" s="55"/>
      <c r="F220" s="48"/>
      <c r="G220" s="48"/>
      <c r="H220" s="48"/>
      <c r="I220" s="48"/>
      <c r="J220" s="55"/>
      <c r="K220" s="48"/>
      <c r="L220" s="55"/>
      <c r="M220" s="48"/>
      <c r="N220" s="48"/>
      <c r="O220" s="48"/>
      <c r="P220" s="48"/>
      <c r="Q220" s="55"/>
      <c r="R220" s="48"/>
      <c r="S220" s="55"/>
      <c r="T220" s="48"/>
    </row>
    <row r="221" spans="1:20" x14ac:dyDescent="0.2">
      <c r="A221" s="48"/>
      <c r="B221" s="48"/>
      <c r="C221" s="55"/>
      <c r="D221" s="48"/>
      <c r="E221" s="55"/>
      <c r="F221" s="48"/>
      <c r="G221" s="48"/>
      <c r="H221" s="48"/>
      <c r="I221" s="48"/>
      <c r="J221" s="55"/>
      <c r="K221" s="48"/>
      <c r="L221" s="55"/>
      <c r="M221" s="48"/>
      <c r="N221" s="48"/>
      <c r="O221" s="48"/>
      <c r="P221" s="48"/>
      <c r="Q221" s="55"/>
      <c r="R221" s="48"/>
      <c r="S221" s="55"/>
      <c r="T221" s="48"/>
    </row>
    <row r="222" spans="1:20" x14ac:dyDescent="0.2">
      <c r="A222" s="48"/>
      <c r="B222" s="48"/>
      <c r="C222" s="55"/>
      <c r="D222" s="48"/>
      <c r="E222" s="55"/>
      <c r="F222" s="48"/>
      <c r="G222" s="48"/>
      <c r="H222" s="48"/>
      <c r="I222" s="48"/>
      <c r="J222" s="55"/>
      <c r="K222" s="48"/>
      <c r="L222" s="55"/>
      <c r="M222" s="48"/>
      <c r="N222" s="48"/>
      <c r="O222" s="48"/>
      <c r="P222" s="48"/>
      <c r="Q222" s="55"/>
      <c r="R222" s="48"/>
      <c r="S222" s="55"/>
      <c r="T222" s="48"/>
    </row>
    <row r="223" spans="1:20" x14ac:dyDescent="0.2">
      <c r="A223" s="48"/>
      <c r="B223" s="48"/>
      <c r="C223" s="55"/>
      <c r="D223" s="48"/>
      <c r="E223" s="55"/>
      <c r="F223" s="48"/>
      <c r="G223" s="48"/>
      <c r="H223" s="48"/>
      <c r="I223" s="48"/>
      <c r="J223" s="55"/>
      <c r="K223" s="48"/>
      <c r="L223" s="55"/>
      <c r="M223" s="48"/>
      <c r="N223" s="48"/>
      <c r="O223" s="48"/>
      <c r="P223" s="48"/>
      <c r="Q223" s="55"/>
      <c r="R223" s="48"/>
      <c r="S223" s="55"/>
      <c r="T223" s="48"/>
    </row>
    <row r="224" spans="1:20" x14ac:dyDescent="0.2">
      <c r="A224" s="48"/>
      <c r="B224" s="48"/>
      <c r="C224" s="55"/>
      <c r="D224" s="48"/>
      <c r="E224" s="55"/>
      <c r="F224" s="48"/>
      <c r="G224" s="48"/>
      <c r="H224" s="48"/>
      <c r="I224" s="48"/>
      <c r="J224" s="55"/>
      <c r="K224" s="48"/>
      <c r="L224" s="55"/>
      <c r="M224" s="48"/>
      <c r="N224" s="48"/>
      <c r="O224" s="48"/>
      <c r="P224" s="48"/>
      <c r="Q224" s="55"/>
      <c r="R224" s="48"/>
      <c r="S224" s="55"/>
      <c r="T224" s="48"/>
    </row>
    <row r="225" spans="1:20" x14ac:dyDescent="0.2">
      <c r="A225" s="48"/>
      <c r="B225" s="48"/>
      <c r="C225" s="55"/>
      <c r="D225" s="48"/>
      <c r="E225" s="55"/>
      <c r="F225" s="48"/>
      <c r="G225" s="48"/>
      <c r="H225" s="48"/>
      <c r="I225" s="48"/>
      <c r="J225" s="55"/>
      <c r="K225" s="48"/>
      <c r="L225" s="55"/>
      <c r="M225" s="48"/>
      <c r="N225" s="48"/>
      <c r="O225" s="48"/>
      <c r="P225" s="48"/>
      <c r="Q225" s="55"/>
      <c r="R225" s="48"/>
      <c r="S225" s="55"/>
      <c r="T225" s="48"/>
    </row>
    <row r="226" spans="1:20" x14ac:dyDescent="0.2">
      <c r="A226" s="48"/>
      <c r="B226" s="48"/>
      <c r="C226" s="55"/>
      <c r="D226" s="48"/>
      <c r="E226" s="55"/>
      <c r="F226" s="48"/>
      <c r="G226" s="48"/>
      <c r="H226" s="48"/>
      <c r="I226" s="48"/>
      <c r="J226" s="55"/>
      <c r="K226" s="48"/>
      <c r="L226" s="55"/>
      <c r="M226" s="48"/>
      <c r="N226" s="48"/>
      <c r="O226" s="48"/>
      <c r="P226" s="48"/>
      <c r="Q226" s="55"/>
      <c r="R226" s="48"/>
      <c r="S226" s="55"/>
      <c r="T226" s="48"/>
    </row>
    <row r="227" spans="1:20" x14ac:dyDescent="0.2">
      <c r="A227" s="48"/>
      <c r="B227" s="48"/>
      <c r="C227" s="55"/>
      <c r="D227" s="48"/>
      <c r="E227" s="55"/>
      <c r="F227" s="48"/>
      <c r="G227" s="48"/>
      <c r="H227" s="48"/>
      <c r="I227" s="48"/>
      <c r="J227" s="55"/>
      <c r="K227" s="48"/>
      <c r="L227" s="55"/>
      <c r="M227" s="48"/>
      <c r="N227" s="48"/>
      <c r="O227" s="48"/>
      <c r="P227" s="48"/>
      <c r="Q227" s="55"/>
      <c r="R227" s="48"/>
      <c r="S227" s="55"/>
      <c r="T227" s="48"/>
    </row>
    <row r="228" spans="1:20" x14ac:dyDescent="0.2">
      <c r="A228" s="48"/>
      <c r="B228" s="48"/>
      <c r="C228" s="55"/>
      <c r="D228" s="48"/>
      <c r="E228" s="55"/>
      <c r="F228" s="48"/>
      <c r="G228" s="48"/>
      <c r="H228" s="48"/>
      <c r="I228" s="48"/>
      <c r="J228" s="55"/>
      <c r="K228" s="48"/>
      <c r="L228" s="55"/>
      <c r="M228" s="48"/>
      <c r="N228" s="48"/>
      <c r="O228" s="48"/>
      <c r="P228" s="48"/>
      <c r="Q228" s="55"/>
      <c r="R228" s="48"/>
      <c r="S228" s="55"/>
      <c r="T228" s="48"/>
    </row>
    <row r="229" spans="1:20" x14ac:dyDescent="0.2">
      <c r="A229" s="48"/>
      <c r="B229" s="48"/>
      <c r="C229" s="55"/>
      <c r="D229" s="48"/>
      <c r="E229" s="55"/>
      <c r="F229" s="48"/>
      <c r="G229" s="48"/>
      <c r="H229" s="48"/>
      <c r="I229" s="48"/>
      <c r="J229" s="55"/>
      <c r="K229" s="48"/>
      <c r="L229" s="55"/>
      <c r="M229" s="48"/>
      <c r="N229" s="48"/>
      <c r="O229" s="48"/>
      <c r="P229" s="48"/>
      <c r="Q229" s="55"/>
      <c r="R229" s="48"/>
      <c r="S229" s="55"/>
      <c r="T229" s="48"/>
    </row>
    <row r="230" spans="1:20" x14ac:dyDescent="0.2">
      <c r="A230" s="48"/>
      <c r="B230" s="48"/>
      <c r="C230" s="55"/>
      <c r="D230" s="48"/>
      <c r="E230" s="55"/>
      <c r="F230" s="48"/>
      <c r="G230" s="48"/>
      <c r="H230" s="48"/>
      <c r="I230" s="48"/>
      <c r="J230" s="55"/>
      <c r="K230" s="48"/>
      <c r="L230" s="55"/>
      <c r="M230" s="48"/>
      <c r="N230" s="48"/>
      <c r="O230" s="48"/>
      <c r="P230" s="48"/>
      <c r="Q230" s="55"/>
      <c r="R230" s="48"/>
      <c r="S230" s="55"/>
      <c r="T230" s="48"/>
    </row>
    <row r="231" spans="1:20" x14ac:dyDescent="0.2">
      <c r="A231" s="48"/>
      <c r="B231" s="48"/>
      <c r="C231" s="55"/>
      <c r="D231" s="48"/>
      <c r="E231" s="55"/>
      <c r="F231" s="48"/>
      <c r="G231" s="48"/>
      <c r="H231" s="48"/>
      <c r="I231" s="48"/>
      <c r="J231" s="55"/>
      <c r="K231" s="48"/>
      <c r="L231" s="55"/>
      <c r="M231" s="48"/>
      <c r="N231" s="48"/>
      <c r="O231" s="48"/>
      <c r="P231" s="48"/>
      <c r="Q231" s="55"/>
      <c r="R231" s="48"/>
      <c r="S231" s="55"/>
      <c r="T231" s="48"/>
    </row>
    <row r="232" spans="1:20" x14ac:dyDescent="0.2">
      <c r="A232" s="48"/>
      <c r="B232" s="48"/>
      <c r="C232" s="55"/>
      <c r="D232" s="48"/>
      <c r="E232" s="55"/>
      <c r="F232" s="48"/>
      <c r="G232" s="48"/>
      <c r="H232" s="48"/>
      <c r="I232" s="48"/>
      <c r="J232" s="55"/>
      <c r="K232" s="48"/>
      <c r="L232" s="55"/>
      <c r="M232" s="48"/>
      <c r="N232" s="48"/>
      <c r="O232" s="48"/>
      <c r="P232" s="48"/>
      <c r="Q232" s="55"/>
      <c r="R232" s="48"/>
      <c r="S232" s="55"/>
      <c r="T232" s="48"/>
    </row>
    <row r="233" spans="1:20" x14ac:dyDescent="0.2">
      <c r="A233" s="48"/>
      <c r="B233" s="48"/>
      <c r="C233" s="55"/>
      <c r="D233" s="48"/>
      <c r="E233" s="55"/>
      <c r="F233" s="48"/>
      <c r="G233" s="48"/>
      <c r="H233" s="48"/>
      <c r="I233" s="48"/>
      <c r="J233" s="55"/>
      <c r="K233" s="48"/>
      <c r="L233" s="55"/>
      <c r="M233" s="48"/>
      <c r="N233" s="48"/>
      <c r="O233" s="48"/>
      <c r="P233" s="48"/>
      <c r="Q233" s="55"/>
      <c r="R233" s="48"/>
      <c r="S233" s="55"/>
      <c r="T233" s="48"/>
    </row>
    <row r="234" spans="1:20" x14ac:dyDescent="0.2">
      <c r="A234" s="48"/>
      <c r="B234" s="48"/>
      <c r="C234" s="55"/>
      <c r="D234" s="48"/>
      <c r="E234" s="55"/>
      <c r="F234" s="48"/>
      <c r="G234" s="48"/>
      <c r="H234" s="48"/>
      <c r="I234" s="48"/>
      <c r="J234" s="55"/>
      <c r="K234" s="48"/>
      <c r="L234" s="55"/>
      <c r="M234" s="48"/>
      <c r="N234" s="48"/>
      <c r="O234" s="48"/>
      <c r="P234" s="48"/>
      <c r="Q234" s="55"/>
      <c r="R234" s="48"/>
      <c r="S234" s="55"/>
      <c r="T234" s="48"/>
    </row>
    <row r="235" spans="1:20" x14ac:dyDescent="0.2">
      <c r="A235" s="48"/>
      <c r="B235" s="48"/>
      <c r="C235" s="55"/>
      <c r="D235" s="48"/>
      <c r="E235" s="55"/>
      <c r="F235" s="48"/>
      <c r="G235" s="48"/>
      <c r="H235" s="48"/>
      <c r="I235" s="48"/>
      <c r="J235" s="55"/>
      <c r="K235" s="48"/>
      <c r="L235" s="55"/>
      <c r="M235" s="48"/>
      <c r="N235" s="48"/>
      <c r="O235" s="48"/>
      <c r="P235" s="48"/>
      <c r="Q235" s="55"/>
      <c r="R235" s="48"/>
      <c r="S235" s="55"/>
      <c r="T235" s="48"/>
    </row>
    <row r="236" spans="1:20" x14ac:dyDescent="0.2">
      <c r="A236" s="48"/>
      <c r="B236" s="48"/>
      <c r="C236" s="55"/>
      <c r="D236" s="48"/>
      <c r="E236" s="55"/>
      <c r="F236" s="48"/>
      <c r="G236" s="48"/>
      <c r="H236" s="48"/>
      <c r="I236" s="48"/>
      <c r="J236" s="55"/>
      <c r="K236" s="48"/>
      <c r="L236" s="55"/>
      <c r="M236" s="48"/>
      <c r="N236" s="48"/>
      <c r="O236" s="48"/>
      <c r="P236" s="48"/>
      <c r="Q236" s="55"/>
      <c r="R236" s="48"/>
      <c r="S236" s="55"/>
      <c r="T236" s="48"/>
    </row>
    <row r="237" spans="1:20" x14ac:dyDescent="0.2">
      <c r="A237" s="48"/>
      <c r="B237" s="48"/>
      <c r="C237" s="55"/>
      <c r="D237" s="48"/>
      <c r="E237" s="55"/>
      <c r="F237" s="48"/>
      <c r="G237" s="48"/>
      <c r="H237" s="48"/>
      <c r="I237" s="48"/>
      <c r="J237" s="55"/>
      <c r="K237" s="48"/>
      <c r="L237" s="55"/>
      <c r="M237" s="48"/>
      <c r="N237" s="48"/>
      <c r="O237" s="48"/>
      <c r="P237" s="48"/>
      <c r="Q237" s="55"/>
      <c r="R237" s="48"/>
      <c r="S237" s="55"/>
      <c r="T237" s="48"/>
    </row>
    <row r="238" spans="1:20" x14ac:dyDescent="0.2">
      <c r="A238" s="48"/>
      <c r="B238" s="48"/>
      <c r="C238" s="55"/>
      <c r="D238" s="48"/>
      <c r="E238" s="55"/>
      <c r="F238" s="48"/>
      <c r="G238" s="48"/>
      <c r="H238" s="48"/>
      <c r="I238" s="48"/>
      <c r="J238" s="55"/>
      <c r="K238" s="48"/>
      <c r="L238" s="55"/>
      <c r="M238" s="48"/>
      <c r="N238" s="48"/>
      <c r="O238" s="48"/>
      <c r="P238" s="48"/>
      <c r="Q238" s="55"/>
      <c r="R238" s="48"/>
      <c r="S238" s="55"/>
      <c r="T238" s="48"/>
    </row>
    <row r="239" spans="1:20" x14ac:dyDescent="0.2">
      <c r="A239" s="48"/>
      <c r="B239" s="48"/>
      <c r="C239" s="55"/>
      <c r="D239" s="48"/>
      <c r="E239" s="55"/>
      <c r="F239" s="48"/>
      <c r="G239" s="48"/>
      <c r="H239" s="48"/>
      <c r="I239" s="48"/>
      <c r="J239" s="55"/>
      <c r="K239" s="48"/>
      <c r="L239" s="55"/>
      <c r="M239" s="48"/>
      <c r="N239" s="48"/>
      <c r="O239" s="48"/>
      <c r="P239" s="48"/>
      <c r="Q239" s="55"/>
      <c r="R239" s="48"/>
      <c r="S239" s="55"/>
      <c r="T239" s="48"/>
    </row>
    <row r="240" spans="1:20" x14ac:dyDescent="0.2">
      <c r="A240" s="48"/>
      <c r="B240" s="48"/>
      <c r="C240" s="55"/>
      <c r="D240" s="48"/>
      <c r="E240" s="55"/>
      <c r="F240" s="48"/>
      <c r="G240" s="48"/>
      <c r="H240" s="48"/>
      <c r="I240" s="48"/>
      <c r="J240" s="55"/>
      <c r="K240" s="48"/>
      <c r="L240" s="55"/>
      <c r="M240" s="48"/>
      <c r="N240" s="48"/>
      <c r="O240" s="48"/>
      <c r="P240" s="48"/>
      <c r="Q240" s="55"/>
      <c r="R240" s="48"/>
      <c r="S240" s="55"/>
      <c r="T240" s="48"/>
    </row>
    <row r="241" spans="1:20" x14ac:dyDescent="0.2">
      <c r="A241" s="48"/>
      <c r="B241" s="48"/>
      <c r="C241" s="55"/>
      <c r="D241" s="48"/>
      <c r="E241" s="55"/>
      <c r="F241" s="48"/>
      <c r="G241" s="48"/>
      <c r="H241" s="48"/>
      <c r="I241" s="48"/>
      <c r="J241" s="55"/>
      <c r="K241" s="48"/>
      <c r="L241" s="55"/>
      <c r="M241" s="48"/>
      <c r="N241" s="48"/>
      <c r="O241" s="48"/>
      <c r="P241" s="48"/>
      <c r="Q241" s="55"/>
      <c r="R241" s="48"/>
      <c r="S241" s="55"/>
      <c r="T241" s="48"/>
    </row>
    <row r="242" spans="1:20" x14ac:dyDescent="0.2">
      <c r="A242" s="48"/>
      <c r="B242" s="48"/>
      <c r="C242" s="55"/>
      <c r="D242" s="48"/>
      <c r="E242" s="55"/>
      <c r="F242" s="48"/>
      <c r="G242" s="48"/>
      <c r="H242" s="48"/>
      <c r="I242" s="48"/>
      <c r="J242" s="55"/>
      <c r="K242" s="48"/>
      <c r="L242" s="55"/>
      <c r="M242" s="48"/>
      <c r="N242" s="48"/>
      <c r="O242" s="48"/>
      <c r="P242" s="48"/>
      <c r="Q242" s="55"/>
      <c r="R242" s="48"/>
      <c r="S242" s="55"/>
      <c r="T242" s="48"/>
    </row>
    <row r="243" spans="1:20" x14ac:dyDescent="0.2">
      <c r="A243" s="48"/>
      <c r="B243" s="48"/>
      <c r="C243" s="55"/>
      <c r="D243" s="48"/>
      <c r="E243" s="55"/>
      <c r="F243" s="48"/>
      <c r="G243" s="48"/>
      <c r="H243" s="48"/>
      <c r="I243" s="48"/>
      <c r="J243" s="55"/>
      <c r="K243" s="48"/>
      <c r="L243" s="55"/>
      <c r="M243" s="48"/>
      <c r="N243" s="48"/>
      <c r="O243" s="48"/>
      <c r="P243" s="48"/>
      <c r="Q243" s="55"/>
      <c r="R243" s="48"/>
      <c r="S243" s="55"/>
      <c r="T243" s="48"/>
    </row>
    <row r="244" spans="1:20" x14ac:dyDescent="0.2">
      <c r="A244" s="48"/>
      <c r="B244" s="48"/>
      <c r="C244" s="55"/>
      <c r="D244" s="48"/>
      <c r="E244" s="55"/>
      <c r="F244" s="48"/>
      <c r="G244" s="48"/>
      <c r="H244" s="48"/>
      <c r="I244" s="48"/>
      <c r="J244" s="55"/>
      <c r="K244" s="48"/>
      <c r="L244" s="55"/>
      <c r="M244" s="48"/>
      <c r="N244" s="48"/>
      <c r="O244" s="48"/>
      <c r="P244" s="48"/>
      <c r="Q244" s="55"/>
      <c r="R244" s="48"/>
      <c r="S244" s="55"/>
      <c r="T244" s="48"/>
    </row>
    <row r="245" spans="1:20" x14ac:dyDescent="0.2">
      <c r="A245" s="48"/>
      <c r="B245" s="48"/>
      <c r="C245" s="55"/>
      <c r="D245" s="48"/>
      <c r="E245" s="55"/>
      <c r="F245" s="48"/>
      <c r="G245" s="48"/>
      <c r="H245" s="48"/>
      <c r="I245" s="48"/>
      <c r="J245" s="55"/>
      <c r="K245" s="48"/>
      <c r="L245" s="55"/>
      <c r="M245" s="48"/>
      <c r="N245" s="48"/>
      <c r="O245" s="48"/>
      <c r="P245" s="48"/>
      <c r="Q245" s="55"/>
      <c r="R245" s="48"/>
      <c r="S245" s="55"/>
      <c r="T245" s="48"/>
    </row>
    <row r="246" spans="1:20" x14ac:dyDescent="0.2">
      <c r="A246" s="48"/>
      <c r="B246" s="48"/>
      <c r="C246" s="55"/>
      <c r="D246" s="48"/>
      <c r="E246" s="55"/>
      <c r="F246" s="48"/>
      <c r="G246" s="48"/>
      <c r="H246" s="48"/>
      <c r="I246" s="48"/>
      <c r="J246" s="55"/>
      <c r="K246" s="48"/>
      <c r="L246" s="55"/>
      <c r="M246" s="48"/>
      <c r="N246" s="48"/>
      <c r="O246" s="48"/>
      <c r="P246" s="48"/>
      <c r="Q246" s="55"/>
      <c r="R246" s="48"/>
      <c r="S246" s="55"/>
      <c r="T246" s="48"/>
    </row>
    <row r="247" spans="1:20" x14ac:dyDescent="0.2">
      <c r="A247" s="48"/>
      <c r="B247" s="48"/>
      <c r="C247" s="55"/>
      <c r="D247" s="48"/>
      <c r="E247" s="55"/>
      <c r="F247" s="48"/>
      <c r="G247" s="48"/>
      <c r="H247" s="48"/>
      <c r="I247" s="48"/>
      <c r="J247" s="55"/>
      <c r="K247" s="48"/>
      <c r="L247" s="55"/>
      <c r="M247" s="48"/>
      <c r="N247" s="48"/>
      <c r="O247" s="48"/>
      <c r="P247" s="48"/>
      <c r="Q247" s="55"/>
      <c r="R247" s="48"/>
      <c r="S247" s="55"/>
      <c r="T247" s="48"/>
    </row>
    <row r="248" spans="1:20" x14ac:dyDescent="0.2">
      <c r="A248" s="48"/>
      <c r="B248" s="48"/>
      <c r="C248" s="55"/>
      <c r="D248" s="48"/>
      <c r="E248" s="55"/>
      <c r="F248" s="48"/>
      <c r="G248" s="48"/>
      <c r="H248" s="48"/>
      <c r="I248" s="48"/>
      <c r="J248" s="55"/>
      <c r="K248" s="48"/>
      <c r="L248" s="55"/>
      <c r="M248" s="48"/>
      <c r="N248" s="48"/>
      <c r="O248" s="48"/>
      <c r="P248" s="48"/>
      <c r="Q248" s="55"/>
      <c r="R248" s="48"/>
      <c r="S248" s="55"/>
      <c r="T248" s="48"/>
    </row>
    <row r="249" spans="1:20" x14ac:dyDescent="0.2">
      <c r="A249" s="48"/>
      <c r="B249" s="48"/>
      <c r="C249" s="55"/>
      <c r="D249" s="48"/>
      <c r="E249" s="55"/>
      <c r="F249" s="48"/>
      <c r="G249" s="48"/>
      <c r="H249" s="48"/>
      <c r="I249" s="48"/>
      <c r="J249" s="55"/>
      <c r="K249" s="48"/>
      <c r="L249" s="55"/>
      <c r="M249" s="48"/>
      <c r="N249" s="48"/>
      <c r="O249" s="48"/>
      <c r="P249" s="48"/>
      <c r="Q249" s="55"/>
      <c r="R249" s="48"/>
      <c r="S249" s="55"/>
      <c r="T249" s="48"/>
    </row>
    <row r="250" spans="1:20" x14ac:dyDescent="0.2">
      <c r="A250" s="48"/>
      <c r="B250" s="48"/>
      <c r="C250" s="55"/>
      <c r="D250" s="48"/>
      <c r="E250" s="55"/>
      <c r="F250" s="48"/>
      <c r="G250" s="48"/>
      <c r="H250" s="48"/>
      <c r="I250" s="48"/>
      <c r="J250" s="55"/>
      <c r="K250" s="48"/>
      <c r="L250" s="55"/>
      <c r="M250" s="48"/>
      <c r="N250" s="48"/>
      <c r="O250" s="48"/>
      <c r="P250" s="48"/>
      <c r="Q250" s="55"/>
      <c r="R250" s="48"/>
      <c r="S250" s="55"/>
      <c r="T250" s="48"/>
    </row>
    <row r="251" spans="1:20" x14ac:dyDescent="0.2">
      <c r="A251" s="48"/>
      <c r="B251" s="48"/>
      <c r="C251" s="55"/>
      <c r="D251" s="48"/>
      <c r="E251" s="55"/>
      <c r="F251" s="48"/>
      <c r="G251" s="48"/>
      <c r="H251" s="48"/>
      <c r="I251" s="48"/>
      <c r="J251" s="55"/>
      <c r="K251" s="48"/>
      <c r="L251" s="55"/>
      <c r="M251" s="48"/>
      <c r="N251" s="48"/>
      <c r="O251" s="48"/>
      <c r="P251" s="48"/>
      <c r="Q251" s="55"/>
      <c r="R251" s="48"/>
      <c r="S251" s="55"/>
      <c r="T251" s="48"/>
    </row>
    <row r="252" spans="1:20" x14ac:dyDescent="0.2">
      <c r="A252" s="48"/>
      <c r="B252" s="48"/>
      <c r="C252" s="55"/>
      <c r="D252" s="48"/>
      <c r="E252" s="55"/>
      <c r="F252" s="48"/>
      <c r="G252" s="48"/>
      <c r="H252" s="48"/>
      <c r="I252" s="48"/>
      <c r="J252" s="55"/>
      <c r="K252" s="48"/>
      <c r="L252" s="55"/>
      <c r="M252" s="48"/>
      <c r="N252" s="48"/>
      <c r="O252" s="48"/>
      <c r="P252" s="48"/>
      <c r="Q252" s="55"/>
      <c r="R252" s="48"/>
      <c r="S252" s="55"/>
      <c r="T252" s="48"/>
    </row>
    <row r="253" spans="1:20" x14ac:dyDescent="0.2">
      <c r="A253" s="48"/>
      <c r="B253" s="48"/>
      <c r="C253" s="55"/>
      <c r="D253" s="48"/>
      <c r="E253" s="55"/>
      <c r="F253" s="48"/>
      <c r="G253" s="48"/>
      <c r="H253" s="48"/>
      <c r="I253" s="48"/>
      <c r="J253" s="55"/>
      <c r="K253" s="48"/>
      <c r="L253" s="55"/>
      <c r="M253" s="48"/>
      <c r="N253" s="48"/>
      <c r="O253" s="48"/>
      <c r="P253" s="48"/>
      <c r="Q253" s="55"/>
      <c r="R253" s="48"/>
      <c r="S253" s="55"/>
      <c r="T253" s="48"/>
    </row>
    <row r="254" spans="1:20" x14ac:dyDescent="0.2">
      <c r="A254" s="48"/>
      <c r="B254" s="48"/>
      <c r="C254" s="55"/>
      <c r="D254" s="48"/>
      <c r="E254" s="55"/>
      <c r="F254" s="48"/>
      <c r="G254" s="48"/>
      <c r="H254" s="48"/>
      <c r="I254" s="48"/>
      <c r="J254" s="55"/>
      <c r="K254" s="48"/>
      <c r="L254" s="55"/>
      <c r="M254" s="48"/>
      <c r="N254" s="48"/>
      <c r="O254" s="48"/>
      <c r="P254" s="48"/>
      <c r="Q254" s="55"/>
      <c r="R254" s="48"/>
      <c r="S254" s="55"/>
      <c r="T254" s="48"/>
    </row>
    <row r="255" spans="1:20" x14ac:dyDescent="0.2">
      <c r="A255" s="48"/>
      <c r="B255" s="48"/>
      <c r="C255" s="55"/>
      <c r="D255" s="48"/>
      <c r="E255" s="55"/>
      <c r="F255" s="48"/>
      <c r="G255" s="48"/>
      <c r="H255" s="48"/>
      <c r="I255" s="48"/>
      <c r="J255" s="55"/>
      <c r="K255" s="48"/>
      <c r="L255" s="55"/>
      <c r="M255" s="48"/>
      <c r="N255" s="48"/>
      <c r="O255" s="48"/>
      <c r="P255" s="48"/>
      <c r="Q255" s="55"/>
      <c r="R255" s="48"/>
      <c r="S255" s="55"/>
      <c r="T255" s="48"/>
    </row>
    <row r="256" spans="1:20" x14ac:dyDescent="0.2">
      <c r="A256" s="48"/>
      <c r="B256" s="48"/>
      <c r="C256" s="55"/>
      <c r="D256" s="48"/>
      <c r="E256" s="55"/>
      <c r="F256" s="48"/>
      <c r="G256" s="48"/>
      <c r="H256" s="48"/>
      <c r="I256" s="48"/>
      <c r="J256" s="55"/>
      <c r="K256" s="48"/>
      <c r="L256" s="55"/>
      <c r="M256" s="48"/>
      <c r="N256" s="48"/>
      <c r="O256" s="48"/>
      <c r="P256" s="48"/>
      <c r="Q256" s="55"/>
      <c r="R256" s="48"/>
      <c r="S256" s="55"/>
      <c r="T256" s="48"/>
    </row>
    <row r="257" spans="1:20" x14ac:dyDescent="0.2">
      <c r="A257" s="48"/>
      <c r="B257" s="48"/>
      <c r="C257" s="55"/>
      <c r="D257" s="48"/>
      <c r="E257" s="55"/>
      <c r="F257" s="48"/>
      <c r="G257" s="48"/>
      <c r="H257" s="48"/>
      <c r="I257" s="48"/>
      <c r="J257" s="55"/>
      <c r="K257" s="48"/>
      <c r="L257" s="55"/>
      <c r="M257" s="48"/>
      <c r="N257" s="48"/>
      <c r="O257" s="48"/>
      <c r="P257" s="48"/>
      <c r="Q257" s="55"/>
      <c r="R257" s="48"/>
      <c r="S257" s="55"/>
      <c r="T257" s="48"/>
    </row>
    <row r="258" spans="1:20" x14ac:dyDescent="0.2">
      <c r="A258" s="48"/>
      <c r="B258" s="48"/>
      <c r="C258" s="55"/>
      <c r="D258" s="48"/>
      <c r="E258" s="55"/>
      <c r="F258" s="48"/>
      <c r="G258" s="48"/>
      <c r="H258" s="48"/>
      <c r="I258" s="48"/>
      <c r="J258" s="55"/>
      <c r="K258" s="48"/>
      <c r="L258" s="55"/>
      <c r="M258" s="48"/>
      <c r="N258" s="48"/>
      <c r="O258" s="48"/>
      <c r="P258" s="48"/>
      <c r="Q258" s="55"/>
      <c r="R258" s="48"/>
      <c r="S258" s="55"/>
      <c r="T258" s="48"/>
    </row>
    <row r="259" spans="1:20" x14ac:dyDescent="0.2">
      <c r="A259" s="48"/>
      <c r="B259" s="48"/>
      <c r="C259" s="55"/>
      <c r="D259" s="48"/>
      <c r="E259" s="55"/>
      <c r="F259" s="48"/>
      <c r="G259" s="48"/>
      <c r="H259" s="48"/>
      <c r="I259" s="48"/>
      <c r="J259" s="55"/>
      <c r="K259" s="48"/>
      <c r="L259" s="55"/>
      <c r="M259" s="48"/>
      <c r="N259" s="48"/>
      <c r="O259" s="48"/>
      <c r="P259" s="48"/>
      <c r="Q259" s="55"/>
      <c r="R259" s="48"/>
      <c r="S259" s="55"/>
      <c r="T259" s="48"/>
    </row>
    <row r="260" spans="1:20" x14ac:dyDescent="0.2">
      <c r="A260" s="48"/>
      <c r="B260" s="48"/>
      <c r="C260" s="55"/>
      <c r="D260" s="48"/>
      <c r="E260" s="55"/>
      <c r="F260" s="48"/>
      <c r="G260" s="48"/>
      <c r="H260" s="48"/>
      <c r="I260" s="48"/>
      <c r="J260" s="55"/>
      <c r="K260" s="48"/>
      <c r="L260" s="55"/>
      <c r="M260" s="48"/>
      <c r="N260" s="48"/>
      <c r="O260" s="48"/>
      <c r="P260" s="48"/>
      <c r="Q260" s="55"/>
      <c r="R260" s="48"/>
      <c r="S260" s="55"/>
      <c r="T260" s="48"/>
    </row>
    <row r="261" spans="1:20" x14ac:dyDescent="0.2">
      <c r="A261" s="48"/>
      <c r="B261" s="48"/>
      <c r="C261" s="55"/>
      <c r="D261" s="48"/>
      <c r="E261" s="55"/>
      <c r="F261" s="48"/>
      <c r="G261" s="48"/>
      <c r="H261" s="48"/>
      <c r="I261" s="48"/>
      <c r="J261" s="55"/>
      <c r="K261" s="48"/>
      <c r="L261" s="55"/>
      <c r="M261" s="48"/>
      <c r="N261" s="48"/>
      <c r="O261" s="48"/>
      <c r="P261" s="48"/>
      <c r="Q261" s="55"/>
      <c r="R261" s="48"/>
      <c r="S261" s="55"/>
      <c r="T261" s="48"/>
    </row>
    <row r="262" spans="1:20" x14ac:dyDescent="0.2">
      <c r="A262" s="48"/>
      <c r="B262" s="48"/>
      <c r="C262" s="55"/>
      <c r="D262" s="48"/>
      <c r="E262" s="55"/>
      <c r="F262" s="48"/>
      <c r="G262" s="48"/>
      <c r="H262" s="48"/>
      <c r="I262" s="48"/>
      <c r="J262" s="55"/>
      <c r="K262" s="48"/>
      <c r="L262" s="55"/>
      <c r="M262" s="48"/>
      <c r="N262" s="48"/>
      <c r="O262" s="48"/>
      <c r="P262" s="48"/>
      <c r="Q262" s="55"/>
      <c r="R262" s="48"/>
      <c r="S262" s="55"/>
      <c r="T262" s="48"/>
    </row>
    <row r="263" spans="1:20" x14ac:dyDescent="0.2">
      <c r="A263" s="48"/>
      <c r="B263" s="48"/>
      <c r="C263" s="55"/>
      <c r="D263" s="48"/>
      <c r="E263" s="55"/>
      <c r="F263" s="48"/>
      <c r="G263" s="48"/>
      <c r="H263" s="48"/>
      <c r="I263" s="48"/>
      <c r="J263" s="55"/>
      <c r="K263" s="48"/>
      <c r="L263" s="55"/>
      <c r="M263" s="48"/>
      <c r="N263" s="48"/>
      <c r="O263" s="48"/>
      <c r="P263" s="48"/>
      <c r="Q263" s="55"/>
      <c r="R263" s="48"/>
      <c r="S263" s="55"/>
      <c r="T263" s="48"/>
    </row>
    <row r="264" spans="1:20" x14ac:dyDescent="0.2">
      <c r="A264" s="48"/>
      <c r="B264" s="48"/>
      <c r="C264" s="55"/>
      <c r="D264" s="48"/>
      <c r="E264" s="55"/>
      <c r="F264" s="48"/>
      <c r="G264" s="48"/>
      <c r="H264" s="48"/>
      <c r="I264" s="48"/>
      <c r="J264" s="55"/>
      <c r="K264" s="48"/>
      <c r="L264" s="55"/>
      <c r="M264" s="48"/>
      <c r="N264" s="48"/>
      <c r="O264" s="48"/>
      <c r="P264" s="48"/>
      <c r="Q264" s="55"/>
      <c r="R264" s="48"/>
      <c r="S264" s="55"/>
      <c r="T264" s="48"/>
    </row>
    <row r="265" spans="1:20" x14ac:dyDescent="0.2">
      <c r="A265" s="48"/>
      <c r="B265" s="48"/>
      <c r="C265" s="55"/>
      <c r="D265" s="48"/>
      <c r="E265" s="55"/>
      <c r="F265" s="48"/>
      <c r="G265" s="48"/>
      <c r="H265" s="48"/>
      <c r="I265" s="48"/>
      <c r="J265" s="55"/>
      <c r="K265" s="48"/>
      <c r="L265" s="55"/>
      <c r="M265" s="48"/>
      <c r="N265" s="48"/>
      <c r="O265" s="48"/>
      <c r="P265" s="48"/>
      <c r="Q265" s="55"/>
      <c r="R265" s="48"/>
      <c r="S265" s="55"/>
      <c r="T265" s="48"/>
    </row>
    <row r="266" spans="1:20" x14ac:dyDescent="0.2">
      <c r="A266" s="48"/>
      <c r="B266" s="48"/>
      <c r="C266" s="55"/>
      <c r="D266" s="48"/>
      <c r="E266" s="55"/>
      <c r="F266" s="48"/>
      <c r="G266" s="48"/>
      <c r="H266" s="48"/>
      <c r="I266" s="48"/>
      <c r="J266" s="55"/>
      <c r="K266" s="48"/>
      <c r="L266" s="55"/>
      <c r="M266" s="48"/>
      <c r="N266" s="48"/>
      <c r="O266" s="48"/>
      <c r="P266" s="48"/>
      <c r="Q266" s="55"/>
      <c r="R266" s="48"/>
      <c r="S266" s="55"/>
      <c r="T266" s="48"/>
    </row>
    <row r="267" spans="1:20" x14ac:dyDescent="0.2">
      <c r="A267" s="48"/>
      <c r="B267" s="48"/>
      <c r="C267" s="55"/>
      <c r="D267" s="48"/>
      <c r="E267" s="55"/>
      <c r="F267" s="48"/>
      <c r="G267" s="48"/>
      <c r="H267" s="48"/>
      <c r="I267" s="48"/>
      <c r="J267" s="55"/>
      <c r="K267" s="48"/>
      <c r="L267" s="55"/>
      <c r="M267" s="48"/>
      <c r="N267" s="48"/>
      <c r="O267" s="48"/>
      <c r="P267" s="48"/>
      <c r="Q267" s="55"/>
      <c r="R267" s="48"/>
      <c r="S267" s="55"/>
      <c r="T267" s="48"/>
    </row>
    <row r="268" spans="1:20" x14ac:dyDescent="0.2">
      <c r="A268" s="48"/>
      <c r="B268" s="48"/>
      <c r="C268" s="55"/>
      <c r="D268" s="48"/>
      <c r="E268" s="55"/>
      <c r="F268" s="48"/>
      <c r="G268" s="48"/>
      <c r="H268" s="48"/>
      <c r="I268" s="48"/>
      <c r="J268" s="55"/>
      <c r="K268" s="48"/>
      <c r="L268" s="55"/>
      <c r="M268" s="48"/>
      <c r="N268" s="48"/>
      <c r="O268" s="48"/>
      <c r="P268" s="48"/>
      <c r="Q268" s="55"/>
      <c r="R268" s="48"/>
      <c r="S268" s="55"/>
      <c r="T268" s="48"/>
    </row>
    <row r="269" spans="1:20" x14ac:dyDescent="0.2">
      <c r="A269" s="48"/>
      <c r="B269" s="48"/>
      <c r="C269" s="55"/>
      <c r="D269" s="48"/>
      <c r="E269" s="55"/>
      <c r="F269" s="48"/>
      <c r="G269" s="48"/>
      <c r="H269" s="48"/>
      <c r="I269" s="48"/>
      <c r="J269" s="55"/>
      <c r="K269" s="48"/>
      <c r="L269" s="55"/>
      <c r="M269" s="48"/>
      <c r="N269" s="48"/>
      <c r="O269" s="48"/>
      <c r="P269" s="48"/>
      <c r="Q269" s="55"/>
      <c r="R269" s="48"/>
      <c r="S269" s="55"/>
      <c r="T269" s="48"/>
    </row>
    <row r="270" spans="1:20" x14ac:dyDescent="0.2">
      <c r="A270" s="48"/>
      <c r="B270" s="48"/>
      <c r="C270" s="55"/>
      <c r="D270" s="48"/>
      <c r="E270" s="55"/>
      <c r="F270" s="48"/>
      <c r="G270" s="48"/>
      <c r="N270" s="48"/>
    </row>
    <row r="1244" spans="2:16" x14ac:dyDescent="0.2">
      <c r="I1244" s="46" t="s">
        <v>58</v>
      </c>
      <c r="P1244" s="46" t="s">
        <v>58</v>
      </c>
    </row>
    <row r="1245" spans="2:16" x14ac:dyDescent="0.2">
      <c r="B1245" s="46" t="s">
        <v>58</v>
      </c>
    </row>
  </sheetData>
  <mergeCells count="37">
    <mergeCell ref="Q28:R28"/>
    <mergeCell ref="S28:T28"/>
    <mergeCell ref="O41:P41"/>
    <mergeCell ref="A24:T24"/>
    <mergeCell ref="L28:M28"/>
    <mergeCell ref="H41:I41"/>
    <mergeCell ref="O26:P26"/>
    <mergeCell ref="O28:O29"/>
    <mergeCell ref="P28:P29"/>
    <mergeCell ref="A41:B41"/>
    <mergeCell ref="H26:I26"/>
    <mergeCell ref="H28:H29"/>
    <mergeCell ref="I28:I29"/>
    <mergeCell ref="J28:K28"/>
    <mergeCell ref="A26:B26"/>
    <mergeCell ref="A28:A29"/>
    <mergeCell ref="B28:B29"/>
    <mergeCell ref="C28:D28"/>
    <mergeCell ref="E28:F28"/>
    <mergeCell ref="L9:M9"/>
    <mergeCell ref="H22:I22"/>
    <mergeCell ref="A22:B22"/>
    <mergeCell ref="A7:B7"/>
    <mergeCell ref="C9:D9"/>
    <mergeCell ref="E9:F9"/>
    <mergeCell ref="A9:A10"/>
    <mergeCell ref="B9:B10"/>
    <mergeCell ref="S9:T9"/>
    <mergeCell ref="H7:I7"/>
    <mergeCell ref="H9:H10"/>
    <mergeCell ref="I9:I10"/>
    <mergeCell ref="J9:K9"/>
    <mergeCell ref="O22:P22"/>
    <mergeCell ref="O7:P7"/>
    <mergeCell ref="O9:O10"/>
    <mergeCell ref="P9:P10"/>
    <mergeCell ref="Q9:R9"/>
  </mergeCells>
  <phoneticPr fontId="0" type="noConversion"/>
  <printOptions horizontalCentered="1"/>
  <pageMargins left="0.55118110236220474" right="7.874015748031496E-2" top="0.62992125984251968" bottom="0.70866141732283472" header="0.27559055118110237" footer="0.51181102362204722"/>
  <pageSetup paperSize="9" orientation="portrait" horizontalDpi="4294967293" r:id="rId1"/>
  <headerFooter alignWithMargins="0">
    <oddHeader>&amp;F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T32"/>
  <sheetViews>
    <sheetView zoomScale="70" zoomScaleNormal="70" workbookViewId="0">
      <selection activeCell="A31" sqref="A31:XFD31"/>
    </sheetView>
  </sheetViews>
  <sheetFormatPr baseColWidth="10" defaultRowHeight="12.75" x14ac:dyDescent="0.2"/>
  <cols>
    <col min="1" max="1" width="33.85546875" style="4" customWidth="1"/>
    <col min="2" max="2" width="14" style="4" customWidth="1"/>
    <col min="3" max="3" width="16.28515625" style="4" customWidth="1"/>
    <col min="4" max="4" width="22.140625" style="4" customWidth="1"/>
    <col min="5" max="5" width="16.140625" style="4" customWidth="1"/>
    <col min="6" max="6" width="3" style="4" customWidth="1"/>
    <col min="7" max="7" width="33.85546875" style="4" customWidth="1"/>
    <col min="8" max="8" width="14" style="4" customWidth="1"/>
    <col min="9" max="9" width="16.28515625" style="4" customWidth="1"/>
    <col min="10" max="10" width="22.140625" style="4" customWidth="1"/>
    <col min="11" max="11" width="16.140625" style="4" customWidth="1"/>
    <col min="12" max="12" width="4" style="4" customWidth="1"/>
    <col min="13" max="13" width="33.85546875" style="4" customWidth="1"/>
    <col min="14" max="14" width="14" style="4" customWidth="1"/>
    <col min="15" max="15" width="16.28515625" style="4" customWidth="1"/>
    <col min="16" max="16" width="22.140625" style="4" customWidth="1"/>
    <col min="17" max="17" width="16.140625" style="4" customWidth="1"/>
    <col min="18" max="16384" width="11.42578125" style="4"/>
  </cols>
  <sheetData>
    <row r="1" spans="1:17" x14ac:dyDescent="0.2">
      <c r="A1" s="1"/>
      <c r="B1" s="1"/>
      <c r="C1" s="1"/>
      <c r="D1" s="2"/>
      <c r="E1" s="3"/>
      <c r="F1" s="3"/>
      <c r="G1" s="1"/>
      <c r="H1" s="1"/>
      <c r="I1" s="1"/>
      <c r="J1" s="2"/>
      <c r="K1" s="3"/>
      <c r="L1" s="3"/>
      <c r="M1" s="1"/>
      <c r="N1" s="1"/>
      <c r="O1" s="1"/>
      <c r="P1" s="2"/>
      <c r="Q1" s="3"/>
    </row>
    <row r="2" spans="1:17" x14ac:dyDescent="0.2">
      <c r="A2" s="1"/>
      <c r="B2" s="1"/>
      <c r="C2" s="1"/>
      <c r="D2" s="2"/>
      <c r="E2" s="3"/>
      <c r="F2" s="3"/>
      <c r="G2" s="1"/>
      <c r="H2" s="1"/>
      <c r="I2" s="1"/>
      <c r="J2" s="2"/>
      <c r="K2" s="3"/>
      <c r="L2" s="3"/>
      <c r="M2" s="1"/>
      <c r="N2" s="1"/>
      <c r="O2" s="1"/>
      <c r="P2" s="2"/>
      <c r="Q2" s="3"/>
    </row>
    <row r="3" spans="1:17" s="5" customFormat="1" ht="15.75" customHeight="1" x14ac:dyDescent="0.3">
      <c r="A3" s="99" t="s">
        <v>49</v>
      </c>
      <c r="B3" s="14"/>
      <c r="C3" s="14"/>
      <c r="E3" s="100"/>
      <c r="F3" s="100"/>
      <c r="G3" s="99" t="s">
        <v>49</v>
      </c>
      <c r="H3" s="14"/>
      <c r="I3" s="14"/>
      <c r="K3" s="100"/>
      <c r="L3" s="100"/>
      <c r="M3" s="99" t="s">
        <v>49</v>
      </c>
      <c r="N3" s="14"/>
      <c r="O3" s="14"/>
      <c r="Q3" s="100"/>
    </row>
    <row r="4" spans="1:17" s="101" customFormat="1" ht="28.5" x14ac:dyDescent="0.45">
      <c r="A4" s="112">
        <v>42736</v>
      </c>
      <c r="G4" s="112">
        <v>42767</v>
      </c>
      <c r="M4" s="112">
        <v>42795</v>
      </c>
    </row>
    <row r="6" spans="1:17" ht="26.25" customHeight="1" x14ac:dyDescent="0.3">
      <c r="A6" s="163" t="s">
        <v>66</v>
      </c>
      <c r="B6" s="163"/>
      <c r="C6" s="163"/>
      <c r="D6" s="163"/>
      <c r="E6" s="163"/>
      <c r="F6" s="73"/>
      <c r="G6" s="163" t="s">
        <v>66</v>
      </c>
      <c r="H6" s="163"/>
      <c r="I6" s="163"/>
      <c r="J6" s="163"/>
      <c r="K6" s="163"/>
      <c r="L6" s="73"/>
      <c r="M6" s="163" t="s">
        <v>66</v>
      </c>
      <c r="N6" s="163"/>
      <c r="O6" s="163"/>
      <c r="P6" s="163"/>
      <c r="Q6" s="163"/>
    </row>
    <row r="8" spans="1:17" ht="21" x14ac:dyDescent="0.2">
      <c r="A8" s="64" t="s">
        <v>65</v>
      </c>
      <c r="G8" s="64" t="s">
        <v>65</v>
      </c>
      <c r="M8" s="64" t="s">
        <v>65</v>
      </c>
    </row>
    <row r="10" spans="1:17" s="29" customFormat="1" ht="27" customHeight="1" x14ac:dyDescent="0.25">
      <c r="A10" s="68" t="s">
        <v>0</v>
      </c>
      <c r="B10" s="69" t="s">
        <v>47</v>
      </c>
      <c r="C10" s="69" t="s">
        <v>48</v>
      </c>
      <c r="D10" s="70" t="s">
        <v>18</v>
      </c>
      <c r="G10" s="68" t="s">
        <v>0</v>
      </c>
      <c r="H10" s="69" t="s">
        <v>47</v>
      </c>
      <c r="I10" s="69" t="s">
        <v>48</v>
      </c>
      <c r="J10" s="70" t="s">
        <v>18</v>
      </c>
      <c r="M10" s="68" t="s">
        <v>0</v>
      </c>
      <c r="N10" s="69" t="s">
        <v>47</v>
      </c>
      <c r="O10" s="69" t="s">
        <v>48</v>
      </c>
      <c r="P10" s="70" t="s">
        <v>18</v>
      </c>
    </row>
    <row r="11" spans="1:17" s="90" customFormat="1" ht="21" customHeight="1" x14ac:dyDescent="0.2">
      <c r="A11" s="91">
        <v>17</v>
      </c>
      <c r="B11" s="92">
        <v>17</v>
      </c>
      <c r="C11" s="92">
        <v>0</v>
      </c>
      <c r="D11" s="93">
        <v>0</v>
      </c>
      <c r="E11" s="89"/>
      <c r="F11" s="89"/>
      <c r="G11" s="91">
        <v>27</v>
      </c>
      <c r="H11" s="92">
        <v>27</v>
      </c>
      <c r="I11" s="92">
        <v>0</v>
      </c>
      <c r="J11" s="93">
        <v>0</v>
      </c>
      <c r="K11" s="89"/>
      <c r="L11" s="89"/>
      <c r="M11" s="91">
        <v>6</v>
      </c>
      <c r="N11" s="92">
        <v>6</v>
      </c>
      <c r="O11" s="92">
        <v>0</v>
      </c>
      <c r="P11" s="93">
        <v>0</v>
      </c>
      <c r="Q11" s="89"/>
    </row>
    <row r="12" spans="1:17" ht="15" x14ac:dyDescent="0.25">
      <c r="A12" s="63"/>
      <c r="D12" s="109"/>
      <c r="G12" s="63"/>
      <c r="J12" s="109"/>
      <c r="M12" s="63"/>
      <c r="P12" s="109"/>
    </row>
    <row r="13" spans="1:17" ht="21" x14ac:dyDescent="0.2">
      <c r="A13" s="65" t="s">
        <v>4</v>
      </c>
      <c r="G13" s="95" t="s">
        <v>4</v>
      </c>
      <c r="M13" s="108" t="s">
        <v>4</v>
      </c>
    </row>
    <row r="15" spans="1:17" ht="28.5" customHeight="1" x14ac:dyDescent="0.2">
      <c r="A15" s="68" t="s">
        <v>0</v>
      </c>
      <c r="B15" s="69" t="s">
        <v>47</v>
      </c>
      <c r="C15" s="69" t="s">
        <v>48</v>
      </c>
      <c r="D15" s="70" t="s">
        <v>18</v>
      </c>
      <c r="G15" s="68" t="s">
        <v>0</v>
      </c>
      <c r="H15" s="69" t="s">
        <v>47</v>
      </c>
      <c r="I15" s="69" t="s">
        <v>48</v>
      </c>
      <c r="J15" s="70" t="s">
        <v>18</v>
      </c>
      <c r="M15" s="68" t="s">
        <v>0</v>
      </c>
      <c r="N15" s="69" t="s">
        <v>47</v>
      </c>
      <c r="O15" s="69" t="s">
        <v>48</v>
      </c>
      <c r="P15" s="70" t="s">
        <v>18</v>
      </c>
    </row>
    <row r="16" spans="1:17" s="90" customFormat="1" ht="21.75" customHeight="1" x14ac:dyDescent="0.2">
      <c r="A16" s="91">
        <v>17</v>
      </c>
      <c r="B16" s="92">
        <v>17</v>
      </c>
      <c r="C16" s="92">
        <v>0</v>
      </c>
      <c r="D16" s="93">
        <v>0</v>
      </c>
      <c r="G16" s="91">
        <v>12</v>
      </c>
      <c r="H16" s="92">
        <v>12</v>
      </c>
      <c r="I16" s="92">
        <v>0</v>
      </c>
      <c r="J16" s="93">
        <v>0</v>
      </c>
      <c r="M16" s="91">
        <v>12</v>
      </c>
      <c r="N16" s="92">
        <v>12</v>
      </c>
      <c r="O16" s="92">
        <v>3</v>
      </c>
      <c r="P16" s="93">
        <v>0</v>
      </c>
    </row>
    <row r="17" spans="1:20" ht="21" customHeight="1" x14ac:dyDescent="0.2">
      <c r="D17" s="109"/>
      <c r="J17" s="109"/>
      <c r="P17" s="62"/>
      <c r="Q17" s="62"/>
    </row>
    <row r="18" spans="1:20" s="90" customFormat="1" ht="21.75" customHeight="1" x14ac:dyDescent="0.2">
      <c r="A18" s="144"/>
      <c r="B18" s="144"/>
      <c r="C18" s="144"/>
      <c r="D18" s="144"/>
      <c r="G18" s="144"/>
      <c r="H18" s="144"/>
      <c r="I18" s="144"/>
      <c r="J18" s="144"/>
      <c r="M18" s="144"/>
      <c r="N18" s="144"/>
      <c r="O18" s="144"/>
      <c r="P18" s="144"/>
    </row>
    <row r="19" spans="1:20" ht="68.25" customHeight="1" x14ac:dyDescent="0.2">
      <c r="D19" s="109"/>
      <c r="J19" s="109"/>
      <c r="P19" s="62"/>
      <c r="Q19" s="62"/>
    </row>
    <row r="20" spans="1:20" s="46" customFormat="1" ht="39.75" customHeight="1" x14ac:dyDescent="0.2">
      <c r="A20" s="164" t="s">
        <v>80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</row>
    <row r="21" spans="1:20" s="101" customFormat="1" ht="28.5" x14ac:dyDescent="0.45">
      <c r="A21" s="112">
        <v>42736</v>
      </c>
      <c r="G21" s="112">
        <v>42767</v>
      </c>
      <c r="M21" s="112">
        <v>42795</v>
      </c>
    </row>
    <row r="23" spans="1:20" ht="21" x14ac:dyDescent="0.2">
      <c r="A23" s="64" t="s">
        <v>65</v>
      </c>
      <c r="G23" s="64" t="s">
        <v>65</v>
      </c>
      <c r="M23" s="64" t="s">
        <v>65</v>
      </c>
    </row>
    <row r="25" spans="1:20" ht="28.5" customHeight="1" x14ac:dyDescent="0.2">
      <c r="A25" s="68" t="s">
        <v>0</v>
      </c>
      <c r="B25" s="69" t="s">
        <v>47</v>
      </c>
      <c r="C25" s="69" t="s">
        <v>48</v>
      </c>
      <c r="D25" s="70" t="s">
        <v>18</v>
      </c>
      <c r="G25" s="68" t="s">
        <v>0</v>
      </c>
      <c r="H25" s="69" t="s">
        <v>47</v>
      </c>
      <c r="I25" s="69" t="s">
        <v>48</v>
      </c>
      <c r="J25" s="70" t="s">
        <v>18</v>
      </c>
      <c r="M25" s="68" t="s">
        <v>0</v>
      </c>
      <c r="N25" s="69" t="s">
        <v>47</v>
      </c>
      <c r="O25" s="69" t="s">
        <v>48</v>
      </c>
      <c r="P25" s="70" t="s">
        <v>18</v>
      </c>
    </row>
    <row r="26" spans="1:20" ht="28.5" customHeight="1" x14ac:dyDescent="0.2">
      <c r="A26" s="91">
        <v>5</v>
      </c>
      <c r="B26" s="92">
        <v>5</v>
      </c>
      <c r="C26" s="92">
        <v>0</v>
      </c>
      <c r="D26" s="93">
        <v>0</v>
      </c>
      <c r="G26" s="91">
        <v>6</v>
      </c>
      <c r="H26" s="92">
        <v>6</v>
      </c>
      <c r="I26" s="92">
        <v>0</v>
      </c>
      <c r="J26" s="93">
        <v>0</v>
      </c>
      <c r="M26" s="91">
        <v>6</v>
      </c>
      <c r="N26" s="92">
        <v>6</v>
      </c>
      <c r="O26" s="92">
        <v>0</v>
      </c>
      <c r="P26" s="93">
        <v>0</v>
      </c>
    </row>
    <row r="27" spans="1:20" ht="15" x14ac:dyDescent="0.25">
      <c r="A27" s="63"/>
      <c r="D27" s="109"/>
      <c r="G27" s="63"/>
      <c r="J27" s="109"/>
      <c r="M27" s="63"/>
      <c r="P27" s="109"/>
    </row>
    <row r="28" spans="1:20" ht="21" x14ac:dyDescent="0.2">
      <c r="A28" s="111" t="s">
        <v>4</v>
      </c>
      <c r="G28" s="111" t="s">
        <v>4</v>
      </c>
      <c r="M28" s="111" t="s">
        <v>4</v>
      </c>
    </row>
    <row r="30" spans="1:20" ht="28.5" customHeight="1" x14ac:dyDescent="0.2">
      <c r="A30" s="68" t="s">
        <v>0</v>
      </c>
      <c r="B30" s="69" t="s">
        <v>47</v>
      </c>
      <c r="C30" s="69" t="s">
        <v>48</v>
      </c>
      <c r="D30" s="70" t="s">
        <v>18</v>
      </c>
      <c r="G30" s="68" t="s">
        <v>0</v>
      </c>
      <c r="H30" s="69" t="s">
        <v>47</v>
      </c>
      <c r="I30" s="69" t="s">
        <v>48</v>
      </c>
      <c r="J30" s="70" t="s">
        <v>18</v>
      </c>
      <c r="M30" s="68" t="s">
        <v>0</v>
      </c>
      <c r="N30" s="69" t="s">
        <v>47</v>
      </c>
      <c r="O30" s="69" t="s">
        <v>48</v>
      </c>
      <c r="P30" s="70" t="s">
        <v>18</v>
      </c>
    </row>
    <row r="31" spans="1:20" ht="28.5" customHeight="1" x14ac:dyDescent="0.2">
      <c r="A31" s="91">
        <v>9</v>
      </c>
      <c r="B31" s="92">
        <v>9</v>
      </c>
      <c r="C31" s="92">
        <v>0</v>
      </c>
      <c r="D31" s="93">
        <v>0</v>
      </c>
      <c r="G31" s="91">
        <v>11</v>
      </c>
      <c r="H31" s="92">
        <v>11</v>
      </c>
      <c r="I31" s="92">
        <v>0</v>
      </c>
      <c r="J31" s="93">
        <v>0</v>
      </c>
      <c r="M31" s="91">
        <v>9</v>
      </c>
      <c r="N31" s="92">
        <v>9</v>
      </c>
      <c r="O31" s="92">
        <v>3</v>
      </c>
      <c r="P31" s="93">
        <v>0</v>
      </c>
    </row>
    <row r="32" spans="1:20" x14ac:dyDescent="0.2">
      <c r="D32" s="109"/>
      <c r="J32" s="109"/>
      <c r="P32" s="62"/>
    </row>
  </sheetData>
  <mergeCells count="4">
    <mergeCell ref="M6:Q6"/>
    <mergeCell ref="A6:E6"/>
    <mergeCell ref="G6:K6"/>
    <mergeCell ref="A20:T20"/>
  </mergeCells>
  <phoneticPr fontId="0" type="noConversion"/>
  <printOptions horizontalCentered="1"/>
  <pageMargins left="0.86" right="0.22" top="0.67" bottom="0.98425196850393704" header="0.3" footer="0.51181102362204722"/>
  <pageSetup paperSize="9" orientation="portrait" horizontalDpi="4294967293" r:id="rId1"/>
  <headerFooter alignWithMargins="0">
    <oddHeader>&amp;C&amp;"Arial,Gras"&amp;12&amp;U&amp;F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PORTEFEUILLE EXTENSION E-G</vt:lpstr>
      <vt:lpstr>PORTEFEUILLE BRANCHEMENT E- G</vt:lpstr>
      <vt:lpstr>DELAIS RACCORDEMENT EXTENSION</vt:lpstr>
      <vt:lpstr>HORS DELAIS BRANCHE EXTENSION</vt:lpstr>
      <vt:lpstr>'DELAIS RACCORDEMENT EXTENSION'!Zone_d_impression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fouad</dc:creator>
  <cp:lastModifiedBy>bouatta.adel</cp:lastModifiedBy>
  <cp:lastPrinted>2014-04-16T09:24:54Z</cp:lastPrinted>
  <dcterms:created xsi:type="dcterms:W3CDTF">2000-12-10T08:32:57Z</dcterms:created>
  <dcterms:modified xsi:type="dcterms:W3CDTF">2017-05-07T10:14:18Z</dcterms:modified>
</cp:coreProperties>
</file>