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T 2017" sheetId="1" r:id="rId1"/>
    <sheet name="HP 2017" sheetId="2" r:id="rId2"/>
    <sheet name="Feuil3" sheetId="3" r:id="rId3"/>
  </sheets>
  <definedNames>
    <definedName name="_xlnm.Print_Area" localSheetId="0">'HT 2017'!$A$1:$Q$22</definedName>
  </definedNames>
  <calcPr calcId="145621" refMode="R1C1"/>
</workbook>
</file>

<file path=xl/calcChain.xml><?xml version="1.0" encoding="utf-8"?>
<calcChain xmlns="http://schemas.openxmlformats.org/spreadsheetml/2006/main">
  <c r="X23" i="2" l="1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W25" i="2"/>
  <c r="V25" i="2"/>
  <c r="X8" i="2"/>
  <c r="X7" i="2"/>
  <c r="X6" i="2"/>
  <c r="X5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S25" i="2"/>
  <c r="R25" i="2"/>
  <c r="Q25" i="2"/>
  <c r="T8" i="2"/>
  <c r="T7" i="2"/>
  <c r="T6" i="2"/>
  <c r="T5" i="2"/>
  <c r="P23" i="2"/>
  <c r="P22" i="2"/>
  <c r="P21" i="2"/>
  <c r="P20" i="2"/>
  <c r="P19" i="2"/>
  <c r="P18" i="2"/>
  <c r="P17" i="2"/>
  <c r="P16" i="2"/>
  <c r="P15" i="2"/>
  <c r="P14" i="2"/>
  <c r="P13" i="2"/>
  <c r="P12" i="2"/>
  <c r="M25" i="2"/>
  <c r="P11" i="2"/>
  <c r="P10" i="2"/>
  <c r="P9" i="2"/>
  <c r="O25" i="2"/>
  <c r="N25" i="2"/>
  <c r="P8" i="2"/>
  <c r="P7" i="2"/>
  <c r="P6" i="2"/>
  <c r="P5" i="2"/>
  <c r="L23" i="2"/>
  <c r="K25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J25" i="2"/>
  <c r="I25" i="2"/>
  <c r="L8" i="2"/>
  <c r="L7" i="2"/>
  <c r="L6" i="2"/>
  <c r="L5" i="2"/>
  <c r="H22" i="2"/>
  <c r="H21" i="2"/>
  <c r="H20" i="2"/>
  <c r="H19" i="2"/>
  <c r="H18" i="2"/>
  <c r="H16" i="2"/>
  <c r="H15" i="2"/>
  <c r="H14" i="2"/>
  <c r="H13" i="2"/>
  <c r="H11" i="2"/>
  <c r="H10" i="2"/>
  <c r="H8" i="2"/>
  <c r="H7" i="2"/>
  <c r="H6" i="2"/>
  <c r="H5" i="2"/>
  <c r="P22" i="1"/>
  <c r="O22" i="1"/>
  <c r="E7" i="1"/>
  <c r="E8" i="1"/>
  <c r="E9" i="1"/>
  <c r="E10" i="1"/>
  <c r="E11" i="1"/>
  <c r="E12" i="1"/>
  <c r="E14" i="1"/>
  <c r="E15" i="1"/>
  <c r="E16" i="1"/>
  <c r="E17" i="1"/>
  <c r="E19" i="1"/>
  <c r="E20" i="1"/>
  <c r="H7" i="1"/>
  <c r="H8" i="1"/>
  <c r="H9" i="1"/>
  <c r="H10" i="1"/>
  <c r="H11" i="1"/>
  <c r="H12" i="1"/>
  <c r="H14" i="1"/>
  <c r="H15" i="1"/>
  <c r="H16" i="1"/>
  <c r="H17" i="1"/>
  <c r="H19" i="1"/>
  <c r="H20" i="1"/>
  <c r="M22" i="1"/>
  <c r="L22" i="1"/>
  <c r="J22" i="1"/>
  <c r="K22" i="1" s="1"/>
  <c r="I22" i="1"/>
  <c r="G22" i="1"/>
  <c r="Q20" i="1"/>
  <c r="Q19" i="1"/>
  <c r="Q16" i="1"/>
  <c r="Q15" i="1"/>
  <c r="Q14" i="1"/>
  <c r="Q11" i="1"/>
  <c r="Q10" i="1"/>
  <c r="Q9" i="1"/>
  <c r="Q8" i="1"/>
  <c r="Q7" i="1"/>
  <c r="N20" i="1"/>
  <c r="N19" i="1"/>
  <c r="N17" i="1"/>
  <c r="N16" i="1"/>
  <c r="N15" i="1"/>
  <c r="N14" i="1"/>
  <c r="N12" i="1"/>
  <c r="N11" i="1"/>
  <c r="N10" i="1"/>
  <c r="N9" i="1"/>
  <c r="N8" i="1"/>
  <c r="N7" i="1"/>
  <c r="K19" i="1"/>
  <c r="K17" i="1"/>
  <c r="K16" i="1"/>
  <c r="K15" i="1"/>
  <c r="K14" i="1"/>
  <c r="K11" i="1"/>
  <c r="K10" i="1"/>
  <c r="K9" i="1"/>
  <c r="K8" i="1"/>
  <c r="K7" i="1"/>
  <c r="X25" i="2" l="1"/>
  <c r="U25" i="2"/>
  <c r="T9" i="2"/>
  <c r="T25" i="2" s="1"/>
  <c r="P25" i="2"/>
  <c r="L9" i="2"/>
  <c r="L25" i="2" s="1"/>
  <c r="H17" i="2"/>
  <c r="H9" i="2"/>
  <c r="H23" i="2"/>
  <c r="E25" i="2"/>
  <c r="F25" i="2"/>
  <c r="G25" i="2"/>
  <c r="H12" i="2"/>
  <c r="Q22" i="1"/>
  <c r="N22" i="1"/>
  <c r="F22" i="1"/>
  <c r="H22" i="1"/>
  <c r="K20" i="1"/>
  <c r="Q17" i="1"/>
  <c r="Q12" i="1"/>
  <c r="K12" i="1"/>
  <c r="D22" i="1"/>
  <c r="C22" i="1"/>
  <c r="H25" i="2" l="1"/>
  <c r="E22" i="1"/>
</calcChain>
</file>

<file path=xl/sharedStrings.xml><?xml version="1.0" encoding="utf-8"?>
<sst xmlns="http://schemas.openxmlformats.org/spreadsheetml/2006/main" count="125" uniqueCount="72">
  <si>
    <t>NOM OU RAISON SOCIALE DU CLIENT</t>
  </si>
  <si>
    <t>SECTEURS ECONOMIQUE</t>
  </si>
  <si>
    <t>Consom en kWh</t>
  </si>
  <si>
    <t xml:space="preserve">MONTANT DES FACTURES HT EN DA </t>
  </si>
  <si>
    <t>Prix de vente moyen (cDA/Kwh)</t>
  </si>
  <si>
    <t>SNVI CVI ROUIBA</t>
  </si>
  <si>
    <t>Industrie mécanique</t>
  </si>
  <si>
    <t>ENNA ALGER</t>
  </si>
  <si>
    <t>Transports</t>
  </si>
  <si>
    <t>NAFTEC RAFFINERIE D'ALGER</t>
  </si>
  <si>
    <t>Hydrocarbures</t>
  </si>
  <si>
    <t>SNTF REGHAIA</t>
  </si>
  <si>
    <t>DAHLI SPA</t>
  </si>
  <si>
    <t>Loisirs</t>
  </si>
  <si>
    <t>DD.EL HARRACH</t>
  </si>
  <si>
    <t xml:space="preserve"> </t>
  </si>
  <si>
    <t>SNTF EL HAMMA</t>
  </si>
  <si>
    <t>METRO ALGER</t>
  </si>
  <si>
    <t>HAMMA WATER DESALINATION "HWD"</t>
  </si>
  <si>
    <t>Eau et énergie</t>
  </si>
  <si>
    <t>DD.BELOUIZDAD</t>
  </si>
  <si>
    <t>ANESRIF</t>
  </si>
  <si>
    <t>DD.BOLOGHINE</t>
  </si>
  <si>
    <t>TOTAL SDA</t>
  </si>
  <si>
    <t xml:space="preserve">ETAT RECAPITULATIF DES VENTES D'ELECTRICITE AUX CLIENTS HAUTE TENSION </t>
  </si>
  <si>
    <t>MOIS DE JANVIER.2017</t>
  </si>
  <si>
    <t>MOIS DE FEVRIER.2017</t>
  </si>
  <si>
    <t>MOIS DE MARS.2017</t>
  </si>
  <si>
    <t>MOIS DE AVRIL.2017</t>
  </si>
  <si>
    <t>MOIS DE MAI.2017</t>
  </si>
  <si>
    <t>ETAT RECAPITULATIF DES VENTES DE GAZ NATUREL AUX CLIENTS HAUTE PRESSION</t>
  </si>
  <si>
    <t>MOIS DE JANVIER 2017</t>
  </si>
  <si>
    <t>Code activité économique</t>
  </si>
  <si>
    <t>Consom en Th du SGC</t>
  </si>
  <si>
    <t>Consom en M3 du SGC</t>
  </si>
  <si>
    <t xml:space="preserve">COGRAL UP 01 RMA </t>
  </si>
  <si>
    <t>AGRO-ALIMENTAIRE</t>
  </si>
  <si>
    <t>J370</t>
  </si>
  <si>
    <t xml:space="preserve">COGRAL UP 05 HRSA </t>
  </si>
  <si>
    <t xml:space="preserve">COGRAL UP 06 RSA </t>
  </si>
  <si>
    <t>HAMMA WATER DESALINATION</t>
  </si>
  <si>
    <t>EAUX ET ENERGIE</t>
  </si>
  <si>
    <t>B060</t>
  </si>
  <si>
    <t xml:space="preserve">CIMENTERIE RAIS HAMIDOU </t>
  </si>
  <si>
    <t>MATERIAIX DE CONSTRUCTION</t>
  </si>
  <si>
    <t>G290</t>
  </si>
  <si>
    <t>EURL PETROFINA</t>
  </si>
  <si>
    <t>HYDROCARBURES</t>
  </si>
  <si>
    <t>C100</t>
  </si>
  <si>
    <t xml:space="preserve">ENAD  ROUIBA </t>
  </si>
  <si>
    <t>CHIMIE</t>
  </si>
  <si>
    <t>Z330</t>
  </si>
  <si>
    <t>REINE DES ZIBANS (Ex ENNADJAH)</t>
  </si>
  <si>
    <t xml:space="preserve">SNVI CVI ROUIBA </t>
  </si>
  <si>
    <t>INDUSTRIE MECANIQUE</t>
  </si>
  <si>
    <t>F180</t>
  </si>
  <si>
    <t>NAFTAL STATION GNC SISSANE</t>
  </si>
  <si>
    <t>C080</t>
  </si>
  <si>
    <t xml:space="preserve">CBTBA BRIQUETERIE BABA ALI </t>
  </si>
  <si>
    <t>G300</t>
  </si>
  <si>
    <t>ECM SIDI MOUSSA ALGER</t>
  </si>
  <si>
    <t>F210</t>
  </si>
  <si>
    <t>MPVA GUE CONSTANTINE</t>
  </si>
  <si>
    <t>C090</t>
  </si>
  <si>
    <t>YOP MILK ALGER</t>
  </si>
  <si>
    <t>J400</t>
  </si>
  <si>
    <t>TRUST INDUSTRY BRIQUETERIE BARAKI</t>
  </si>
  <si>
    <t>DD.GUE DE CONSTANTINE</t>
  </si>
  <si>
    <t>MOIS DE FEVRIER 2017</t>
  </si>
  <si>
    <t>MOIS DE MARS 2017</t>
  </si>
  <si>
    <t>MOIS DE AVRIL 2017</t>
  </si>
  <si>
    <t>MOIS DE MAI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</si>
</sst>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"/>
  </numFmts>
  <fonts count="23">
    <font>
      <sz val="11"/>
      <color theme="1"/>
      <name val="Calibri"/>
      <family val="2"/>
      <scheme val="minor"/>
    </font>
    <font>
      <sz val="10"/>
      <name val="Adobe Caslon Pro Bold"/>
      <family val="1"/>
    </font>
    <font>
      <sz val="10"/>
      <name val="Arial"/>
      <family val="2"/>
    </font>
    <font>
      <b/>
      <u/>
      <sz val="14"/>
      <name val="Adobe Caslon Pro Bold"/>
      <family val="1"/>
    </font>
    <font>
      <b/>
      <sz val="10"/>
      <name val="Adobe Caslon Pro Bold"/>
      <family val="1"/>
    </font>
    <font>
      <b/>
      <sz val="11"/>
      <name val="Adobe Caslon Pro Bold"/>
      <family val="1"/>
    </font>
    <font>
      <b/>
      <sz val="10"/>
      <color indexed="10"/>
      <name val="Adobe Caslon Pro Bold"/>
      <family val="1"/>
    </font>
    <font>
      <b/>
      <sz val="12"/>
      <name val="Adobe Caslon Pro Bold"/>
      <family val="1"/>
    </font>
    <font>
      <sz val="12"/>
      <name val="Adobe Caslon Pro Bold"/>
      <family val="1"/>
    </font>
    <font>
      <b/>
      <sz val="14"/>
      <name val="Adobe Caslon Pro Bold"/>
      <family val="1"/>
    </font>
    <font>
      <sz val="10"/>
      <color indexed="10"/>
      <name val="Adobe Caslon Pro Bold"/>
      <family val="1"/>
    </font>
    <font>
      <sz val="9"/>
      <name val="Adobe Caslon Pro"/>
      <family val="1"/>
    </font>
    <font>
      <b/>
      <sz val="16"/>
      <name val="Adobe Caslon Pro"/>
      <family val="1"/>
    </font>
    <font>
      <sz val="14"/>
      <name val="Adobe Caslon Pro"/>
      <family val="1"/>
    </font>
    <font>
      <b/>
      <sz val="14"/>
      <name val="Adobe Caslon Pro"/>
      <family val="1"/>
    </font>
    <font>
      <b/>
      <sz val="12"/>
      <name val="Adobe Caslon Pro"/>
      <family val="1"/>
    </font>
    <font>
      <b/>
      <sz val="14"/>
      <name val="Adobe Caslon Pro"/>
    </font>
    <font>
      <b/>
      <sz val="9"/>
      <name val="Adobe Caslon Pro"/>
      <family val="1"/>
    </font>
    <font>
      <sz val="10"/>
      <name val="Adobe Caslon Pro"/>
      <family val="1"/>
    </font>
    <font>
      <b/>
      <sz val="11"/>
      <name val="Adobe Caslon Pro"/>
      <family val="1"/>
    </font>
    <font>
      <sz val="16"/>
      <name val="Adobe Caslon Pro"/>
      <family val="1"/>
    </font>
    <font>
      <sz val="9"/>
      <color rgb="FFFF0000"/>
      <name val="Adobe Caslon Pro"/>
      <family val="1"/>
    </font>
    <font>
      <b/>
      <sz val="16"/>
      <color rgb="FFFF0000"/>
      <name val="Adobe Caslon Pro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4" fontId="5" fillId="6" borderId="4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4" fontId="5" fillId="6" borderId="8" xfId="0" applyNumberFormat="1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left" vertical="center" wrapText="1"/>
    </xf>
    <xf numFmtId="3" fontId="8" fillId="0" borderId="14" xfId="0" applyNumberFormat="1" applyFont="1" applyFill="1" applyBorder="1" applyAlignment="1">
      <alignment horizontal="center" vertical="center" wrapText="1"/>
    </xf>
    <xf numFmtId="4" fontId="8" fillId="0" borderId="13" xfId="0" applyNumberFormat="1" applyFont="1" applyBorder="1" applyAlignment="1">
      <alignment horizontal="center" vertical="center" wrapText="1"/>
    </xf>
    <xf numFmtId="4" fontId="1" fillId="2" borderId="0" xfId="0" applyNumberFormat="1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left" vertical="center" wrapText="1"/>
    </xf>
    <xf numFmtId="0" fontId="7" fillId="4" borderId="17" xfId="0" applyFont="1" applyFill="1" applyBorder="1" applyAlignment="1">
      <alignment horizontal="left" vertical="center" wrapText="1"/>
    </xf>
    <xf numFmtId="3" fontId="8" fillId="0" borderId="20" xfId="0" applyNumberFormat="1" applyFont="1" applyFill="1" applyBorder="1" applyAlignment="1">
      <alignment horizontal="center" vertical="center" wrapText="1"/>
    </xf>
    <xf numFmtId="4" fontId="8" fillId="0" borderId="19" xfId="0" applyNumberFormat="1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left" vertical="center" wrapText="1"/>
    </xf>
    <xf numFmtId="3" fontId="8" fillId="0" borderId="25" xfId="0" applyNumberFormat="1" applyFont="1" applyFill="1" applyBorder="1" applyAlignment="1">
      <alignment horizontal="center" vertical="center" wrapText="1"/>
    </xf>
    <xf numFmtId="4" fontId="8" fillId="0" borderId="24" xfId="0" applyNumberFormat="1" applyFont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 wrapText="1"/>
    </xf>
    <xf numFmtId="4" fontId="9" fillId="7" borderId="27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4" fontId="6" fillId="0" borderId="0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left" vertical="center" wrapText="1"/>
    </xf>
    <xf numFmtId="3" fontId="8" fillId="0" borderId="13" xfId="0" applyNumberFormat="1" applyFont="1" applyFill="1" applyBorder="1" applyAlignment="1">
      <alignment horizontal="center" vertical="center" wrapText="1"/>
    </xf>
    <xf numFmtId="4" fontId="8" fillId="6" borderId="13" xfId="0" applyNumberFormat="1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left" vertical="center" wrapText="1"/>
    </xf>
    <xf numFmtId="3" fontId="8" fillId="0" borderId="19" xfId="0" applyNumberFormat="1" applyFont="1" applyFill="1" applyBorder="1" applyAlignment="1">
      <alignment horizontal="center" vertical="center" wrapText="1"/>
    </xf>
    <xf numFmtId="4" fontId="8" fillId="6" borderId="19" xfId="0" applyNumberFormat="1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left" vertical="center" wrapText="1"/>
    </xf>
    <xf numFmtId="3" fontId="8" fillId="0" borderId="24" xfId="0" applyNumberFormat="1" applyFont="1" applyFill="1" applyBorder="1" applyAlignment="1">
      <alignment horizontal="center" vertical="center" wrapText="1"/>
    </xf>
    <xf numFmtId="4" fontId="8" fillId="6" borderId="2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3" fontId="9" fillId="7" borderId="27" xfId="0" applyNumberFormat="1" applyFont="1" applyFill="1" applyBorder="1" applyAlignment="1">
      <alignment horizontal="center" vertical="center" wrapText="1"/>
    </xf>
    <xf numFmtId="4" fontId="9" fillId="6" borderId="27" xfId="0" applyNumberFormat="1" applyFont="1" applyFill="1" applyBorder="1" applyAlignment="1">
      <alignment horizontal="center" vertical="center" wrapText="1"/>
    </xf>
    <xf numFmtId="3" fontId="10" fillId="0" borderId="0" xfId="0" applyNumberFormat="1" applyFont="1" applyFill="1" applyBorder="1" applyAlignment="1">
      <alignment horizontal="center" vertical="center" wrapText="1"/>
    </xf>
    <xf numFmtId="4" fontId="10" fillId="0" borderId="0" xfId="0" applyNumberFormat="1" applyFont="1" applyFill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3" fontId="9" fillId="4" borderId="2" xfId="0" applyNumberFormat="1" applyFont="1" applyFill="1" applyBorder="1" applyAlignment="1">
      <alignment horizontal="center" vertical="center" wrapText="1"/>
    </xf>
    <xf numFmtId="4" fontId="9" fillId="4" borderId="27" xfId="0" applyNumberFormat="1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4" fontId="4" fillId="2" borderId="0" xfId="0" applyNumberFormat="1" applyFont="1" applyFill="1" applyBorder="1" applyAlignment="1">
      <alignment horizontal="center" vertical="center" wrapText="1"/>
    </xf>
    <xf numFmtId="4" fontId="2" fillId="2" borderId="0" xfId="0" applyNumberFormat="1" applyFont="1" applyFill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7" fillId="4" borderId="28" xfId="0" applyFont="1" applyFill="1" applyBorder="1" applyAlignment="1">
      <alignment horizontal="left" vertical="center" wrapText="1"/>
    </xf>
    <xf numFmtId="3" fontId="8" fillId="0" borderId="27" xfId="0" applyNumberFormat="1" applyFont="1" applyFill="1" applyBorder="1" applyAlignment="1">
      <alignment horizontal="center" vertical="center" wrapText="1"/>
    </xf>
    <xf numFmtId="4" fontId="8" fillId="0" borderId="27" xfId="0" applyNumberFormat="1" applyFont="1" applyBorder="1" applyAlignment="1">
      <alignment horizontal="center" vertical="center" wrapText="1"/>
    </xf>
    <xf numFmtId="4" fontId="8" fillId="6" borderId="27" xfId="0" applyNumberFormat="1" applyFont="1" applyFill="1" applyBorder="1" applyAlignment="1">
      <alignment horizontal="center" vertical="center" wrapText="1"/>
    </xf>
    <xf numFmtId="4" fontId="8" fillId="6" borderId="32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4" fontId="5" fillId="4" borderId="7" xfId="0" applyNumberFormat="1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4" fontId="5" fillId="4" borderId="0" xfId="0" applyNumberFormat="1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left" vertical="center" wrapText="1"/>
    </xf>
    <xf numFmtId="0" fontId="9" fillId="4" borderId="24" xfId="0" applyFont="1" applyFill="1" applyBorder="1" applyAlignment="1">
      <alignment horizontal="left" vertical="center" wrapText="1"/>
    </xf>
    <xf numFmtId="0" fontId="9" fillId="4" borderId="19" xfId="0" applyFont="1" applyFill="1" applyBorder="1" applyAlignment="1">
      <alignment horizontal="left" vertical="center" wrapText="1"/>
    </xf>
    <xf numFmtId="0" fontId="9" fillId="4" borderId="22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left" vertical="center" wrapText="1"/>
    </xf>
    <xf numFmtId="0" fontId="9" fillId="4" borderId="17" xfId="0" applyFont="1" applyFill="1" applyBorder="1" applyAlignment="1">
      <alignment horizontal="left" vertical="center" wrapText="1"/>
    </xf>
    <xf numFmtId="0" fontId="9" fillId="4" borderId="23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4" fillId="9" borderId="1" xfId="0" applyNumberFormat="1" applyFont="1" applyFill="1" applyBorder="1" applyAlignment="1">
      <alignment horizontal="center" vertical="center" wrapText="1"/>
    </xf>
    <xf numFmtId="49" fontId="4" fillId="9" borderId="2" xfId="0" applyNumberFormat="1" applyFont="1" applyFill="1" applyBorder="1" applyAlignment="1">
      <alignment horizontal="center" vertical="center" wrapText="1"/>
    </xf>
    <xf numFmtId="49" fontId="4" fillId="9" borderId="3" xfId="0" applyNumberFormat="1" applyFont="1" applyFill="1" applyBorder="1" applyAlignment="1">
      <alignment horizontal="center" vertical="center" wrapText="1"/>
    </xf>
    <xf numFmtId="4" fontId="8" fillId="9" borderId="27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 wrapText="1"/>
    </xf>
    <xf numFmtId="4" fontId="11" fillId="0" borderId="0" xfId="0" applyNumberFormat="1" applyFont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4" fillId="11" borderId="27" xfId="0" applyFont="1" applyFill="1" applyBorder="1" applyAlignment="1">
      <alignment horizontal="center" vertical="center" wrapText="1"/>
    </xf>
    <xf numFmtId="3" fontId="15" fillId="11" borderId="27" xfId="0" applyNumberFormat="1" applyFont="1" applyFill="1" applyBorder="1" applyAlignment="1">
      <alignment horizontal="center" vertical="center" wrapText="1"/>
    </xf>
    <xf numFmtId="4" fontId="15" fillId="11" borderId="2" xfId="0" applyNumberFormat="1" applyFont="1" applyFill="1" applyBorder="1" applyAlignment="1">
      <alignment horizontal="center" vertical="center" wrapText="1"/>
    </xf>
    <xf numFmtId="4" fontId="7" fillId="11" borderId="27" xfId="0" applyNumberFormat="1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center" vertical="center" wrapText="1"/>
    </xf>
    <xf numFmtId="3" fontId="15" fillId="0" borderId="32" xfId="0" applyNumberFormat="1" applyFont="1" applyFill="1" applyBorder="1" applyAlignment="1">
      <alignment horizontal="center" vertical="center" wrapText="1"/>
    </xf>
    <xf numFmtId="4" fontId="15" fillId="0" borderId="15" xfId="0" applyNumberFormat="1" applyFont="1" applyFill="1" applyBorder="1" applyAlignment="1">
      <alignment horizontal="center" vertical="center" wrapText="1"/>
    </xf>
    <xf numFmtId="4" fontId="15" fillId="0" borderId="32" xfId="0" applyNumberFormat="1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horizontal="center" vertical="center" wrapText="1"/>
    </xf>
    <xf numFmtId="3" fontId="15" fillId="0" borderId="19" xfId="0" applyNumberFormat="1" applyFont="1" applyFill="1" applyBorder="1" applyAlignment="1">
      <alignment horizontal="center" vertical="center" wrapText="1"/>
    </xf>
    <xf numFmtId="4" fontId="15" fillId="0" borderId="21" xfId="0" applyNumberFormat="1" applyFont="1" applyFill="1" applyBorder="1" applyAlignment="1">
      <alignment horizontal="center" vertical="center" wrapText="1"/>
    </xf>
    <xf numFmtId="4" fontId="15" fillId="0" borderId="19" xfId="0" applyNumberFormat="1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left" vertical="center" wrapText="1"/>
    </xf>
    <xf numFmtId="0" fontId="16" fillId="0" borderId="24" xfId="0" applyFont="1" applyFill="1" applyBorder="1" applyAlignment="1">
      <alignment horizontal="center" vertical="center" wrapText="1"/>
    </xf>
    <xf numFmtId="3" fontId="15" fillId="0" borderId="24" xfId="0" applyNumberFormat="1" applyFont="1" applyFill="1" applyBorder="1" applyAlignment="1">
      <alignment horizontal="center" vertical="center" wrapText="1"/>
    </xf>
    <xf numFmtId="4" fontId="15" fillId="0" borderId="26" xfId="0" applyNumberFormat="1" applyFont="1" applyFill="1" applyBorder="1" applyAlignment="1">
      <alignment horizontal="center" vertical="center" wrapText="1"/>
    </xf>
    <xf numFmtId="4" fontId="15" fillId="0" borderId="24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6" fillId="8" borderId="27" xfId="0" applyFont="1" applyFill="1" applyBorder="1" applyAlignment="1">
      <alignment horizontal="center" vertical="center" wrapText="1"/>
    </xf>
    <xf numFmtId="3" fontId="12" fillId="8" borderId="2" xfId="0" applyNumberFormat="1" applyFont="1" applyFill="1" applyBorder="1" applyAlignment="1">
      <alignment horizontal="center" vertical="center" wrapText="1"/>
    </xf>
    <xf numFmtId="3" fontId="12" fillId="8" borderId="27" xfId="0" applyNumberFormat="1" applyFont="1" applyFill="1" applyBorder="1" applyAlignment="1">
      <alignment horizontal="center" vertical="center" wrapText="1"/>
    </xf>
    <xf numFmtId="4" fontId="12" fillId="8" borderId="2" xfId="0" applyNumberFormat="1" applyFont="1" applyFill="1" applyBorder="1" applyAlignment="1">
      <alignment horizontal="center" vertical="center" wrapText="1"/>
    </xf>
    <xf numFmtId="4" fontId="12" fillId="8" borderId="27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5" fillId="0" borderId="19" xfId="0" applyFont="1" applyFill="1" applyBorder="1" applyAlignment="1">
      <alignment horizontal="left" vertical="center" wrapText="1"/>
    </xf>
    <xf numFmtId="0" fontId="15" fillId="0" borderId="30" xfId="0" applyFont="1" applyFill="1" applyBorder="1" applyAlignment="1">
      <alignment horizontal="left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15" fillId="0" borderId="24" xfId="0" applyFont="1" applyFill="1" applyBorder="1" applyAlignment="1">
      <alignment horizontal="left" vertical="center" wrapText="1"/>
    </xf>
    <xf numFmtId="0" fontId="15" fillId="0" borderId="31" xfId="0" applyFont="1" applyFill="1" applyBorder="1" applyAlignment="1">
      <alignment horizontal="left" vertical="center" wrapText="1"/>
    </xf>
    <xf numFmtId="0" fontId="12" fillId="8" borderId="27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left" vertical="center" wrapText="1"/>
    </xf>
    <xf numFmtId="0" fontId="15" fillId="0" borderId="32" xfId="0" applyFont="1" applyFill="1" applyBorder="1" applyAlignment="1">
      <alignment horizontal="left" vertical="center" wrapText="1"/>
    </xf>
    <xf numFmtId="3" fontId="15" fillId="2" borderId="32" xfId="0" applyNumberFormat="1" applyFont="1" applyFill="1" applyBorder="1" applyAlignment="1">
      <alignment horizontal="center" vertical="center" wrapText="1"/>
    </xf>
    <xf numFmtId="4" fontId="15" fillId="2" borderId="15" xfId="0" applyNumberFormat="1" applyFont="1" applyFill="1" applyBorder="1" applyAlignment="1">
      <alignment horizontal="center" vertical="center" wrapText="1"/>
    </xf>
    <xf numFmtId="3" fontId="15" fillId="2" borderId="19" xfId="0" applyNumberFormat="1" applyFont="1" applyFill="1" applyBorder="1" applyAlignment="1">
      <alignment horizontal="center" vertical="center" wrapText="1"/>
    </xf>
    <xf numFmtId="4" fontId="15" fillId="2" borderId="21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3" fontId="15" fillId="2" borderId="24" xfId="0" applyNumberFormat="1" applyFont="1" applyFill="1" applyBorder="1" applyAlignment="1">
      <alignment horizontal="center" vertical="center" wrapText="1"/>
    </xf>
    <xf numFmtId="4" fontId="15" fillId="2" borderId="26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4" fontId="19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2" fillId="11" borderId="27" xfId="0" applyFont="1" applyFill="1" applyBorder="1" applyAlignment="1">
      <alignment horizontal="center" vertical="center" wrapText="1"/>
    </xf>
    <xf numFmtId="0" fontId="12" fillId="11" borderId="3" xfId="0" applyFont="1" applyFill="1" applyBorder="1" applyAlignment="1">
      <alignment horizontal="center" vertical="center" wrapText="1"/>
    </xf>
    <xf numFmtId="3" fontId="12" fillId="11" borderId="2" xfId="0" applyNumberFormat="1" applyFont="1" applyFill="1" applyBorder="1" applyAlignment="1">
      <alignment horizontal="center" vertical="center" wrapText="1"/>
    </xf>
    <xf numFmtId="4" fontId="12" fillId="11" borderId="1" xfId="0" applyNumberFormat="1" applyFont="1" applyFill="1" applyBorder="1" applyAlignment="1">
      <alignment horizontal="center" vertical="center" wrapText="1"/>
    </xf>
    <xf numFmtId="4" fontId="12" fillId="11" borderId="27" xfId="0" applyNumberFormat="1" applyFont="1" applyFill="1" applyBorder="1" applyAlignment="1">
      <alignment horizontal="center" vertical="center" wrapText="1"/>
    </xf>
    <xf numFmtId="49" fontId="12" fillId="10" borderId="1" xfId="0" applyNumberFormat="1" applyFont="1" applyFill="1" applyBorder="1" applyAlignment="1">
      <alignment horizontal="center" vertical="center" wrapText="1"/>
    </xf>
    <xf numFmtId="49" fontId="12" fillId="10" borderId="2" xfId="0" applyNumberFormat="1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49" fontId="22" fillId="2" borderId="0" xfId="0" applyNumberFormat="1" applyFont="1" applyFill="1" applyBorder="1" applyAlignment="1">
      <alignment horizontal="center" vertical="center" wrapText="1"/>
    </xf>
    <xf numFmtId="49" fontId="22" fillId="2" borderId="33" xfId="0" applyNumberFormat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95"/>
  <sheetViews>
    <sheetView tabSelected="1" zoomScale="85" zoomScaleNormal="85" workbookViewId="0">
      <selection activeCell="D12" sqref="D12"/>
    </sheetView>
  </sheetViews>
  <sheetFormatPr baseColWidth="10" defaultRowHeight="12.75"/>
  <cols>
    <col min="1" max="1" width="49.42578125" style="5" customWidth="1"/>
    <col min="2" max="2" width="34.7109375" style="5" customWidth="1"/>
    <col min="3" max="3" width="22.42578125" style="5" customWidth="1"/>
    <col min="4" max="4" width="21.140625" style="56" customWidth="1"/>
    <col min="5" max="5" width="14.7109375" style="56" customWidth="1"/>
    <col min="6" max="6" width="17.5703125" style="24" customWidth="1"/>
    <col min="7" max="7" width="20.42578125" style="5" customWidth="1"/>
    <col min="8" max="8" width="14.7109375" style="5" customWidth="1"/>
    <col min="9" max="9" width="17.5703125" style="5" customWidth="1"/>
    <col min="10" max="10" width="20.5703125" style="5" customWidth="1"/>
    <col min="11" max="11" width="14.7109375" style="5" customWidth="1"/>
    <col min="12" max="12" width="17.85546875" style="5" customWidth="1"/>
    <col min="13" max="13" width="20.85546875" style="5" customWidth="1"/>
    <col min="14" max="14" width="14.7109375" style="5" customWidth="1"/>
    <col min="15" max="15" width="21.28515625" style="5" customWidth="1"/>
    <col min="16" max="16" width="23.85546875" style="5" customWidth="1"/>
    <col min="17" max="17" width="14.7109375" style="5" customWidth="1"/>
    <col min="18" max="245" width="11.42578125" style="5"/>
    <col min="246" max="246" width="37.7109375" style="5" customWidth="1"/>
    <col min="247" max="247" width="18.85546875" style="5" customWidth="1"/>
    <col min="248" max="248" width="23.5703125" style="5" customWidth="1"/>
    <col min="249" max="249" width="22.28515625" style="5" customWidth="1"/>
    <col min="250" max="250" width="10.28515625" style="5" customWidth="1"/>
    <col min="251" max="251" width="17.7109375" style="5" customWidth="1"/>
    <col min="252" max="252" width="15.28515625" style="5" customWidth="1"/>
    <col min="253" max="253" width="21" style="5" customWidth="1"/>
    <col min="254" max="254" width="14.42578125" style="5" customWidth="1"/>
    <col min="255" max="255" width="19.42578125" style="5" customWidth="1"/>
    <col min="256" max="256" width="21.5703125" style="5" customWidth="1"/>
    <col min="257" max="257" width="23.5703125" style="5" customWidth="1"/>
    <col min="258" max="258" width="15" style="5" customWidth="1"/>
    <col min="259" max="259" width="16.85546875" style="5" customWidth="1"/>
    <col min="260" max="260" width="21.140625" style="5" customWidth="1"/>
    <col min="261" max="261" width="15" style="5" customWidth="1"/>
    <col min="262" max="501" width="11.42578125" style="5"/>
    <col min="502" max="502" width="37.7109375" style="5" customWidth="1"/>
    <col min="503" max="503" width="18.85546875" style="5" customWidth="1"/>
    <col min="504" max="504" width="23.5703125" style="5" customWidth="1"/>
    <col min="505" max="505" width="22.28515625" style="5" customWidth="1"/>
    <col min="506" max="506" width="10.28515625" style="5" customWidth="1"/>
    <col min="507" max="507" width="17.7109375" style="5" customWidth="1"/>
    <col min="508" max="508" width="15.28515625" style="5" customWidth="1"/>
    <col min="509" max="509" width="21" style="5" customWidth="1"/>
    <col min="510" max="510" width="14.42578125" style="5" customWidth="1"/>
    <col min="511" max="511" width="19.42578125" style="5" customWidth="1"/>
    <col min="512" max="512" width="21.5703125" style="5" customWidth="1"/>
    <col min="513" max="513" width="23.5703125" style="5" customWidth="1"/>
    <col min="514" max="514" width="15" style="5" customWidth="1"/>
    <col min="515" max="515" width="16.85546875" style="5" customWidth="1"/>
    <col min="516" max="516" width="21.140625" style="5" customWidth="1"/>
    <col min="517" max="517" width="15" style="5" customWidth="1"/>
    <col min="518" max="757" width="11.42578125" style="5"/>
    <col min="758" max="758" width="37.7109375" style="5" customWidth="1"/>
    <col min="759" max="759" width="18.85546875" style="5" customWidth="1"/>
    <col min="760" max="760" width="23.5703125" style="5" customWidth="1"/>
    <col min="761" max="761" width="22.28515625" style="5" customWidth="1"/>
    <col min="762" max="762" width="10.28515625" style="5" customWidth="1"/>
    <col min="763" max="763" width="17.7109375" style="5" customWidth="1"/>
    <col min="764" max="764" width="15.28515625" style="5" customWidth="1"/>
    <col min="765" max="765" width="21" style="5" customWidth="1"/>
    <col min="766" max="766" width="14.42578125" style="5" customWidth="1"/>
    <col min="767" max="767" width="19.42578125" style="5" customWidth="1"/>
    <col min="768" max="768" width="21.5703125" style="5" customWidth="1"/>
    <col min="769" max="769" width="23.5703125" style="5" customWidth="1"/>
    <col min="770" max="770" width="15" style="5" customWidth="1"/>
    <col min="771" max="771" width="16.85546875" style="5" customWidth="1"/>
    <col min="772" max="772" width="21.140625" style="5" customWidth="1"/>
    <col min="773" max="773" width="15" style="5" customWidth="1"/>
    <col min="774" max="1013" width="11.42578125" style="5"/>
    <col min="1014" max="1014" width="37.7109375" style="5" customWidth="1"/>
    <col min="1015" max="1015" width="18.85546875" style="5" customWidth="1"/>
    <col min="1016" max="1016" width="23.5703125" style="5" customWidth="1"/>
    <col min="1017" max="1017" width="22.28515625" style="5" customWidth="1"/>
    <col min="1018" max="1018" width="10.28515625" style="5" customWidth="1"/>
    <col min="1019" max="1019" width="17.7109375" style="5" customWidth="1"/>
    <col min="1020" max="1020" width="15.28515625" style="5" customWidth="1"/>
    <col min="1021" max="1021" width="21" style="5" customWidth="1"/>
    <col min="1022" max="1022" width="14.42578125" style="5" customWidth="1"/>
    <col min="1023" max="1023" width="19.42578125" style="5" customWidth="1"/>
    <col min="1024" max="1024" width="21.5703125" style="5" customWidth="1"/>
    <col min="1025" max="1025" width="23.5703125" style="5" customWidth="1"/>
    <col min="1026" max="1026" width="15" style="5" customWidth="1"/>
    <col min="1027" max="1027" width="16.85546875" style="5" customWidth="1"/>
    <col min="1028" max="1028" width="21.140625" style="5" customWidth="1"/>
    <col min="1029" max="1029" width="15" style="5" customWidth="1"/>
    <col min="1030" max="1269" width="11.42578125" style="5"/>
    <col min="1270" max="1270" width="37.7109375" style="5" customWidth="1"/>
    <col min="1271" max="1271" width="18.85546875" style="5" customWidth="1"/>
    <col min="1272" max="1272" width="23.5703125" style="5" customWidth="1"/>
    <col min="1273" max="1273" width="22.28515625" style="5" customWidth="1"/>
    <col min="1274" max="1274" width="10.28515625" style="5" customWidth="1"/>
    <col min="1275" max="1275" width="17.7109375" style="5" customWidth="1"/>
    <col min="1276" max="1276" width="15.28515625" style="5" customWidth="1"/>
    <col min="1277" max="1277" width="21" style="5" customWidth="1"/>
    <col min="1278" max="1278" width="14.42578125" style="5" customWidth="1"/>
    <col min="1279" max="1279" width="19.42578125" style="5" customWidth="1"/>
    <col min="1280" max="1280" width="21.5703125" style="5" customWidth="1"/>
    <col min="1281" max="1281" width="23.5703125" style="5" customWidth="1"/>
    <col min="1282" max="1282" width="15" style="5" customWidth="1"/>
    <col min="1283" max="1283" width="16.85546875" style="5" customWidth="1"/>
    <col min="1284" max="1284" width="21.140625" style="5" customWidth="1"/>
    <col min="1285" max="1285" width="15" style="5" customWidth="1"/>
    <col min="1286" max="1525" width="11.42578125" style="5"/>
    <col min="1526" max="1526" width="37.7109375" style="5" customWidth="1"/>
    <col min="1527" max="1527" width="18.85546875" style="5" customWidth="1"/>
    <col min="1528" max="1528" width="23.5703125" style="5" customWidth="1"/>
    <col min="1529" max="1529" width="22.28515625" style="5" customWidth="1"/>
    <col min="1530" max="1530" width="10.28515625" style="5" customWidth="1"/>
    <col min="1531" max="1531" width="17.7109375" style="5" customWidth="1"/>
    <col min="1532" max="1532" width="15.28515625" style="5" customWidth="1"/>
    <col min="1533" max="1533" width="21" style="5" customWidth="1"/>
    <col min="1534" max="1534" width="14.42578125" style="5" customWidth="1"/>
    <col min="1535" max="1535" width="19.42578125" style="5" customWidth="1"/>
    <col min="1536" max="1536" width="21.5703125" style="5" customWidth="1"/>
    <col min="1537" max="1537" width="23.5703125" style="5" customWidth="1"/>
    <col min="1538" max="1538" width="15" style="5" customWidth="1"/>
    <col min="1539" max="1539" width="16.85546875" style="5" customWidth="1"/>
    <col min="1540" max="1540" width="21.140625" style="5" customWidth="1"/>
    <col min="1541" max="1541" width="15" style="5" customWidth="1"/>
    <col min="1542" max="1781" width="11.42578125" style="5"/>
    <col min="1782" max="1782" width="37.7109375" style="5" customWidth="1"/>
    <col min="1783" max="1783" width="18.85546875" style="5" customWidth="1"/>
    <col min="1784" max="1784" width="23.5703125" style="5" customWidth="1"/>
    <col min="1785" max="1785" width="22.28515625" style="5" customWidth="1"/>
    <col min="1786" max="1786" width="10.28515625" style="5" customWidth="1"/>
    <col min="1787" max="1787" width="17.7109375" style="5" customWidth="1"/>
    <col min="1788" max="1788" width="15.28515625" style="5" customWidth="1"/>
    <col min="1789" max="1789" width="21" style="5" customWidth="1"/>
    <col min="1790" max="1790" width="14.42578125" style="5" customWidth="1"/>
    <col min="1791" max="1791" width="19.42578125" style="5" customWidth="1"/>
    <col min="1792" max="1792" width="21.5703125" style="5" customWidth="1"/>
    <col min="1793" max="1793" width="23.5703125" style="5" customWidth="1"/>
    <col min="1794" max="1794" width="15" style="5" customWidth="1"/>
    <col min="1795" max="1795" width="16.85546875" style="5" customWidth="1"/>
    <col min="1796" max="1796" width="21.140625" style="5" customWidth="1"/>
    <col min="1797" max="1797" width="15" style="5" customWidth="1"/>
    <col min="1798" max="2037" width="11.42578125" style="5"/>
    <col min="2038" max="2038" width="37.7109375" style="5" customWidth="1"/>
    <col min="2039" max="2039" width="18.85546875" style="5" customWidth="1"/>
    <col min="2040" max="2040" width="23.5703125" style="5" customWidth="1"/>
    <col min="2041" max="2041" width="22.28515625" style="5" customWidth="1"/>
    <col min="2042" max="2042" width="10.28515625" style="5" customWidth="1"/>
    <col min="2043" max="2043" width="17.7109375" style="5" customWidth="1"/>
    <col min="2044" max="2044" width="15.28515625" style="5" customWidth="1"/>
    <col min="2045" max="2045" width="21" style="5" customWidth="1"/>
    <col min="2046" max="2046" width="14.42578125" style="5" customWidth="1"/>
    <col min="2047" max="2047" width="19.42578125" style="5" customWidth="1"/>
    <col min="2048" max="2048" width="21.5703125" style="5" customWidth="1"/>
    <col min="2049" max="2049" width="23.5703125" style="5" customWidth="1"/>
    <col min="2050" max="2050" width="15" style="5" customWidth="1"/>
    <col min="2051" max="2051" width="16.85546875" style="5" customWidth="1"/>
    <col min="2052" max="2052" width="21.140625" style="5" customWidth="1"/>
    <col min="2053" max="2053" width="15" style="5" customWidth="1"/>
    <col min="2054" max="2293" width="11.42578125" style="5"/>
    <col min="2294" max="2294" width="37.7109375" style="5" customWidth="1"/>
    <col min="2295" max="2295" width="18.85546875" style="5" customWidth="1"/>
    <col min="2296" max="2296" width="23.5703125" style="5" customWidth="1"/>
    <col min="2297" max="2297" width="22.28515625" style="5" customWidth="1"/>
    <col min="2298" max="2298" width="10.28515625" style="5" customWidth="1"/>
    <col min="2299" max="2299" width="17.7109375" style="5" customWidth="1"/>
    <col min="2300" max="2300" width="15.28515625" style="5" customWidth="1"/>
    <col min="2301" max="2301" width="21" style="5" customWidth="1"/>
    <col min="2302" max="2302" width="14.42578125" style="5" customWidth="1"/>
    <col min="2303" max="2303" width="19.42578125" style="5" customWidth="1"/>
    <col min="2304" max="2304" width="21.5703125" style="5" customWidth="1"/>
    <col min="2305" max="2305" width="23.5703125" style="5" customWidth="1"/>
    <col min="2306" max="2306" width="15" style="5" customWidth="1"/>
    <col min="2307" max="2307" width="16.85546875" style="5" customWidth="1"/>
    <col min="2308" max="2308" width="21.140625" style="5" customWidth="1"/>
    <col min="2309" max="2309" width="15" style="5" customWidth="1"/>
    <col min="2310" max="2549" width="11.42578125" style="5"/>
    <col min="2550" max="2550" width="37.7109375" style="5" customWidth="1"/>
    <col min="2551" max="2551" width="18.85546875" style="5" customWidth="1"/>
    <col min="2552" max="2552" width="23.5703125" style="5" customWidth="1"/>
    <col min="2553" max="2553" width="22.28515625" style="5" customWidth="1"/>
    <col min="2554" max="2554" width="10.28515625" style="5" customWidth="1"/>
    <col min="2555" max="2555" width="17.7109375" style="5" customWidth="1"/>
    <col min="2556" max="2556" width="15.28515625" style="5" customWidth="1"/>
    <col min="2557" max="2557" width="21" style="5" customWidth="1"/>
    <col min="2558" max="2558" width="14.42578125" style="5" customWidth="1"/>
    <col min="2559" max="2559" width="19.42578125" style="5" customWidth="1"/>
    <col min="2560" max="2560" width="21.5703125" style="5" customWidth="1"/>
    <col min="2561" max="2561" width="23.5703125" style="5" customWidth="1"/>
    <col min="2562" max="2562" width="15" style="5" customWidth="1"/>
    <col min="2563" max="2563" width="16.85546875" style="5" customWidth="1"/>
    <col min="2564" max="2564" width="21.140625" style="5" customWidth="1"/>
    <col min="2565" max="2565" width="15" style="5" customWidth="1"/>
    <col min="2566" max="2805" width="11.42578125" style="5"/>
    <col min="2806" max="2806" width="37.7109375" style="5" customWidth="1"/>
    <col min="2807" max="2807" width="18.85546875" style="5" customWidth="1"/>
    <col min="2808" max="2808" width="23.5703125" style="5" customWidth="1"/>
    <col min="2809" max="2809" width="22.28515625" style="5" customWidth="1"/>
    <col min="2810" max="2810" width="10.28515625" style="5" customWidth="1"/>
    <col min="2811" max="2811" width="17.7109375" style="5" customWidth="1"/>
    <col min="2812" max="2812" width="15.28515625" style="5" customWidth="1"/>
    <col min="2813" max="2813" width="21" style="5" customWidth="1"/>
    <col min="2814" max="2814" width="14.42578125" style="5" customWidth="1"/>
    <col min="2815" max="2815" width="19.42578125" style="5" customWidth="1"/>
    <col min="2816" max="2816" width="21.5703125" style="5" customWidth="1"/>
    <col min="2817" max="2817" width="23.5703125" style="5" customWidth="1"/>
    <col min="2818" max="2818" width="15" style="5" customWidth="1"/>
    <col min="2819" max="2819" width="16.85546875" style="5" customWidth="1"/>
    <col min="2820" max="2820" width="21.140625" style="5" customWidth="1"/>
    <col min="2821" max="2821" width="15" style="5" customWidth="1"/>
    <col min="2822" max="3061" width="11.42578125" style="5"/>
    <col min="3062" max="3062" width="37.7109375" style="5" customWidth="1"/>
    <col min="3063" max="3063" width="18.85546875" style="5" customWidth="1"/>
    <col min="3064" max="3064" width="23.5703125" style="5" customWidth="1"/>
    <col min="3065" max="3065" width="22.28515625" style="5" customWidth="1"/>
    <col min="3066" max="3066" width="10.28515625" style="5" customWidth="1"/>
    <col min="3067" max="3067" width="17.7109375" style="5" customWidth="1"/>
    <col min="3068" max="3068" width="15.28515625" style="5" customWidth="1"/>
    <col min="3069" max="3069" width="21" style="5" customWidth="1"/>
    <col min="3070" max="3070" width="14.42578125" style="5" customWidth="1"/>
    <col min="3071" max="3071" width="19.42578125" style="5" customWidth="1"/>
    <col min="3072" max="3072" width="21.5703125" style="5" customWidth="1"/>
    <col min="3073" max="3073" width="23.5703125" style="5" customWidth="1"/>
    <col min="3074" max="3074" width="15" style="5" customWidth="1"/>
    <col min="3075" max="3075" width="16.85546875" style="5" customWidth="1"/>
    <col min="3076" max="3076" width="21.140625" style="5" customWidth="1"/>
    <col min="3077" max="3077" width="15" style="5" customWidth="1"/>
    <col min="3078" max="3317" width="11.42578125" style="5"/>
    <col min="3318" max="3318" width="37.7109375" style="5" customWidth="1"/>
    <col min="3319" max="3319" width="18.85546875" style="5" customWidth="1"/>
    <col min="3320" max="3320" width="23.5703125" style="5" customWidth="1"/>
    <col min="3321" max="3321" width="22.28515625" style="5" customWidth="1"/>
    <col min="3322" max="3322" width="10.28515625" style="5" customWidth="1"/>
    <col min="3323" max="3323" width="17.7109375" style="5" customWidth="1"/>
    <col min="3324" max="3324" width="15.28515625" style="5" customWidth="1"/>
    <col min="3325" max="3325" width="21" style="5" customWidth="1"/>
    <col min="3326" max="3326" width="14.42578125" style="5" customWidth="1"/>
    <col min="3327" max="3327" width="19.42578125" style="5" customWidth="1"/>
    <col min="3328" max="3328" width="21.5703125" style="5" customWidth="1"/>
    <col min="3329" max="3329" width="23.5703125" style="5" customWidth="1"/>
    <col min="3330" max="3330" width="15" style="5" customWidth="1"/>
    <col min="3331" max="3331" width="16.85546875" style="5" customWidth="1"/>
    <col min="3332" max="3332" width="21.140625" style="5" customWidth="1"/>
    <col min="3333" max="3333" width="15" style="5" customWidth="1"/>
    <col min="3334" max="3573" width="11.42578125" style="5"/>
    <col min="3574" max="3574" width="37.7109375" style="5" customWidth="1"/>
    <col min="3575" max="3575" width="18.85546875" style="5" customWidth="1"/>
    <col min="3576" max="3576" width="23.5703125" style="5" customWidth="1"/>
    <col min="3577" max="3577" width="22.28515625" style="5" customWidth="1"/>
    <col min="3578" max="3578" width="10.28515625" style="5" customWidth="1"/>
    <col min="3579" max="3579" width="17.7109375" style="5" customWidth="1"/>
    <col min="3580" max="3580" width="15.28515625" style="5" customWidth="1"/>
    <col min="3581" max="3581" width="21" style="5" customWidth="1"/>
    <col min="3582" max="3582" width="14.42578125" style="5" customWidth="1"/>
    <col min="3583" max="3583" width="19.42578125" style="5" customWidth="1"/>
    <col min="3584" max="3584" width="21.5703125" style="5" customWidth="1"/>
    <col min="3585" max="3585" width="23.5703125" style="5" customWidth="1"/>
    <col min="3586" max="3586" width="15" style="5" customWidth="1"/>
    <col min="3587" max="3587" width="16.85546875" style="5" customWidth="1"/>
    <col min="3588" max="3588" width="21.140625" style="5" customWidth="1"/>
    <col min="3589" max="3589" width="15" style="5" customWidth="1"/>
    <col min="3590" max="3829" width="11.42578125" style="5"/>
    <col min="3830" max="3830" width="37.7109375" style="5" customWidth="1"/>
    <col min="3831" max="3831" width="18.85546875" style="5" customWidth="1"/>
    <col min="3832" max="3832" width="23.5703125" style="5" customWidth="1"/>
    <col min="3833" max="3833" width="22.28515625" style="5" customWidth="1"/>
    <col min="3834" max="3834" width="10.28515625" style="5" customWidth="1"/>
    <col min="3835" max="3835" width="17.7109375" style="5" customWidth="1"/>
    <col min="3836" max="3836" width="15.28515625" style="5" customWidth="1"/>
    <col min="3837" max="3837" width="21" style="5" customWidth="1"/>
    <col min="3838" max="3838" width="14.42578125" style="5" customWidth="1"/>
    <col min="3839" max="3839" width="19.42578125" style="5" customWidth="1"/>
    <col min="3840" max="3840" width="21.5703125" style="5" customWidth="1"/>
    <col min="3841" max="3841" width="23.5703125" style="5" customWidth="1"/>
    <col min="3842" max="3842" width="15" style="5" customWidth="1"/>
    <col min="3843" max="3843" width="16.85546875" style="5" customWidth="1"/>
    <col min="3844" max="3844" width="21.140625" style="5" customWidth="1"/>
    <col min="3845" max="3845" width="15" style="5" customWidth="1"/>
    <col min="3846" max="4085" width="11.42578125" style="5"/>
    <col min="4086" max="4086" width="37.7109375" style="5" customWidth="1"/>
    <col min="4087" max="4087" width="18.85546875" style="5" customWidth="1"/>
    <col min="4088" max="4088" width="23.5703125" style="5" customWidth="1"/>
    <col min="4089" max="4089" width="22.28515625" style="5" customWidth="1"/>
    <col min="4090" max="4090" width="10.28515625" style="5" customWidth="1"/>
    <col min="4091" max="4091" width="17.7109375" style="5" customWidth="1"/>
    <col min="4092" max="4092" width="15.28515625" style="5" customWidth="1"/>
    <col min="4093" max="4093" width="21" style="5" customWidth="1"/>
    <col min="4094" max="4094" width="14.42578125" style="5" customWidth="1"/>
    <col min="4095" max="4095" width="19.42578125" style="5" customWidth="1"/>
    <col min="4096" max="4096" width="21.5703125" style="5" customWidth="1"/>
    <col min="4097" max="4097" width="23.5703125" style="5" customWidth="1"/>
    <col min="4098" max="4098" width="15" style="5" customWidth="1"/>
    <col min="4099" max="4099" width="16.85546875" style="5" customWidth="1"/>
    <col min="4100" max="4100" width="21.140625" style="5" customWidth="1"/>
    <col min="4101" max="4101" width="15" style="5" customWidth="1"/>
    <col min="4102" max="4341" width="11.42578125" style="5"/>
    <col min="4342" max="4342" width="37.7109375" style="5" customWidth="1"/>
    <col min="4343" max="4343" width="18.85546875" style="5" customWidth="1"/>
    <col min="4344" max="4344" width="23.5703125" style="5" customWidth="1"/>
    <col min="4345" max="4345" width="22.28515625" style="5" customWidth="1"/>
    <col min="4346" max="4346" width="10.28515625" style="5" customWidth="1"/>
    <col min="4347" max="4347" width="17.7109375" style="5" customWidth="1"/>
    <col min="4348" max="4348" width="15.28515625" style="5" customWidth="1"/>
    <col min="4349" max="4349" width="21" style="5" customWidth="1"/>
    <col min="4350" max="4350" width="14.42578125" style="5" customWidth="1"/>
    <col min="4351" max="4351" width="19.42578125" style="5" customWidth="1"/>
    <col min="4352" max="4352" width="21.5703125" style="5" customWidth="1"/>
    <col min="4353" max="4353" width="23.5703125" style="5" customWidth="1"/>
    <col min="4354" max="4354" width="15" style="5" customWidth="1"/>
    <col min="4355" max="4355" width="16.85546875" style="5" customWidth="1"/>
    <col min="4356" max="4356" width="21.140625" style="5" customWidth="1"/>
    <col min="4357" max="4357" width="15" style="5" customWidth="1"/>
    <col min="4358" max="4597" width="11.42578125" style="5"/>
    <col min="4598" max="4598" width="37.7109375" style="5" customWidth="1"/>
    <col min="4599" max="4599" width="18.85546875" style="5" customWidth="1"/>
    <col min="4600" max="4600" width="23.5703125" style="5" customWidth="1"/>
    <col min="4601" max="4601" width="22.28515625" style="5" customWidth="1"/>
    <col min="4602" max="4602" width="10.28515625" style="5" customWidth="1"/>
    <col min="4603" max="4603" width="17.7109375" style="5" customWidth="1"/>
    <col min="4604" max="4604" width="15.28515625" style="5" customWidth="1"/>
    <col min="4605" max="4605" width="21" style="5" customWidth="1"/>
    <col min="4606" max="4606" width="14.42578125" style="5" customWidth="1"/>
    <col min="4607" max="4607" width="19.42578125" style="5" customWidth="1"/>
    <col min="4608" max="4608" width="21.5703125" style="5" customWidth="1"/>
    <col min="4609" max="4609" width="23.5703125" style="5" customWidth="1"/>
    <col min="4610" max="4610" width="15" style="5" customWidth="1"/>
    <col min="4611" max="4611" width="16.85546875" style="5" customWidth="1"/>
    <col min="4612" max="4612" width="21.140625" style="5" customWidth="1"/>
    <col min="4613" max="4613" width="15" style="5" customWidth="1"/>
    <col min="4614" max="4853" width="11.42578125" style="5"/>
    <col min="4854" max="4854" width="37.7109375" style="5" customWidth="1"/>
    <col min="4855" max="4855" width="18.85546875" style="5" customWidth="1"/>
    <col min="4856" max="4856" width="23.5703125" style="5" customWidth="1"/>
    <col min="4857" max="4857" width="22.28515625" style="5" customWidth="1"/>
    <col min="4858" max="4858" width="10.28515625" style="5" customWidth="1"/>
    <col min="4859" max="4859" width="17.7109375" style="5" customWidth="1"/>
    <col min="4860" max="4860" width="15.28515625" style="5" customWidth="1"/>
    <col min="4861" max="4861" width="21" style="5" customWidth="1"/>
    <col min="4862" max="4862" width="14.42578125" style="5" customWidth="1"/>
    <col min="4863" max="4863" width="19.42578125" style="5" customWidth="1"/>
    <col min="4864" max="4864" width="21.5703125" style="5" customWidth="1"/>
    <col min="4865" max="4865" width="23.5703125" style="5" customWidth="1"/>
    <col min="4866" max="4866" width="15" style="5" customWidth="1"/>
    <col min="4867" max="4867" width="16.85546875" style="5" customWidth="1"/>
    <col min="4868" max="4868" width="21.140625" style="5" customWidth="1"/>
    <col min="4869" max="4869" width="15" style="5" customWidth="1"/>
    <col min="4870" max="5109" width="11.42578125" style="5"/>
    <col min="5110" max="5110" width="37.7109375" style="5" customWidth="1"/>
    <col min="5111" max="5111" width="18.85546875" style="5" customWidth="1"/>
    <col min="5112" max="5112" width="23.5703125" style="5" customWidth="1"/>
    <col min="5113" max="5113" width="22.28515625" style="5" customWidth="1"/>
    <col min="5114" max="5114" width="10.28515625" style="5" customWidth="1"/>
    <col min="5115" max="5115" width="17.7109375" style="5" customWidth="1"/>
    <col min="5116" max="5116" width="15.28515625" style="5" customWidth="1"/>
    <col min="5117" max="5117" width="21" style="5" customWidth="1"/>
    <col min="5118" max="5118" width="14.42578125" style="5" customWidth="1"/>
    <col min="5119" max="5119" width="19.42578125" style="5" customWidth="1"/>
    <col min="5120" max="5120" width="21.5703125" style="5" customWidth="1"/>
    <col min="5121" max="5121" width="23.5703125" style="5" customWidth="1"/>
    <col min="5122" max="5122" width="15" style="5" customWidth="1"/>
    <col min="5123" max="5123" width="16.85546875" style="5" customWidth="1"/>
    <col min="5124" max="5124" width="21.140625" style="5" customWidth="1"/>
    <col min="5125" max="5125" width="15" style="5" customWidth="1"/>
    <col min="5126" max="5365" width="11.42578125" style="5"/>
    <col min="5366" max="5366" width="37.7109375" style="5" customWidth="1"/>
    <col min="5367" max="5367" width="18.85546875" style="5" customWidth="1"/>
    <col min="5368" max="5368" width="23.5703125" style="5" customWidth="1"/>
    <col min="5369" max="5369" width="22.28515625" style="5" customWidth="1"/>
    <col min="5370" max="5370" width="10.28515625" style="5" customWidth="1"/>
    <col min="5371" max="5371" width="17.7109375" style="5" customWidth="1"/>
    <col min="5372" max="5372" width="15.28515625" style="5" customWidth="1"/>
    <col min="5373" max="5373" width="21" style="5" customWidth="1"/>
    <col min="5374" max="5374" width="14.42578125" style="5" customWidth="1"/>
    <col min="5375" max="5375" width="19.42578125" style="5" customWidth="1"/>
    <col min="5376" max="5376" width="21.5703125" style="5" customWidth="1"/>
    <col min="5377" max="5377" width="23.5703125" style="5" customWidth="1"/>
    <col min="5378" max="5378" width="15" style="5" customWidth="1"/>
    <col min="5379" max="5379" width="16.85546875" style="5" customWidth="1"/>
    <col min="5380" max="5380" width="21.140625" style="5" customWidth="1"/>
    <col min="5381" max="5381" width="15" style="5" customWidth="1"/>
    <col min="5382" max="5621" width="11.42578125" style="5"/>
    <col min="5622" max="5622" width="37.7109375" style="5" customWidth="1"/>
    <col min="5623" max="5623" width="18.85546875" style="5" customWidth="1"/>
    <col min="5624" max="5624" width="23.5703125" style="5" customWidth="1"/>
    <col min="5625" max="5625" width="22.28515625" style="5" customWidth="1"/>
    <col min="5626" max="5626" width="10.28515625" style="5" customWidth="1"/>
    <col min="5627" max="5627" width="17.7109375" style="5" customWidth="1"/>
    <col min="5628" max="5628" width="15.28515625" style="5" customWidth="1"/>
    <col min="5629" max="5629" width="21" style="5" customWidth="1"/>
    <col min="5630" max="5630" width="14.42578125" style="5" customWidth="1"/>
    <col min="5631" max="5631" width="19.42578125" style="5" customWidth="1"/>
    <col min="5632" max="5632" width="21.5703125" style="5" customWidth="1"/>
    <col min="5633" max="5633" width="23.5703125" style="5" customWidth="1"/>
    <col min="5634" max="5634" width="15" style="5" customWidth="1"/>
    <col min="5635" max="5635" width="16.85546875" style="5" customWidth="1"/>
    <col min="5636" max="5636" width="21.140625" style="5" customWidth="1"/>
    <col min="5637" max="5637" width="15" style="5" customWidth="1"/>
    <col min="5638" max="5877" width="11.42578125" style="5"/>
    <col min="5878" max="5878" width="37.7109375" style="5" customWidth="1"/>
    <col min="5879" max="5879" width="18.85546875" style="5" customWidth="1"/>
    <col min="5880" max="5880" width="23.5703125" style="5" customWidth="1"/>
    <col min="5881" max="5881" width="22.28515625" style="5" customWidth="1"/>
    <col min="5882" max="5882" width="10.28515625" style="5" customWidth="1"/>
    <col min="5883" max="5883" width="17.7109375" style="5" customWidth="1"/>
    <col min="5884" max="5884" width="15.28515625" style="5" customWidth="1"/>
    <col min="5885" max="5885" width="21" style="5" customWidth="1"/>
    <col min="5886" max="5886" width="14.42578125" style="5" customWidth="1"/>
    <col min="5887" max="5887" width="19.42578125" style="5" customWidth="1"/>
    <col min="5888" max="5888" width="21.5703125" style="5" customWidth="1"/>
    <col min="5889" max="5889" width="23.5703125" style="5" customWidth="1"/>
    <col min="5890" max="5890" width="15" style="5" customWidth="1"/>
    <col min="5891" max="5891" width="16.85546875" style="5" customWidth="1"/>
    <col min="5892" max="5892" width="21.140625" style="5" customWidth="1"/>
    <col min="5893" max="5893" width="15" style="5" customWidth="1"/>
    <col min="5894" max="6133" width="11.42578125" style="5"/>
    <col min="6134" max="6134" width="37.7109375" style="5" customWidth="1"/>
    <col min="6135" max="6135" width="18.85546875" style="5" customWidth="1"/>
    <col min="6136" max="6136" width="23.5703125" style="5" customWidth="1"/>
    <col min="6137" max="6137" width="22.28515625" style="5" customWidth="1"/>
    <col min="6138" max="6138" width="10.28515625" style="5" customWidth="1"/>
    <col min="6139" max="6139" width="17.7109375" style="5" customWidth="1"/>
    <col min="6140" max="6140" width="15.28515625" style="5" customWidth="1"/>
    <col min="6141" max="6141" width="21" style="5" customWidth="1"/>
    <col min="6142" max="6142" width="14.42578125" style="5" customWidth="1"/>
    <col min="6143" max="6143" width="19.42578125" style="5" customWidth="1"/>
    <col min="6144" max="6144" width="21.5703125" style="5" customWidth="1"/>
    <col min="6145" max="6145" width="23.5703125" style="5" customWidth="1"/>
    <col min="6146" max="6146" width="15" style="5" customWidth="1"/>
    <col min="6147" max="6147" width="16.85546875" style="5" customWidth="1"/>
    <col min="6148" max="6148" width="21.140625" style="5" customWidth="1"/>
    <col min="6149" max="6149" width="15" style="5" customWidth="1"/>
    <col min="6150" max="6389" width="11.42578125" style="5"/>
    <col min="6390" max="6390" width="37.7109375" style="5" customWidth="1"/>
    <col min="6391" max="6391" width="18.85546875" style="5" customWidth="1"/>
    <col min="6392" max="6392" width="23.5703125" style="5" customWidth="1"/>
    <col min="6393" max="6393" width="22.28515625" style="5" customWidth="1"/>
    <col min="6394" max="6394" width="10.28515625" style="5" customWidth="1"/>
    <col min="6395" max="6395" width="17.7109375" style="5" customWidth="1"/>
    <col min="6396" max="6396" width="15.28515625" style="5" customWidth="1"/>
    <col min="6397" max="6397" width="21" style="5" customWidth="1"/>
    <col min="6398" max="6398" width="14.42578125" style="5" customWidth="1"/>
    <col min="6399" max="6399" width="19.42578125" style="5" customWidth="1"/>
    <col min="6400" max="6400" width="21.5703125" style="5" customWidth="1"/>
    <col min="6401" max="6401" width="23.5703125" style="5" customWidth="1"/>
    <col min="6402" max="6402" width="15" style="5" customWidth="1"/>
    <col min="6403" max="6403" width="16.85546875" style="5" customWidth="1"/>
    <col min="6404" max="6404" width="21.140625" style="5" customWidth="1"/>
    <col min="6405" max="6405" width="15" style="5" customWidth="1"/>
    <col min="6406" max="6645" width="11.42578125" style="5"/>
    <col min="6646" max="6646" width="37.7109375" style="5" customWidth="1"/>
    <col min="6647" max="6647" width="18.85546875" style="5" customWidth="1"/>
    <col min="6648" max="6648" width="23.5703125" style="5" customWidth="1"/>
    <col min="6649" max="6649" width="22.28515625" style="5" customWidth="1"/>
    <col min="6650" max="6650" width="10.28515625" style="5" customWidth="1"/>
    <col min="6651" max="6651" width="17.7109375" style="5" customWidth="1"/>
    <col min="6652" max="6652" width="15.28515625" style="5" customWidth="1"/>
    <col min="6653" max="6653" width="21" style="5" customWidth="1"/>
    <col min="6654" max="6654" width="14.42578125" style="5" customWidth="1"/>
    <col min="6655" max="6655" width="19.42578125" style="5" customWidth="1"/>
    <col min="6656" max="6656" width="21.5703125" style="5" customWidth="1"/>
    <col min="6657" max="6657" width="23.5703125" style="5" customWidth="1"/>
    <col min="6658" max="6658" width="15" style="5" customWidth="1"/>
    <col min="6659" max="6659" width="16.85546875" style="5" customWidth="1"/>
    <col min="6660" max="6660" width="21.140625" style="5" customWidth="1"/>
    <col min="6661" max="6661" width="15" style="5" customWidth="1"/>
    <col min="6662" max="6901" width="11.42578125" style="5"/>
    <col min="6902" max="6902" width="37.7109375" style="5" customWidth="1"/>
    <col min="6903" max="6903" width="18.85546875" style="5" customWidth="1"/>
    <col min="6904" max="6904" width="23.5703125" style="5" customWidth="1"/>
    <col min="6905" max="6905" width="22.28515625" style="5" customWidth="1"/>
    <col min="6906" max="6906" width="10.28515625" style="5" customWidth="1"/>
    <col min="6907" max="6907" width="17.7109375" style="5" customWidth="1"/>
    <col min="6908" max="6908" width="15.28515625" style="5" customWidth="1"/>
    <col min="6909" max="6909" width="21" style="5" customWidth="1"/>
    <col min="6910" max="6910" width="14.42578125" style="5" customWidth="1"/>
    <col min="6911" max="6911" width="19.42578125" style="5" customWidth="1"/>
    <col min="6912" max="6912" width="21.5703125" style="5" customWidth="1"/>
    <col min="6913" max="6913" width="23.5703125" style="5" customWidth="1"/>
    <col min="6914" max="6914" width="15" style="5" customWidth="1"/>
    <col min="6915" max="6915" width="16.85546875" style="5" customWidth="1"/>
    <col min="6916" max="6916" width="21.140625" style="5" customWidth="1"/>
    <col min="6917" max="6917" width="15" style="5" customWidth="1"/>
    <col min="6918" max="7157" width="11.42578125" style="5"/>
    <col min="7158" max="7158" width="37.7109375" style="5" customWidth="1"/>
    <col min="7159" max="7159" width="18.85546875" style="5" customWidth="1"/>
    <col min="7160" max="7160" width="23.5703125" style="5" customWidth="1"/>
    <col min="7161" max="7161" width="22.28515625" style="5" customWidth="1"/>
    <col min="7162" max="7162" width="10.28515625" style="5" customWidth="1"/>
    <col min="7163" max="7163" width="17.7109375" style="5" customWidth="1"/>
    <col min="7164" max="7164" width="15.28515625" style="5" customWidth="1"/>
    <col min="7165" max="7165" width="21" style="5" customWidth="1"/>
    <col min="7166" max="7166" width="14.42578125" style="5" customWidth="1"/>
    <col min="7167" max="7167" width="19.42578125" style="5" customWidth="1"/>
    <col min="7168" max="7168" width="21.5703125" style="5" customWidth="1"/>
    <col min="7169" max="7169" width="23.5703125" style="5" customWidth="1"/>
    <col min="7170" max="7170" width="15" style="5" customWidth="1"/>
    <col min="7171" max="7171" width="16.85546875" style="5" customWidth="1"/>
    <col min="7172" max="7172" width="21.140625" style="5" customWidth="1"/>
    <col min="7173" max="7173" width="15" style="5" customWidth="1"/>
    <col min="7174" max="7413" width="11.42578125" style="5"/>
    <col min="7414" max="7414" width="37.7109375" style="5" customWidth="1"/>
    <col min="7415" max="7415" width="18.85546875" style="5" customWidth="1"/>
    <col min="7416" max="7416" width="23.5703125" style="5" customWidth="1"/>
    <col min="7417" max="7417" width="22.28515625" style="5" customWidth="1"/>
    <col min="7418" max="7418" width="10.28515625" style="5" customWidth="1"/>
    <col min="7419" max="7419" width="17.7109375" style="5" customWidth="1"/>
    <col min="7420" max="7420" width="15.28515625" style="5" customWidth="1"/>
    <col min="7421" max="7421" width="21" style="5" customWidth="1"/>
    <col min="7422" max="7422" width="14.42578125" style="5" customWidth="1"/>
    <col min="7423" max="7423" width="19.42578125" style="5" customWidth="1"/>
    <col min="7424" max="7424" width="21.5703125" style="5" customWidth="1"/>
    <col min="7425" max="7425" width="23.5703125" style="5" customWidth="1"/>
    <col min="7426" max="7426" width="15" style="5" customWidth="1"/>
    <col min="7427" max="7427" width="16.85546875" style="5" customWidth="1"/>
    <col min="7428" max="7428" width="21.140625" style="5" customWidth="1"/>
    <col min="7429" max="7429" width="15" style="5" customWidth="1"/>
    <col min="7430" max="7669" width="11.42578125" style="5"/>
    <col min="7670" max="7670" width="37.7109375" style="5" customWidth="1"/>
    <col min="7671" max="7671" width="18.85546875" style="5" customWidth="1"/>
    <col min="7672" max="7672" width="23.5703125" style="5" customWidth="1"/>
    <col min="7673" max="7673" width="22.28515625" style="5" customWidth="1"/>
    <col min="7674" max="7674" width="10.28515625" style="5" customWidth="1"/>
    <col min="7675" max="7675" width="17.7109375" style="5" customWidth="1"/>
    <col min="7676" max="7676" width="15.28515625" style="5" customWidth="1"/>
    <col min="7677" max="7677" width="21" style="5" customWidth="1"/>
    <col min="7678" max="7678" width="14.42578125" style="5" customWidth="1"/>
    <col min="7679" max="7679" width="19.42578125" style="5" customWidth="1"/>
    <col min="7680" max="7680" width="21.5703125" style="5" customWidth="1"/>
    <col min="7681" max="7681" width="23.5703125" style="5" customWidth="1"/>
    <col min="7682" max="7682" width="15" style="5" customWidth="1"/>
    <col min="7683" max="7683" width="16.85546875" style="5" customWidth="1"/>
    <col min="7684" max="7684" width="21.140625" style="5" customWidth="1"/>
    <col min="7685" max="7685" width="15" style="5" customWidth="1"/>
    <col min="7686" max="7925" width="11.42578125" style="5"/>
    <col min="7926" max="7926" width="37.7109375" style="5" customWidth="1"/>
    <col min="7927" max="7927" width="18.85546875" style="5" customWidth="1"/>
    <col min="7928" max="7928" width="23.5703125" style="5" customWidth="1"/>
    <col min="7929" max="7929" width="22.28515625" style="5" customWidth="1"/>
    <col min="7930" max="7930" width="10.28515625" style="5" customWidth="1"/>
    <col min="7931" max="7931" width="17.7109375" style="5" customWidth="1"/>
    <col min="7932" max="7932" width="15.28515625" style="5" customWidth="1"/>
    <col min="7933" max="7933" width="21" style="5" customWidth="1"/>
    <col min="7934" max="7934" width="14.42578125" style="5" customWidth="1"/>
    <col min="7935" max="7935" width="19.42578125" style="5" customWidth="1"/>
    <col min="7936" max="7936" width="21.5703125" style="5" customWidth="1"/>
    <col min="7937" max="7937" width="23.5703125" style="5" customWidth="1"/>
    <col min="7938" max="7938" width="15" style="5" customWidth="1"/>
    <col min="7939" max="7939" width="16.85546875" style="5" customWidth="1"/>
    <col min="7940" max="7940" width="21.140625" style="5" customWidth="1"/>
    <col min="7941" max="7941" width="15" style="5" customWidth="1"/>
    <col min="7942" max="8181" width="11.42578125" style="5"/>
    <col min="8182" max="8182" width="37.7109375" style="5" customWidth="1"/>
    <col min="8183" max="8183" width="18.85546875" style="5" customWidth="1"/>
    <col min="8184" max="8184" width="23.5703125" style="5" customWidth="1"/>
    <col min="8185" max="8185" width="22.28515625" style="5" customWidth="1"/>
    <col min="8186" max="8186" width="10.28515625" style="5" customWidth="1"/>
    <col min="8187" max="8187" width="17.7109375" style="5" customWidth="1"/>
    <col min="8188" max="8188" width="15.28515625" style="5" customWidth="1"/>
    <col min="8189" max="8189" width="21" style="5" customWidth="1"/>
    <col min="8190" max="8190" width="14.42578125" style="5" customWidth="1"/>
    <col min="8191" max="8191" width="19.42578125" style="5" customWidth="1"/>
    <col min="8192" max="8192" width="21.5703125" style="5" customWidth="1"/>
    <col min="8193" max="8193" width="23.5703125" style="5" customWidth="1"/>
    <col min="8194" max="8194" width="15" style="5" customWidth="1"/>
    <col min="8195" max="8195" width="16.85546875" style="5" customWidth="1"/>
    <col min="8196" max="8196" width="21.140625" style="5" customWidth="1"/>
    <col min="8197" max="8197" width="15" style="5" customWidth="1"/>
    <col min="8198" max="8437" width="11.42578125" style="5"/>
    <col min="8438" max="8438" width="37.7109375" style="5" customWidth="1"/>
    <col min="8439" max="8439" width="18.85546875" style="5" customWidth="1"/>
    <col min="8440" max="8440" width="23.5703125" style="5" customWidth="1"/>
    <col min="8441" max="8441" width="22.28515625" style="5" customWidth="1"/>
    <col min="8442" max="8442" width="10.28515625" style="5" customWidth="1"/>
    <col min="8443" max="8443" width="17.7109375" style="5" customWidth="1"/>
    <col min="8444" max="8444" width="15.28515625" style="5" customWidth="1"/>
    <col min="8445" max="8445" width="21" style="5" customWidth="1"/>
    <col min="8446" max="8446" width="14.42578125" style="5" customWidth="1"/>
    <col min="8447" max="8447" width="19.42578125" style="5" customWidth="1"/>
    <col min="8448" max="8448" width="21.5703125" style="5" customWidth="1"/>
    <col min="8449" max="8449" width="23.5703125" style="5" customWidth="1"/>
    <col min="8450" max="8450" width="15" style="5" customWidth="1"/>
    <col min="8451" max="8451" width="16.85546875" style="5" customWidth="1"/>
    <col min="8452" max="8452" width="21.140625" style="5" customWidth="1"/>
    <col min="8453" max="8453" width="15" style="5" customWidth="1"/>
    <col min="8454" max="8693" width="11.42578125" style="5"/>
    <col min="8694" max="8694" width="37.7109375" style="5" customWidth="1"/>
    <col min="8695" max="8695" width="18.85546875" style="5" customWidth="1"/>
    <col min="8696" max="8696" width="23.5703125" style="5" customWidth="1"/>
    <col min="8697" max="8697" width="22.28515625" style="5" customWidth="1"/>
    <col min="8698" max="8698" width="10.28515625" style="5" customWidth="1"/>
    <col min="8699" max="8699" width="17.7109375" style="5" customWidth="1"/>
    <col min="8700" max="8700" width="15.28515625" style="5" customWidth="1"/>
    <col min="8701" max="8701" width="21" style="5" customWidth="1"/>
    <col min="8702" max="8702" width="14.42578125" style="5" customWidth="1"/>
    <col min="8703" max="8703" width="19.42578125" style="5" customWidth="1"/>
    <col min="8704" max="8704" width="21.5703125" style="5" customWidth="1"/>
    <col min="8705" max="8705" width="23.5703125" style="5" customWidth="1"/>
    <col min="8706" max="8706" width="15" style="5" customWidth="1"/>
    <col min="8707" max="8707" width="16.85546875" style="5" customWidth="1"/>
    <col min="8708" max="8708" width="21.140625" style="5" customWidth="1"/>
    <col min="8709" max="8709" width="15" style="5" customWidth="1"/>
    <col min="8710" max="8949" width="11.42578125" style="5"/>
    <col min="8950" max="8950" width="37.7109375" style="5" customWidth="1"/>
    <col min="8951" max="8951" width="18.85546875" style="5" customWidth="1"/>
    <col min="8952" max="8952" width="23.5703125" style="5" customWidth="1"/>
    <col min="8953" max="8953" width="22.28515625" style="5" customWidth="1"/>
    <col min="8954" max="8954" width="10.28515625" style="5" customWidth="1"/>
    <col min="8955" max="8955" width="17.7109375" style="5" customWidth="1"/>
    <col min="8956" max="8956" width="15.28515625" style="5" customWidth="1"/>
    <col min="8957" max="8957" width="21" style="5" customWidth="1"/>
    <col min="8958" max="8958" width="14.42578125" style="5" customWidth="1"/>
    <col min="8959" max="8959" width="19.42578125" style="5" customWidth="1"/>
    <col min="8960" max="8960" width="21.5703125" style="5" customWidth="1"/>
    <col min="8961" max="8961" width="23.5703125" style="5" customWidth="1"/>
    <col min="8962" max="8962" width="15" style="5" customWidth="1"/>
    <col min="8963" max="8963" width="16.85546875" style="5" customWidth="1"/>
    <col min="8964" max="8964" width="21.140625" style="5" customWidth="1"/>
    <col min="8965" max="8965" width="15" style="5" customWidth="1"/>
    <col min="8966" max="9205" width="11.42578125" style="5"/>
    <col min="9206" max="9206" width="37.7109375" style="5" customWidth="1"/>
    <col min="9207" max="9207" width="18.85546875" style="5" customWidth="1"/>
    <col min="9208" max="9208" width="23.5703125" style="5" customWidth="1"/>
    <col min="9209" max="9209" width="22.28515625" style="5" customWidth="1"/>
    <col min="9210" max="9210" width="10.28515625" style="5" customWidth="1"/>
    <col min="9211" max="9211" width="17.7109375" style="5" customWidth="1"/>
    <col min="9212" max="9212" width="15.28515625" style="5" customWidth="1"/>
    <col min="9213" max="9213" width="21" style="5" customWidth="1"/>
    <col min="9214" max="9214" width="14.42578125" style="5" customWidth="1"/>
    <col min="9215" max="9215" width="19.42578125" style="5" customWidth="1"/>
    <col min="9216" max="9216" width="21.5703125" style="5" customWidth="1"/>
    <col min="9217" max="9217" width="23.5703125" style="5" customWidth="1"/>
    <col min="9218" max="9218" width="15" style="5" customWidth="1"/>
    <col min="9219" max="9219" width="16.85546875" style="5" customWidth="1"/>
    <col min="9220" max="9220" width="21.140625" style="5" customWidth="1"/>
    <col min="9221" max="9221" width="15" style="5" customWidth="1"/>
    <col min="9222" max="9461" width="11.42578125" style="5"/>
    <col min="9462" max="9462" width="37.7109375" style="5" customWidth="1"/>
    <col min="9463" max="9463" width="18.85546875" style="5" customWidth="1"/>
    <col min="9464" max="9464" width="23.5703125" style="5" customWidth="1"/>
    <col min="9465" max="9465" width="22.28515625" style="5" customWidth="1"/>
    <col min="9466" max="9466" width="10.28515625" style="5" customWidth="1"/>
    <col min="9467" max="9467" width="17.7109375" style="5" customWidth="1"/>
    <col min="9468" max="9468" width="15.28515625" style="5" customWidth="1"/>
    <col min="9469" max="9469" width="21" style="5" customWidth="1"/>
    <col min="9470" max="9470" width="14.42578125" style="5" customWidth="1"/>
    <col min="9471" max="9471" width="19.42578125" style="5" customWidth="1"/>
    <col min="9472" max="9472" width="21.5703125" style="5" customWidth="1"/>
    <col min="9473" max="9473" width="23.5703125" style="5" customWidth="1"/>
    <col min="9474" max="9474" width="15" style="5" customWidth="1"/>
    <col min="9475" max="9475" width="16.85546875" style="5" customWidth="1"/>
    <col min="9476" max="9476" width="21.140625" style="5" customWidth="1"/>
    <col min="9477" max="9477" width="15" style="5" customWidth="1"/>
    <col min="9478" max="9717" width="11.42578125" style="5"/>
    <col min="9718" max="9718" width="37.7109375" style="5" customWidth="1"/>
    <col min="9719" max="9719" width="18.85546875" style="5" customWidth="1"/>
    <col min="9720" max="9720" width="23.5703125" style="5" customWidth="1"/>
    <col min="9721" max="9721" width="22.28515625" style="5" customWidth="1"/>
    <col min="9722" max="9722" width="10.28515625" style="5" customWidth="1"/>
    <col min="9723" max="9723" width="17.7109375" style="5" customWidth="1"/>
    <col min="9724" max="9724" width="15.28515625" style="5" customWidth="1"/>
    <col min="9725" max="9725" width="21" style="5" customWidth="1"/>
    <col min="9726" max="9726" width="14.42578125" style="5" customWidth="1"/>
    <col min="9727" max="9727" width="19.42578125" style="5" customWidth="1"/>
    <col min="9728" max="9728" width="21.5703125" style="5" customWidth="1"/>
    <col min="9729" max="9729" width="23.5703125" style="5" customWidth="1"/>
    <col min="9730" max="9730" width="15" style="5" customWidth="1"/>
    <col min="9731" max="9731" width="16.85546875" style="5" customWidth="1"/>
    <col min="9732" max="9732" width="21.140625" style="5" customWidth="1"/>
    <col min="9733" max="9733" width="15" style="5" customWidth="1"/>
    <col min="9734" max="9973" width="11.42578125" style="5"/>
    <col min="9974" max="9974" width="37.7109375" style="5" customWidth="1"/>
    <col min="9975" max="9975" width="18.85546875" style="5" customWidth="1"/>
    <col min="9976" max="9976" width="23.5703125" style="5" customWidth="1"/>
    <col min="9977" max="9977" width="22.28515625" style="5" customWidth="1"/>
    <col min="9978" max="9978" width="10.28515625" style="5" customWidth="1"/>
    <col min="9979" max="9979" width="17.7109375" style="5" customWidth="1"/>
    <col min="9980" max="9980" width="15.28515625" style="5" customWidth="1"/>
    <col min="9981" max="9981" width="21" style="5" customWidth="1"/>
    <col min="9982" max="9982" width="14.42578125" style="5" customWidth="1"/>
    <col min="9983" max="9983" width="19.42578125" style="5" customWidth="1"/>
    <col min="9984" max="9984" width="21.5703125" style="5" customWidth="1"/>
    <col min="9985" max="9985" width="23.5703125" style="5" customWidth="1"/>
    <col min="9986" max="9986" width="15" style="5" customWidth="1"/>
    <col min="9987" max="9987" width="16.85546875" style="5" customWidth="1"/>
    <col min="9988" max="9988" width="21.140625" style="5" customWidth="1"/>
    <col min="9989" max="9989" width="15" style="5" customWidth="1"/>
    <col min="9990" max="10229" width="11.42578125" style="5"/>
    <col min="10230" max="10230" width="37.7109375" style="5" customWidth="1"/>
    <col min="10231" max="10231" width="18.85546875" style="5" customWidth="1"/>
    <col min="10232" max="10232" width="23.5703125" style="5" customWidth="1"/>
    <col min="10233" max="10233" width="22.28515625" style="5" customWidth="1"/>
    <col min="10234" max="10234" width="10.28515625" style="5" customWidth="1"/>
    <col min="10235" max="10235" width="17.7109375" style="5" customWidth="1"/>
    <col min="10236" max="10236" width="15.28515625" style="5" customWidth="1"/>
    <col min="10237" max="10237" width="21" style="5" customWidth="1"/>
    <col min="10238" max="10238" width="14.42578125" style="5" customWidth="1"/>
    <col min="10239" max="10239" width="19.42578125" style="5" customWidth="1"/>
    <col min="10240" max="10240" width="21.5703125" style="5" customWidth="1"/>
    <col min="10241" max="10241" width="23.5703125" style="5" customWidth="1"/>
    <col min="10242" max="10242" width="15" style="5" customWidth="1"/>
    <col min="10243" max="10243" width="16.85546875" style="5" customWidth="1"/>
    <col min="10244" max="10244" width="21.140625" style="5" customWidth="1"/>
    <col min="10245" max="10245" width="15" style="5" customWidth="1"/>
    <col min="10246" max="10485" width="11.42578125" style="5"/>
    <col min="10486" max="10486" width="37.7109375" style="5" customWidth="1"/>
    <col min="10487" max="10487" width="18.85546875" style="5" customWidth="1"/>
    <col min="10488" max="10488" width="23.5703125" style="5" customWidth="1"/>
    <col min="10489" max="10489" width="22.28515625" style="5" customWidth="1"/>
    <col min="10490" max="10490" width="10.28515625" style="5" customWidth="1"/>
    <col min="10491" max="10491" width="17.7109375" style="5" customWidth="1"/>
    <col min="10492" max="10492" width="15.28515625" style="5" customWidth="1"/>
    <col min="10493" max="10493" width="21" style="5" customWidth="1"/>
    <col min="10494" max="10494" width="14.42578125" style="5" customWidth="1"/>
    <col min="10495" max="10495" width="19.42578125" style="5" customWidth="1"/>
    <col min="10496" max="10496" width="21.5703125" style="5" customWidth="1"/>
    <col min="10497" max="10497" width="23.5703125" style="5" customWidth="1"/>
    <col min="10498" max="10498" width="15" style="5" customWidth="1"/>
    <col min="10499" max="10499" width="16.85546875" style="5" customWidth="1"/>
    <col min="10500" max="10500" width="21.140625" style="5" customWidth="1"/>
    <col min="10501" max="10501" width="15" style="5" customWidth="1"/>
    <col min="10502" max="10741" width="11.42578125" style="5"/>
    <col min="10742" max="10742" width="37.7109375" style="5" customWidth="1"/>
    <col min="10743" max="10743" width="18.85546875" style="5" customWidth="1"/>
    <col min="10744" max="10744" width="23.5703125" style="5" customWidth="1"/>
    <col min="10745" max="10745" width="22.28515625" style="5" customWidth="1"/>
    <col min="10746" max="10746" width="10.28515625" style="5" customWidth="1"/>
    <col min="10747" max="10747" width="17.7109375" style="5" customWidth="1"/>
    <col min="10748" max="10748" width="15.28515625" style="5" customWidth="1"/>
    <col min="10749" max="10749" width="21" style="5" customWidth="1"/>
    <col min="10750" max="10750" width="14.42578125" style="5" customWidth="1"/>
    <col min="10751" max="10751" width="19.42578125" style="5" customWidth="1"/>
    <col min="10752" max="10752" width="21.5703125" style="5" customWidth="1"/>
    <col min="10753" max="10753" width="23.5703125" style="5" customWidth="1"/>
    <col min="10754" max="10754" width="15" style="5" customWidth="1"/>
    <col min="10755" max="10755" width="16.85546875" style="5" customWidth="1"/>
    <col min="10756" max="10756" width="21.140625" style="5" customWidth="1"/>
    <col min="10757" max="10757" width="15" style="5" customWidth="1"/>
    <col min="10758" max="10997" width="11.42578125" style="5"/>
    <col min="10998" max="10998" width="37.7109375" style="5" customWidth="1"/>
    <col min="10999" max="10999" width="18.85546875" style="5" customWidth="1"/>
    <col min="11000" max="11000" width="23.5703125" style="5" customWidth="1"/>
    <col min="11001" max="11001" width="22.28515625" style="5" customWidth="1"/>
    <col min="11002" max="11002" width="10.28515625" style="5" customWidth="1"/>
    <col min="11003" max="11003" width="17.7109375" style="5" customWidth="1"/>
    <col min="11004" max="11004" width="15.28515625" style="5" customWidth="1"/>
    <col min="11005" max="11005" width="21" style="5" customWidth="1"/>
    <col min="11006" max="11006" width="14.42578125" style="5" customWidth="1"/>
    <col min="11007" max="11007" width="19.42578125" style="5" customWidth="1"/>
    <col min="11008" max="11008" width="21.5703125" style="5" customWidth="1"/>
    <col min="11009" max="11009" width="23.5703125" style="5" customWidth="1"/>
    <col min="11010" max="11010" width="15" style="5" customWidth="1"/>
    <col min="11011" max="11011" width="16.85546875" style="5" customWidth="1"/>
    <col min="11012" max="11012" width="21.140625" style="5" customWidth="1"/>
    <col min="11013" max="11013" width="15" style="5" customWidth="1"/>
    <col min="11014" max="11253" width="11.42578125" style="5"/>
    <col min="11254" max="11254" width="37.7109375" style="5" customWidth="1"/>
    <col min="11255" max="11255" width="18.85546875" style="5" customWidth="1"/>
    <col min="11256" max="11256" width="23.5703125" style="5" customWidth="1"/>
    <col min="11257" max="11257" width="22.28515625" style="5" customWidth="1"/>
    <col min="11258" max="11258" width="10.28515625" style="5" customWidth="1"/>
    <col min="11259" max="11259" width="17.7109375" style="5" customWidth="1"/>
    <col min="11260" max="11260" width="15.28515625" style="5" customWidth="1"/>
    <col min="11261" max="11261" width="21" style="5" customWidth="1"/>
    <col min="11262" max="11262" width="14.42578125" style="5" customWidth="1"/>
    <col min="11263" max="11263" width="19.42578125" style="5" customWidth="1"/>
    <col min="11264" max="11264" width="21.5703125" style="5" customWidth="1"/>
    <col min="11265" max="11265" width="23.5703125" style="5" customWidth="1"/>
    <col min="11266" max="11266" width="15" style="5" customWidth="1"/>
    <col min="11267" max="11267" width="16.85546875" style="5" customWidth="1"/>
    <col min="11268" max="11268" width="21.140625" style="5" customWidth="1"/>
    <col min="11269" max="11269" width="15" style="5" customWidth="1"/>
    <col min="11270" max="11509" width="11.42578125" style="5"/>
    <col min="11510" max="11510" width="37.7109375" style="5" customWidth="1"/>
    <col min="11511" max="11511" width="18.85546875" style="5" customWidth="1"/>
    <col min="11512" max="11512" width="23.5703125" style="5" customWidth="1"/>
    <col min="11513" max="11513" width="22.28515625" style="5" customWidth="1"/>
    <col min="11514" max="11514" width="10.28515625" style="5" customWidth="1"/>
    <col min="11515" max="11515" width="17.7109375" style="5" customWidth="1"/>
    <col min="11516" max="11516" width="15.28515625" style="5" customWidth="1"/>
    <col min="11517" max="11517" width="21" style="5" customWidth="1"/>
    <col min="11518" max="11518" width="14.42578125" style="5" customWidth="1"/>
    <col min="11519" max="11519" width="19.42578125" style="5" customWidth="1"/>
    <col min="11520" max="11520" width="21.5703125" style="5" customWidth="1"/>
    <col min="11521" max="11521" width="23.5703125" style="5" customWidth="1"/>
    <col min="11522" max="11522" width="15" style="5" customWidth="1"/>
    <col min="11523" max="11523" width="16.85546875" style="5" customWidth="1"/>
    <col min="11524" max="11524" width="21.140625" style="5" customWidth="1"/>
    <col min="11525" max="11525" width="15" style="5" customWidth="1"/>
    <col min="11526" max="11765" width="11.42578125" style="5"/>
    <col min="11766" max="11766" width="37.7109375" style="5" customWidth="1"/>
    <col min="11767" max="11767" width="18.85546875" style="5" customWidth="1"/>
    <col min="11768" max="11768" width="23.5703125" style="5" customWidth="1"/>
    <col min="11769" max="11769" width="22.28515625" style="5" customWidth="1"/>
    <col min="11770" max="11770" width="10.28515625" style="5" customWidth="1"/>
    <col min="11771" max="11771" width="17.7109375" style="5" customWidth="1"/>
    <col min="11772" max="11772" width="15.28515625" style="5" customWidth="1"/>
    <col min="11773" max="11773" width="21" style="5" customWidth="1"/>
    <col min="11774" max="11774" width="14.42578125" style="5" customWidth="1"/>
    <col min="11775" max="11775" width="19.42578125" style="5" customWidth="1"/>
    <col min="11776" max="11776" width="21.5703125" style="5" customWidth="1"/>
    <col min="11777" max="11777" width="23.5703125" style="5" customWidth="1"/>
    <col min="11778" max="11778" width="15" style="5" customWidth="1"/>
    <col min="11779" max="11779" width="16.85546875" style="5" customWidth="1"/>
    <col min="11780" max="11780" width="21.140625" style="5" customWidth="1"/>
    <col min="11781" max="11781" width="15" style="5" customWidth="1"/>
    <col min="11782" max="12021" width="11.42578125" style="5"/>
    <col min="12022" max="12022" width="37.7109375" style="5" customWidth="1"/>
    <col min="12023" max="12023" width="18.85546875" style="5" customWidth="1"/>
    <col min="12024" max="12024" width="23.5703125" style="5" customWidth="1"/>
    <col min="12025" max="12025" width="22.28515625" style="5" customWidth="1"/>
    <col min="12026" max="12026" width="10.28515625" style="5" customWidth="1"/>
    <col min="12027" max="12027" width="17.7109375" style="5" customWidth="1"/>
    <col min="12028" max="12028" width="15.28515625" style="5" customWidth="1"/>
    <col min="12029" max="12029" width="21" style="5" customWidth="1"/>
    <col min="12030" max="12030" width="14.42578125" style="5" customWidth="1"/>
    <col min="12031" max="12031" width="19.42578125" style="5" customWidth="1"/>
    <col min="12032" max="12032" width="21.5703125" style="5" customWidth="1"/>
    <col min="12033" max="12033" width="23.5703125" style="5" customWidth="1"/>
    <col min="12034" max="12034" width="15" style="5" customWidth="1"/>
    <col min="12035" max="12035" width="16.85546875" style="5" customWidth="1"/>
    <col min="12036" max="12036" width="21.140625" style="5" customWidth="1"/>
    <col min="12037" max="12037" width="15" style="5" customWidth="1"/>
    <col min="12038" max="12277" width="11.42578125" style="5"/>
    <col min="12278" max="12278" width="37.7109375" style="5" customWidth="1"/>
    <col min="12279" max="12279" width="18.85546875" style="5" customWidth="1"/>
    <col min="12280" max="12280" width="23.5703125" style="5" customWidth="1"/>
    <col min="12281" max="12281" width="22.28515625" style="5" customWidth="1"/>
    <col min="12282" max="12282" width="10.28515625" style="5" customWidth="1"/>
    <col min="12283" max="12283" width="17.7109375" style="5" customWidth="1"/>
    <col min="12284" max="12284" width="15.28515625" style="5" customWidth="1"/>
    <col min="12285" max="12285" width="21" style="5" customWidth="1"/>
    <col min="12286" max="12286" width="14.42578125" style="5" customWidth="1"/>
    <col min="12287" max="12287" width="19.42578125" style="5" customWidth="1"/>
    <col min="12288" max="12288" width="21.5703125" style="5" customWidth="1"/>
    <col min="12289" max="12289" width="23.5703125" style="5" customWidth="1"/>
    <col min="12290" max="12290" width="15" style="5" customWidth="1"/>
    <col min="12291" max="12291" width="16.85546875" style="5" customWidth="1"/>
    <col min="12292" max="12292" width="21.140625" style="5" customWidth="1"/>
    <col min="12293" max="12293" width="15" style="5" customWidth="1"/>
    <col min="12294" max="12533" width="11.42578125" style="5"/>
    <col min="12534" max="12534" width="37.7109375" style="5" customWidth="1"/>
    <col min="12535" max="12535" width="18.85546875" style="5" customWidth="1"/>
    <col min="12536" max="12536" width="23.5703125" style="5" customWidth="1"/>
    <col min="12537" max="12537" width="22.28515625" style="5" customWidth="1"/>
    <col min="12538" max="12538" width="10.28515625" style="5" customWidth="1"/>
    <col min="12539" max="12539" width="17.7109375" style="5" customWidth="1"/>
    <col min="12540" max="12540" width="15.28515625" style="5" customWidth="1"/>
    <col min="12541" max="12541" width="21" style="5" customWidth="1"/>
    <col min="12542" max="12542" width="14.42578125" style="5" customWidth="1"/>
    <col min="12543" max="12543" width="19.42578125" style="5" customWidth="1"/>
    <col min="12544" max="12544" width="21.5703125" style="5" customWidth="1"/>
    <col min="12545" max="12545" width="23.5703125" style="5" customWidth="1"/>
    <col min="12546" max="12546" width="15" style="5" customWidth="1"/>
    <col min="12547" max="12547" width="16.85546875" style="5" customWidth="1"/>
    <col min="12548" max="12548" width="21.140625" style="5" customWidth="1"/>
    <col min="12549" max="12549" width="15" style="5" customWidth="1"/>
    <col min="12550" max="12789" width="11.42578125" style="5"/>
    <col min="12790" max="12790" width="37.7109375" style="5" customWidth="1"/>
    <col min="12791" max="12791" width="18.85546875" style="5" customWidth="1"/>
    <col min="12792" max="12792" width="23.5703125" style="5" customWidth="1"/>
    <col min="12793" max="12793" width="22.28515625" style="5" customWidth="1"/>
    <col min="12794" max="12794" width="10.28515625" style="5" customWidth="1"/>
    <col min="12795" max="12795" width="17.7109375" style="5" customWidth="1"/>
    <col min="12796" max="12796" width="15.28515625" style="5" customWidth="1"/>
    <col min="12797" max="12797" width="21" style="5" customWidth="1"/>
    <col min="12798" max="12798" width="14.42578125" style="5" customWidth="1"/>
    <col min="12799" max="12799" width="19.42578125" style="5" customWidth="1"/>
    <col min="12800" max="12800" width="21.5703125" style="5" customWidth="1"/>
    <col min="12801" max="12801" width="23.5703125" style="5" customWidth="1"/>
    <col min="12802" max="12802" width="15" style="5" customWidth="1"/>
    <col min="12803" max="12803" width="16.85546875" style="5" customWidth="1"/>
    <col min="12804" max="12804" width="21.140625" style="5" customWidth="1"/>
    <col min="12805" max="12805" width="15" style="5" customWidth="1"/>
    <col min="12806" max="13045" width="11.42578125" style="5"/>
    <col min="13046" max="13046" width="37.7109375" style="5" customWidth="1"/>
    <col min="13047" max="13047" width="18.85546875" style="5" customWidth="1"/>
    <col min="13048" max="13048" width="23.5703125" style="5" customWidth="1"/>
    <col min="13049" max="13049" width="22.28515625" style="5" customWidth="1"/>
    <col min="13050" max="13050" width="10.28515625" style="5" customWidth="1"/>
    <col min="13051" max="13051" width="17.7109375" style="5" customWidth="1"/>
    <col min="13052" max="13052" width="15.28515625" style="5" customWidth="1"/>
    <col min="13053" max="13053" width="21" style="5" customWidth="1"/>
    <col min="13054" max="13054" width="14.42578125" style="5" customWidth="1"/>
    <col min="13055" max="13055" width="19.42578125" style="5" customWidth="1"/>
    <col min="13056" max="13056" width="21.5703125" style="5" customWidth="1"/>
    <col min="13057" max="13057" width="23.5703125" style="5" customWidth="1"/>
    <col min="13058" max="13058" width="15" style="5" customWidth="1"/>
    <col min="13059" max="13059" width="16.85546875" style="5" customWidth="1"/>
    <col min="13060" max="13060" width="21.140625" style="5" customWidth="1"/>
    <col min="13061" max="13061" width="15" style="5" customWidth="1"/>
    <col min="13062" max="13301" width="11.42578125" style="5"/>
    <col min="13302" max="13302" width="37.7109375" style="5" customWidth="1"/>
    <col min="13303" max="13303" width="18.85546875" style="5" customWidth="1"/>
    <col min="13304" max="13304" width="23.5703125" style="5" customWidth="1"/>
    <col min="13305" max="13305" width="22.28515625" style="5" customWidth="1"/>
    <col min="13306" max="13306" width="10.28515625" style="5" customWidth="1"/>
    <col min="13307" max="13307" width="17.7109375" style="5" customWidth="1"/>
    <col min="13308" max="13308" width="15.28515625" style="5" customWidth="1"/>
    <col min="13309" max="13309" width="21" style="5" customWidth="1"/>
    <col min="13310" max="13310" width="14.42578125" style="5" customWidth="1"/>
    <col min="13311" max="13311" width="19.42578125" style="5" customWidth="1"/>
    <col min="13312" max="13312" width="21.5703125" style="5" customWidth="1"/>
    <col min="13313" max="13313" width="23.5703125" style="5" customWidth="1"/>
    <col min="13314" max="13314" width="15" style="5" customWidth="1"/>
    <col min="13315" max="13315" width="16.85546875" style="5" customWidth="1"/>
    <col min="13316" max="13316" width="21.140625" style="5" customWidth="1"/>
    <col min="13317" max="13317" width="15" style="5" customWidth="1"/>
    <col min="13318" max="13557" width="11.42578125" style="5"/>
    <col min="13558" max="13558" width="37.7109375" style="5" customWidth="1"/>
    <col min="13559" max="13559" width="18.85546875" style="5" customWidth="1"/>
    <col min="13560" max="13560" width="23.5703125" style="5" customWidth="1"/>
    <col min="13561" max="13561" width="22.28515625" style="5" customWidth="1"/>
    <col min="13562" max="13562" width="10.28515625" style="5" customWidth="1"/>
    <col min="13563" max="13563" width="17.7109375" style="5" customWidth="1"/>
    <col min="13564" max="13564" width="15.28515625" style="5" customWidth="1"/>
    <col min="13565" max="13565" width="21" style="5" customWidth="1"/>
    <col min="13566" max="13566" width="14.42578125" style="5" customWidth="1"/>
    <col min="13567" max="13567" width="19.42578125" style="5" customWidth="1"/>
    <col min="13568" max="13568" width="21.5703125" style="5" customWidth="1"/>
    <col min="13569" max="13569" width="23.5703125" style="5" customWidth="1"/>
    <col min="13570" max="13570" width="15" style="5" customWidth="1"/>
    <col min="13571" max="13571" width="16.85546875" style="5" customWidth="1"/>
    <col min="13572" max="13572" width="21.140625" style="5" customWidth="1"/>
    <col min="13573" max="13573" width="15" style="5" customWidth="1"/>
    <col min="13574" max="13813" width="11.42578125" style="5"/>
    <col min="13814" max="13814" width="37.7109375" style="5" customWidth="1"/>
    <col min="13815" max="13815" width="18.85546875" style="5" customWidth="1"/>
    <col min="13816" max="13816" width="23.5703125" style="5" customWidth="1"/>
    <col min="13817" max="13817" width="22.28515625" style="5" customWidth="1"/>
    <col min="13818" max="13818" width="10.28515625" style="5" customWidth="1"/>
    <col min="13819" max="13819" width="17.7109375" style="5" customWidth="1"/>
    <col min="13820" max="13820" width="15.28515625" style="5" customWidth="1"/>
    <col min="13821" max="13821" width="21" style="5" customWidth="1"/>
    <col min="13822" max="13822" width="14.42578125" style="5" customWidth="1"/>
    <col min="13823" max="13823" width="19.42578125" style="5" customWidth="1"/>
    <col min="13824" max="13824" width="21.5703125" style="5" customWidth="1"/>
    <col min="13825" max="13825" width="23.5703125" style="5" customWidth="1"/>
    <col min="13826" max="13826" width="15" style="5" customWidth="1"/>
    <col min="13827" max="13827" width="16.85546875" style="5" customWidth="1"/>
    <col min="13828" max="13828" width="21.140625" style="5" customWidth="1"/>
    <col min="13829" max="13829" width="15" style="5" customWidth="1"/>
    <col min="13830" max="14069" width="11.42578125" style="5"/>
    <col min="14070" max="14070" width="37.7109375" style="5" customWidth="1"/>
    <col min="14071" max="14071" width="18.85546875" style="5" customWidth="1"/>
    <col min="14072" max="14072" width="23.5703125" style="5" customWidth="1"/>
    <col min="14073" max="14073" width="22.28515625" style="5" customWidth="1"/>
    <col min="14074" max="14074" width="10.28515625" style="5" customWidth="1"/>
    <col min="14075" max="14075" width="17.7109375" style="5" customWidth="1"/>
    <col min="14076" max="14076" width="15.28515625" style="5" customWidth="1"/>
    <col min="14077" max="14077" width="21" style="5" customWidth="1"/>
    <col min="14078" max="14078" width="14.42578125" style="5" customWidth="1"/>
    <col min="14079" max="14079" width="19.42578125" style="5" customWidth="1"/>
    <col min="14080" max="14080" width="21.5703125" style="5" customWidth="1"/>
    <col min="14081" max="14081" width="23.5703125" style="5" customWidth="1"/>
    <col min="14082" max="14082" width="15" style="5" customWidth="1"/>
    <col min="14083" max="14083" width="16.85546875" style="5" customWidth="1"/>
    <col min="14084" max="14084" width="21.140625" style="5" customWidth="1"/>
    <col min="14085" max="14085" width="15" style="5" customWidth="1"/>
    <col min="14086" max="14325" width="11.42578125" style="5"/>
    <col min="14326" max="14326" width="37.7109375" style="5" customWidth="1"/>
    <col min="14327" max="14327" width="18.85546875" style="5" customWidth="1"/>
    <col min="14328" max="14328" width="23.5703125" style="5" customWidth="1"/>
    <col min="14329" max="14329" width="22.28515625" style="5" customWidth="1"/>
    <col min="14330" max="14330" width="10.28515625" style="5" customWidth="1"/>
    <col min="14331" max="14331" width="17.7109375" style="5" customWidth="1"/>
    <col min="14332" max="14332" width="15.28515625" style="5" customWidth="1"/>
    <col min="14333" max="14333" width="21" style="5" customWidth="1"/>
    <col min="14334" max="14334" width="14.42578125" style="5" customWidth="1"/>
    <col min="14335" max="14335" width="19.42578125" style="5" customWidth="1"/>
    <col min="14336" max="14336" width="21.5703125" style="5" customWidth="1"/>
    <col min="14337" max="14337" width="23.5703125" style="5" customWidth="1"/>
    <col min="14338" max="14338" width="15" style="5" customWidth="1"/>
    <col min="14339" max="14339" width="16.85546875" style="5" customWidth="1"/>
    <col min="14340" max="14340" width="21.140625" style="5" customWidth="1"/>
    <col min="14341" max="14341" width="15" style="5" customWidth="1"/>
    <col min="14342" max="14581" width="11.42578125" style="5"/>
    <col min="14582" max="14582" width="37.7109375" style="5" customWidth="1"/>
    <col min="14583" max="14583" width="18.85546875" style="5" customWidth="1"/>
    <col min="14584" max="14584" width="23.5703125" style="5" customWidth="1"/>
    <col min="14585" max="14585" width="22.28515625" style="5" customWidth="1"/>
    <col min="14586" max="14586" width="10.28515625" style="5" customWidth="1"/>
    <col min="14587" max="14587" width="17.7109375" style="5" customWidth="1"/>
    <col min="14588" max="14588" width="15.28515625" style="5" customWidth="1"/>
    <col min="14589" max="14589" width="21" style="5" customWidth="1"/>
    <col min="14590" max="14590" width="14.42578125" style="5" customWidth="1"/>
    <col min="14591" max="14591" width="19.42578125" style="5" customWidth="1"/>
    <col min="14592" max="14592" width="21.5703125" style="5" customWidth="1"/>
    <col min="14593" max="14593" width="23.5703125" style="5" customWidth="1"/>
    <col min="14594" max="14594" width="15" style="5" customWidth="1"/>
    <col min="14595" max="14595" width="16.85546875" style="5" customWidth="1"/>
    <col min="14596" max="14596" width="21.140625" style="5" customWidth="1"/>
    <col min="14597" max="14597" width="15" style="5" customWidth="1"/>
    <col min="14598" max="14837" width="11.42578125" style="5"/>
    <col min="14838" max="14838" width="37.7109375" style="5" customWidth="1"/>
    <col min="14839" max="14839" width="18.85546875" style="5" customWidth="1"/>
    <col min="14840" max="14840" width="23.5703125" style="5" customWidth="1"/>
    <col min="14841" max="14841" width="22.28515625" style="5" customWidth="1"/>
    <col min="14842" max="14842" width="10.28515625" style="5" customWidth="1"/>
    <col min="14843" max="14843" width="17.7109375" style="5" customWidth="1"/>
    <col min="14844" max="14844" width="15.28515625" style="5" customWidth="1"/>
    <col min="14845" max="14845" width="21" style="5" customWidth="1"/>
    <col min="14846" max="14846" width="14.42578125" style="5" customWidth="1"/>
    <col min="14847" max="14847" width="19.42578125" style="5" customWidth="1"/>
    <col min="14848" max="14848" width="21.5703125" style="5" customWidth="1"/>
    <col min="14849" max="14849" width="23.5703125" style="5" customWidth="1"/>
    <col min="14850" max="14850" width="15" style="5" customWidth="1"/>
    <col min="14851" max="14851" width="16.85546875" style="5" customWidth="1"/>
    <col min="14852" max="14852" width="21.140625" style="5" customWidth="1"/>
    <col min="14853" max="14853" width="15" style="5" customWidth="1"/>
    <col min="14854" max="15093" width="11.42578125" style="5"/>
    <col min="15094" max="15094" width="37.7109375" style="5" customWidth="1"/>
    <col min="15095" max="15095" width="18.85546875" style="5" customWidth="1"/>
    <col min="15096" max="15096" width="23.5703125" style="5" customWidth="1"/>
    <col min="15097" max="15097" width="22.28515625" style="5" customWidth="1"/>
    <col min="15098" max="15098" width="10.28515625" style="5" customWidth="1"/>
    <col min="15099" max="15099" width="17.7109375" style="5" customWidth="1"/>
    <col min="15100" max="15100" width="15.28515625" style="5" customWidth="1"/>
    <col min="15101" max="15101" width="21" style="5" customWidth="1"/>
    <col min="15102" max="15102" width="14.42578125" style="5" customWidth="1"/>
    <col min="15103" max="15103" width="19.42578125" style="5" customWidth="1"/>
    <col min="15104" max="15104" width="21.5703125" style="5" customWidth="1"/>
    <col min="15105" max="15105" width="23.5703125" style="5" customWidth="1"/>
    <col min="15106" max="15106" width="15" style="5" customWidth="1"/>
    <col min="15107" max="15107" width="16.85546875" style="5" customWidth="1"/>
    <col min="15108" max="15108" width="21.140625" style="5" customWidth="1"/>
    <col min="15109" max="15109" width="15" style="5" customWidth="1"/>
    <col min="15110" max="15349" width="11.42578125" style="5"/>
    <col min="15350" max="15350" width="37.7109375" style="5" customWidth="1"/>
    <col min="15351" max="15351" width="18.85546875" style="5" customWidth="1"/>
    <col min="15352" max="15352" width="23.5703125" style="5" customWidth="1"/>
    <col min="15353" max="15353" width="22.28515625" style="5" customWidth="1"/>
    <col min="15354" max="15354" width="10.28515625" style="5" customWidth="1"/>
    <col min="15355" max="15355" width="17.7109375" style="5" customWidth="1"/>
    <col min="15356" max="15356" width="15.28515625" style="5" customWidth="1"/>
    <col min="15357" max="15357" width="21" style="5" customWidth="1"/>
    <col min="15358" max="15358" width="14.42578125" style="5" customWidth="1"/>
    <col min="15359" max="15359" width="19.42578125" style="5" customWidth="1"/>
    <col min="15360" max="15360" width="21.5703125" style="5" customWidth="1"/>
    <col min="15361" max="15361" width="23.5703125" style="5" customWidth="1"/>
    <col min="15362" max="15362" width="15" style="5" customWidth="1"/>
    <col min="15363" max="15363" width="16.85546875" style="5" customWidth="1"/>
    <col min="15364" max="15364" width="21.140625" style="5" customWidth="1"/>
    <col min="15365" max="15365" width="15" style="5" customWidth="1"/>
    <col min="15366" max="15605" width="11.42578125" style="5"/>
    <col min="15606" max="15606" width="37.7109375" style="5" customWidth="1"/>
    <col min="15607" max="15607" width="18.85546875" style="5" customWidth="1"/>
    <col min="15608" max="15608" width="23.5703125" style="5" customWidth="1"/>
    <col min="15609" max="15609" width="22.28515625" style="5" customWidth="1"/>
    <col min="15610" max="15610" width="10.28515625" style="5" customWidth="1"/>
    <col min="15611" max="15611" width="17.7109375" style="5" customWidth="1"/>
    <col min="15612" max="15612" width="15.28515625" style="5" customWidth="1"/>
    <col min="15613" max="15613" width="21" style="5" customWidth="1"/>
    <col min="15614" max="15614" width="14.42578125" style="5" customWidth="1"/>
    <col min="15615" max="15615" width="19.42578125" style="5" customWidth="1"/>
    <col min="15616" max="15616" width="21.5703125" style="5" customWidth="1"/>
    <col min="15617" max="15617" width="23.5703125" style="5" customWidth="1"/>
    <col min="15618" max="15618" width="15" style="5" customWidth="1"/>
    <col min="15619" max="15619" width="16.85546875" style="5" customWidth="1"/>
    <col min="15620" max="15620" width="21.140625" style="5" customWidth="1"/>
    <col min="15621" max="15621" width="15" style="5" customWidth="1"/>
    <col min="15622" max="15861" width="11.42578125" style="5"/>
    <col min="15862" max="15862" width="37.7109375" style="5" customWidth="1"/>
    <col min="15863" max="15863" width="18.85546875" style="5" customWidth="1"/>
    <col min="15864" max="15864" width="23.5703125" style="5" customWidth="1"/>
    <col min="15865" max="15865" width="22.28515625" style="5" customWidth="1"/>
    <col min="15866" max="15866" width="10.28515625" style="5" customWidth="1"/>
    <col min="15867" max="15867" width="17.7109375" style="5" customWidth="1"/>
    <col min="15868" max="15868" width="15.28515625" style="5" customWidth="1"/>
    <col min="15869" max="15869" width="21" style="5" customWidth="1"/>
    <col min="15870" max="15870" width="14.42578125" style="5" customWidth="1"/>
    <col min="15871" max="15871" width="19.42578125" style="5" customWidth="1"/>
    <col min="15872" max="15872" width="21.5703125" style="5" customWidth="1"/>
    <col min="15873" max="15873" width="23.5703125" style="5" customWidth="1"/>
    <col min="15874" max="15874" width="15" style="5" customWidth="1"/>
    <col min="15875" max="15875" width="16.85546875" style="5" customWidth="1"/>
    <col min="15876" max="15876" width="21.140625" style="5" customWidth="1"/>
    <col min="15877" max="15877" width="15" style="5" customWidth="1"/>
    <col min="15878" max="16117" width="11.42578125" style="5"/>
    <col min="16118" max="16118" width="37.7109375" style="5" customWidth="1"/>
    <col min="16119" max="16119" width="18.85546875" style="5" customWidth="1"/>
    <col min="16120" max="16120" width="23.5703125" style="5" customWidth="1"/>
    <col min="16121" max="16121" width="22.28515625" style="5" customWidth="1"/>
    <col min="16122" max="16122" width="10.28515625" style="5" customWidth="1"/>
    <col min="16123" max="16123" width="17.7109375" style="5" customWidth="1"/>
    <col min="16124" max="16124" width="15.28515625" style="5" customWidth="1"/>
    <col min="16125" max="16125" width="21" style="5" customWidth="1"/>
    <col min="16126" max="16126" width="14.42578125" style="5" customWidth="1"/>
    <col min="16127" max="16127" width="19.42578125" style="5" customWidth="1"/>
    <col min="16128" max="16128" width="21.5703125" style="5" customWidth="1"/>
    <col min="16129" max="16129" width="23.5703125" style="5" customWidth="1"/>
    <col min="16130" max="16130" width="15" style="5" customWidth="1"/>
    <col min="16131" max="16131" width="16.85546875" style="5" customWidth="1"/>
    <col min="16132" max="16132" width="21.140625" style="5" customWidth="1"/>
    <col min="16133" max="16133" width="15" style="5" customWidth="1"/>
    <col min="16134" max="16384" width="11.42578125" style="5"/>
  </cols>
  <sheetData>
    <row r="1" spans="1:81" ht="13.5" customHeight="1" thickBot="1">
      <c r="A1" s="1"/>
      <c r="B1" s="1"/>
      <c r="C1" s="1"/>
      <c r="D1" s="2"/>
      <c r="E1" s="2"/>
      <c r="F1" s="3"/>
      <c r="G1" s="1"/>
      <c r="H1" s="1"/>
      <c r="I1" s="1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</row>
    <row r="2" spans="1:81" ht="26.25" customHeight="1" thickBot="1">
      <c r="A2" s="6" t="s">
        <v>24</v>
      </c>
      <c r="B2" s="7"/>
      <c r="C2" s="7"/>
      <c r="D2" s="7"/>
      <c r="E2" s="8"/>
      <c r="F2" s="3"/>
      <c r="G2" s="1"/>
      <c r="H2" s="1"/>
      <c r="I2" s="1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</row>
    <row r="3" spans="1:81" s="4" customFormat="1" ht="26.25" customHeight="1" thickBot="1">
      <c r="A3" s="75"/>
      <c r="B3" s="75"/>
      <c r="C3" s="75"/>
      <c r="D3" s="75"/>
      <c r="E3" s="75"/>
      <c r="F3" s="3"/>
      <c r="G3" s="1"/>
      <c r="H3" s="1"/>
      <c r="I3" s="1"/>
    </row>
    <row r="4" spans="1:81" s="10" customFormat="1" ht="23.25" customHeight="1" thickBot="1">
      <c r="A4" s="9"/>
      <c r="B4" s="9"/>
      <c r="C4" s="76" t="s">
        <v>25</v>
      </c>
      <c r="D4" s="77"/>
      <c r="E4" s="78"/>
      <c r="F4" s="76" t="s">
        <v>26</v>
      </c>
      <c r="G4" s="77"/>
      <c r="H4" s="78"/>
      <c r="I4" s="76" t="s">
        <v>27</v>
      </c>
      <c r="J4" s="77"/>
      <c r="K4" s="78"/>
      <c r="L4" s="76" t="s">
        <v>28</v>
      </c>
      <c r="M4" s="77"/>
      <c r="N4" s="78"/>
      <c r="O4" s="76" t="s">
        <v>29</v>
      </c>
      <c r="P4" s="77"/>
      <c r="Q4" s="78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</row>
    <row r="5" spans="1:81" ht="24.75" customHeight="1">
      <c r="A5" s="11" t="s">
        <v>0</v>
      </c>
      <c r="B5" s="11" t="s">
        <v>1</v>
      </c>
      <c r="C5" s="62" t="s">
        <v>2</v>
      </c>
      <c r="D5" s="63" t="s">
        <v>3</v>
      </c>
      <c r="E5" s="12" t="s">
        <v>4</v>
      </c>
      <c r="F5" s="62" t="s">
        <v>2</v>
      </c>
      <c r="G5" s="63" t="s">
        <v>3</v>
      </c>
      <c r="H5" s="12" t="s">
        <v>4</v>
      </c>
      <c r="I5" s="62" t="s">
        <v>2</v>
      </c>
      <c r="J5" s="63" t="s">
        <v>3</v>
      </c>
      <c r="K5" s="12" t="s">
        <v>4</v>
      </c>
      <c r="L5" s="62" t="s">
        <v>2</v>
      </c>
      <c r="M5" s="63" t="s">
        <v>3</v>
      </c>
      <c r="N5" s="12" t="s">
        <v>4</v>
      </c>
      <c r="O5" s="62" t="s">
        <v>2</v>
      </c>
      <c r="P5" s="63" t="s">
        <v>3</v>
      </c>
      <c r="Q5" s="12" t="s">
        <v>4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</row>
    <row r="6" spans="1:81" ht="22.5" customHeight="1" thickBot="1">
      <c r="A6" s="13"/>
      <c r="B6" s="13"/>
      <c r="C6" s="64"/>
      <c r="D6" s="65"/>
      <c r="E6" s="14"/>
      <c r="F6" s="64"/>
      <c r="G6" s="65"/>
      <c r="H6" s="14"/>
      <c r="I6" s="64"/>
      <c r="J6" s="65"/>
      <c r="K6" s="14"/>
      <c r="L6" s="64"/>
      <c r="M6" s="65"/>
      <c r="N6" s="14"/>
      <c r="O6" s="64"/>
      <c r="P6" s="65"/>
      <c r="Q6" s="1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</row>
    <row r="7" spans="1:81" ht="13.5" customHeight="1">
      <c r="A7" s="15" t="s">
        <v>5</v>
      </c>
      <c r="B7" s="66" t="s">
        <v>6</v>
      </c>
      <c r="C7" s="16">
        <v>2018000</v>
      </c>
      <c r="D7" s="17">
        <v>6608954.1399999997</v>
      </c>
      <c r="E7" s="61">
        <f>(D7/C7)*100</f>
        <v>327.5002051536174</v>
      </c>
      <c r="F7" s="16">
        <v>1901000</v>
      </c>
      <c r="G7" s="17">
        <v>6627099.0999999996</v>
      </c>
      <c r="H7" s="61">
        <f>(G7/F7)*100</f>
        <v>348.61120988953178</v>
      </c>
      <c r="I7" s="16">
        <v>2054000</v>
      </c>
      <c r="J7" s="17">
        <v>7019883.0899999999</v>
      </c>
      <c r="K7" s="61">
        <f>(J7/I7)*100</f>
        <v>341.7664600778968</v>
      </c>
      <c r="L7" s="16">
        <v>1916000</v>
      </c>
      <c r="M7" s="17">
        <v>6531028.2599999998</v>
      </c>
      <c r="N7" s="61">
        <f>(M7/L7)*100</f>
        <v>340.86786325678497</v>
      </c>
      <c r="O7" s="16">
        <v>1946000</v>
      </c>
      <c r="P7" s="17">
        <v>6536573.7199999997</v>
      </c>
      <c r="Q7" s="61">
        <f>(P7/O7)*100</f>
        <v>335.89793011305244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</row>
    <row r="8" spans="1:81" s="24" customFormat="1" ht="13.5" customHeight="1">
      <c r="A8" s="19" t="s">
        <v>7</v>
      </c>
      <c r="B8" s="67" t="s">
        <v>8</v>
      </c>
      <c r="C8" s="21">
        <v>3974440</v>
      </c>
      <c r="D8" s="22">
        <v>10208090.27</v>
      </c>
      <c r="E8" s="40">
        <f t="shared" ref="E8:E12" si="0">(D8/C8)*100</f>
        <v>256.8434866295629</v>
      </c>
      <c r="F8" s="21">
        <v>3230560</v>
      </c>
      <c r="G8" s="22">
        <v>8992458.3399999999</v>
      </c>
      <c r="H8" s="40">
        <f t="shared" ref="H8:H12" si="1">(G8/F8)*100</f>
        <v>278.35602310435343</v>
      </c>
      <c r="I8" s="21">
        <v>3466920</v>
      </c>
      <c r="J8" s="22">
        <v>9034493.2799999993</v>
      </c>
      <c r="K8" s="40">
        <f t="shared" ref="K8:K12" si="2">(J8/I8)*100</f>
        <v>260.59133986362536</v>
      </c>
      <c r="L8" s="21">
        <v>3401600</v>
      </c>
      <c r="M8" s="22">
        <v>8966382.4700000007</v>
      </c>
      <c r="N8" s="40">
        <f t="shared" ref="N8:N12" si="3">(M8/L8)*100</f>
        <v>263.5930876646284</v>
      </c>
      <c r="O8" s="21">
        <v>3802630</v>
      </c>
      <c r="P8" s="22">
        <v>10282354.84</v>
      </c>
      <c r="Q8" s="40">
        <f t="shared" ref="Q8:Q12" si="4">(P8/O8)*100</f>
        <v>270.40113921154568</v>
      </c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</row>
    <row r="9" spans="1:81" ht="13.5" customHeight="1">
      <c r="A9" s="19" t="s">
        <v>9</v>
      </c>
      <c r="B9" s="68" t="s">
        <v>10</v>
      </c>
      <c r="C9" s="21">
        <v>3079000</v>
      </c>
      <c r="D9" s="22">
        <v>8049115.21</v>
      </c>
      <c r="E9" s="40">
        <f t="shared" si="0"/>
        <v>261.41978596947058</v>
      </c>
      <c r="F9" s="21">
        <v>2830000</v>
      </c>
      <c r="G9" s="22">
        <v>7511826.4400000004</v>
      </c>
      <c r="H9" s="40">
        <f t="shared" si="1"/>
        <v>265.43556325088338</v>
      </c>
      <c r="I9" s="21">
        <v>3008000</v>
      </c>
      <c r="J9" s="22">
        <v>7917497.4400000004</v>
      </c>
      <c r="K9" s="40">
        <f t="shared" si="2"/>
        <v>263.21467553191491</v>
      </c>
      <c r="L9" s="21">
        <v>3219000</v>
      </c>
      <c r="M9" s="22">
        <v>8333011.9299999997</v>
      </c>
      <c r="N9" s="40">
        <f t="shared" si="3"/>
        <v>258.86958465361914</v>
      </c>
      <c r="O9" s="21">
        <v>3337000</v>
      </c>
      <c r="P9" s="22">
        <v>8548842.8699999992</v>
      </c>
      <c r="Q9" s="40">
        <f t="shared" si="4"/>
        <v>256.18348426730597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</row>
    <row r="10" spans="1:81" ht="13.5" customHeight="1">
      <c r="A10" s="20" t="s">
        <v>11</v>
      </c>
      <c r="B10" s="67" t="s">
        <v>8</v>
      </c>
      <c r="C10" s="21">
        <v>1391000</v>
      </c>
      <c r="D10" s="22">
        <v>5905527.5499999998</v>
      </c>
      <c r="E10" s="40">
        <f t="shared" si="0"/>
        <v>424.55266355140179</v>
      </c>
      <c r="F10" s="21">
        <v>1218000</v>
      </c>
      <c r="G10" s="22">
        <v>5630681.9800000004</v>
      </c>
      <c r="H10" s="40">
        <f t="shared" si="1"/>
        <v>462.28916091954028</v>
      </c>
      <c r="I10" s="21">
        <v>1237000</v>
      </c>
      <c r="J10" s="22">
        <v>5659743.3799999999</v>
      </c>
      <c r="K10" s="40">
        <f t="shared" si="2"/>
        <v>457.53786418755055</v>
      </c>
      <c r="L10" s="21">
        <v>1273000</v>
      </c>
      <c r="M10" s="22">
        <v>6021098.1799999997</v>
      </c>
      <c r="N10" s="40">
        <f t="shared" si="3"/>
        <v>472.98493165750193</v>
      </c>
      <c r="O10" s="21">
        <v>1332000</v>
      </c>
      <c r="P10" s="22">
        <v>6185216.0999999996</v>
      </c>
      <c r="Q10" s="40">
        <f t="shared" si="4"/>
        <v>464.35556306306307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</row>
    <row r="11" spans="1:81" ht="13.5" customHeight="1" thickBot="1">
      <c r="A11" s="25" t="s">
        <v>12</v>
      </c>
      <c r="B11" s="69" t="s">
        <v>13</v>
      </c>
      <c r="C11" s="26">
        <v>1643890</v>
      </c>
      <c r="D11" s="27">
        <v>5679100.7300000004</v>
      </c>
      <c r="E11" s="43">
        <f t="shared" si="0"/>
        <v>345.46719853518181</v>
      </c>
      <c r="F11" s="26">
        <v>1550790</v>
      </c>
      <c r="G11" s="27">
        <v>5486258.4800000004</v>
      </c>
      <c r="H11" s="43">
        <f t="shared" si="1"/>
        <v>353.77185047620895</v>
      </c>
      <c r="I11" s="26">
        <v>1719450</v>
      </c>
      <c r="J11" s="27">
        <v>5860273.5599999996</v>
      </c>
      <c r="K11" s="43">
        <f t="shared" si="2"/>
        <v>340.82256302887549</v>
      </c>
      <c r="L11" s="26">
        <v>1678830</v>
      </c>
      <c r="M11" s="27">
        <v>5760462.4699999997</v>
      </c>
      <c r="N11" s="43">
        <f t="shared" si="3"/>
        <v>343.12363193414461</v>
      </c>
      <c r="O11" s="26">
        <v>1821060</v>
      </c>
      <c r="P11" s="27">
        <v>6241786.1600000001</v>
      </c>
      <c r="Q11" s="43">
        <f t="shared" si="4"/>
        <v>342.75565659560914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</row>
    <row r="12" spans="1:81" ht="24.75" customHeight="1" thickBot="1">
      <c r="A12" s="28" t="s">
        <v>14</v>
      </c>
      <c r="B12" s="29"/>
      <c r="C12" s="45">
        <v>12106330</v>
      </c>
      <c r="D12" s="30">
        <v>36450787.900000006</v>
      </c>
      <c r="E12" s="46">
        <f t="shared" si="0"/>
        <v>301.08866931596947</v>
      </c>
      <c r="F12" s="45">
        <v>10730350</v>
      </c>
      <c r="G12" s="30">
        <v>34248324.340000004</v>
      </c>
      <c r="H12" s="46">
        <f t="shared" si="1"/>
        <v>319.17248123313777</v>
      </c>
      <c r="I12" s="45">
        <v>11485370</v>
      </c>
      <c r="J12" s="30">
        <v>35491890.75</v>
      </c>
      <c r="K12" s="46">
        <f t="shared" si="2"/>
        <v>309.01826192800058</v>
      </c>
      <c r="L12" s="45">
        <v>11488430</v>
      </c>
      <c r="M12" s="30">
        <v>35611983.310000002</v>
      </c>
      <c r="N12" s="46">
        <f t="shared" si="3"/>
        <v>309.98128821779829</v>
      </c>
      <c r="O12" s="45">
        <v>12238690</v>
      </c>
      <c r="P12" s="30">
        <v>37794773.689999998</v>
      </c>
      <c r="Q12" s="46">
        <f t="shared" si="4"/>
        <v>308.8138819595888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</row>
    <row r="13" spans="1:81" ht="12.75" customHeight="1" thickBot="1">
      <c r="A13" s="31"/>
      <c r="B13" s="32"/>
      <c r="C13" s="33"/>
      <c r="D13" s="33" t="s">
        <v>15</v>
      </c>
      <c r="E13" s="34"/>
      <c r="F13" s="33"/>
      <c r="G13" s="33"/>
      <c r="H13" s="34"/>
      <c r="I13" s="33"/>
      <c r="J13" s="33"/>
      <c r="K13" s="34"/>
      <c r="L13" s="33"/>
      <c r="M13" s="33"/>
      <c r="N13" s="34"/>
      <c r="O13" s="33"/>
      <c r="P13" s="33"/>
      <c r="Q13" s="3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</row>
    <row r="14" spans="1:81" ht="13.5" customHeight="1">
      <c r="A14" s="35" t="s">
        <v>16</v>
      </c>
      <c r="B14" s="70" t="s">
        <v>8</v>
      </c>
      <c r="C14" s="36">
        <v>1152920</v>
      </c>
      <c r="D14" s="17">
        <v>5149964.3600000003</v>
      </c>
      <c r="E14" s="37">
        <f>(D14/C14)*100</f>
        <v>446.68878673281756</v>
      </c>
      <c r="F14" s="36">
        <v>991180</v>
      </c>
      <c r="G14" s="17">
        <v>4591588.49</v>
      </c>
      <c r="H14" s="37">
        <f>(G14/F14)*100</f>
        <v>463.24466696261027</v>
      </c>
      <c r="I14" s="36">
        <v>1151580</v>
      </c>
      <c r="J14" s="17">
        <v>5206840.9000000004</v>
      </c>
      <c r="K14" s="37">
        <f>(J14/I14)*100</f>
        <v>452.14756247937623</v>
      </c>
      <c r="L14" s="36">
        <v>1117620</v>
      </c>
      <c r="M14" s="17">
        <v>5131738.05</v>
      </c>
      <c r="N14" s="37">
        <f>(M14/L14)*100</f>
        <v>459.16662640253395</v>
      </c>
      <c r="O14" s="36">
        <v>1206950</v>
      </c>
      <c r="P14" s="17">
        <v>5468324.2999999998</v>
      </c>
      <c r="Q14" s="37">
        <f>(P14/O14)*100</f>
        <v>453.06966320062969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</row>
    <row r="15" spans="1:81" s="24" customFormat="1" ht="13.5" customHeight="1">
      <c r="A15" s="38" t="s">
        <v>17</v>
      </c>
      <c r="B15" s="71" t="s">
        <v>8</v>
      </c>
      <c r="C15" s="39">
        <v>3034430</v>
      </c>
      <c r="D15" s="22">
        <v>8805530.1199999992</v>
      </c>
      <c r="E15" s="40">
        <f>(D15/C15)*100</f>
        <v>290.187287892619</v>
      </c>
      <c r="F15" s="39">
        <v>2674140</v>
      </c>
      <c r="G15" s="22">
        <v>8020267.7300000004</v>
      </c>
      <c r="H15" s="40">
        <f>(G15/F15)*100</f>
        <v>299.91951543299905</v>
      </c>
      <c r="I15" s="39">
        <v>2990630</v>
      </c>
      <c r="J15" s="22">
        <v>8761849.1600000001</v>
      </c>
      <c r="K15" s="40">
        <f>(J15/I15)*100</f>
        <v>292.9767025676864</v>
      </c>
      <c r="L15" s="39">
        <v>2890130</v>
      </c>
      <c r="M15" s="22">
        <v>8552892.2899999991</v>
      </c>
      <c r="N15" s="40">
        <f>(M15/L15)*100</f>
        <v>295.93451817046292</v>
      </c>
      <c r="O15" s="39">
        <v>2793130</v>
      </c>
      <c r="P15" s="22">
        <v>8377687.79</v>
      </c>
      <c r="Q15" s="40">
        <f>(P15/O15)*100</f>
        <v>299.93905725834458</v>
      </c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</row>
    <row r="16" spans="1:81" ht="13.5" customHeight="1" thickBot="1">
      <c r="A16" s="41" t="s">
        <v>18</v>
      </c>
      <c r="B16" s="72" t="s">
        <v>19</v>
      </c>
      <c r="C16" s="42">
        <v>20195000</v>
      </c>
      <c r="D16" s="27">
        <v>45445047.390000001</v>
      </c>
      <c r="E16" s="43">
        <f>(D16/C16)*100</f>
        <v>225.03118291656352</v>
      </c>
      <c r="F16" s="42">
        <v>17880000</v>
      </c>
      <c r="G16" s="27">
        <v>40600111.049999997</v>
      </c>
      <c r="H16" s="43">
        <f>(G16/F16)*100</f>
        <v>227.06997231543622</v>
      </c>
      <c r="I16" s="42">
        <v>19658000</v>
      </c>
      <c r="J16" s="27">
        <v>44169105.200000003</v>
      </c>
      <c r="K16" s="43">
        <f>(J16/I16)*100</f>
        <v>224.6876854206939</v>
      </c>
      <c r="L16" s="42">
        <v>18872000</v>
      </c>
      <c r="M16" s="27">
        <v>42616128.960000001</v>
      </c>
      <c r="N16" s="43">
        <f>(M16/L16)*100</f>
        <v>225.81670707927088</v>
      </c>
      <c r="O16" s="42">
        <v>19726000</v>
      </c>
      <c r="P16" s="27">
        <v>44355499.079999998</v>
      </c>
      <c r="Q16" s="43">
        <f>(P16/O16)*100</f>
        <v>224.85805069451484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 spans="1:81" ht="24.75" customHeight="1" thickBot="1">
      <c r="A17" s="28" t="s">
        <v>20</v>
      </c>
      <c r="B17" s="29"/>
      <c r="C17" s="45">
        <v>24382350</v>
      </c>
      <c r="D17" s="30">
        <v>59400541.870000005</v>
      </c>
      <c r="E17" s="46">
        <f>(D17/C17)*100</f>
        <v>243.62106962618455</v>
      </c>
      <c r="F17" s="45">
        <v>21545320</v>
      </c>
      <c r="G17" s="30">
        <v>53211967.269999996</v>
      </c>
      <c r="H17" s="46">
        <f>(G17/F17)*100</f>
        <v>246.97691781788339</v>
      </c>
      <c r="I17" s="45">
        <v>23800210</v>
      </c>
      <c r="J17" s="30">
        <v>58137795.260000005</v>
      </c>
      <c r="K17" s="46">
        <f>(J17/I17)*100</f>
        <v>244.2742953108397</v>
      </c>
      <c r="L17" s="45">
        <v>22879750</v>
      </c>
      <c r="M17" s="30">
        <v>56300759.299999997</v>
      </c>
      <c r="N17" s="46">
        <f>(M17/L17)*100</f>
        <v>246.07244091390857</v>
      </c>
      <c r="O17" s="45">
        <v>23726080</v>
      </c>
      <c r="P17" s="30">
        <v>58201511.170000002</v>
      </c>
      <c r="Q17" s="46">
        <f>(P17/O17)*100</f>
        <v>245.30605633126078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</row>
    <row r="18" spans="1:81" ht="13.5" customHeight="1" thickBot="1">
      <c r="A18" s="31"/>
      <c r="B18" s="73"/>
      <c r="C18" s="47"/>
      <c r="D18" s="47"/>
      <c r="E18" s="48"/>
      <c r="F18" s="47"/>
      <c r="G18" s="47"/>
      <c r="H18" s="48"/>
      <c r="I18" s="47"/>
      <c r="J18" s="47"/>
      <c r="K18" s="48"/>
      <c r="L18" s="47"/>
      <c r="M18" s="47"/>
      <c r="N18" s="48"/>
      <c r="O18" s="47"/>
      <c r="P18" s="47"/>
      <c r="Q18" s="48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</row>
    <row r="19" spans="1:81" ht="17.25" customHeight="1" thickBot="1">
      <c r="A19" s="57" t="s">
        <v>21</v>
      </c>
      <c r="B19" s="74" t="s">
        <v>8</v>
      </c>
      <c r="C19" s="58">
        <v>211000</v>
      </c>
      <c r="D19" s="59">
        <v>1842053.96</v>
      </c>
      <c r="E19" s="60">
        <f>(D19/C19)*100</f>
        <v>873.01135545023692</v>
      </c>
      <c r="F19" s="58">
        <v>216000</v>
      </c>
      <c r="G19" s="59">
        <v>2026704.56</v>
      </c>
      <c r="H19" s="60">
        <f>(G19/F19)*100</f>
        <v>938.28914814814812</v>
      </c>
      <c r="I19" s="58">
        <v>214000</v>
      </c>
      <c r="J19" s="59">
        <v>2267126.58</v>
      </c>
      <c r="K19" s="60">
        <f>(J19/I19)*100</f>
        <v>1059.4049439252337</v>
      </c>
      <c r="L19" s="58">
        <v>223000</v>
      </c>
      <c r="M19" s="59">
        <v>2785000.08</v>
      </c>
      <c r="N19" s="60">
        <f>(M19/L19)*100</f>
        <v>1248.8789596412557</v>
      </c>
      <c r="O19" s="58">
        <v>237000</v>
      </c>
      <c r="P19" s="79"/>
      <c r="Q19" s="60">
        <f>(P19/O19)*100</f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</row>
    <row r="20" spans="1:81" ht="24.75" customHeight="1" thickBot="1">
      <c r="A20" s="28" t="s">
        <v>22</v>
      </c>
      <c r="B20" s="44"/>
      <c r="C20" s="45">
        <v>211000</v>
      </c>
      <c r="D20" s="30">
        <v>1842053.96</v>
      </c>
      <c r="E20" s="46">
        <f>(D20/C20)*100</f>
        <v>873.01135545023692</v>
      </c>
      <c r="F20" s="45">
        <v>216000</v>
      </c>
      <c r="G20" s="30">
        <v>2026704.56</v>
      </c>
      <c r="H20" s="46">
        <f>(G20/F20)*100</f>
        <v>938.28914814814812</v>
      </c>
      <c r="I20" s="45">
        <v>214000</v>
      </c>
      <c r="J20" s="30">
        <v>2267126.58</v>
      </c>
      <c r="K20" s="46">
        <f>(J20/I20)*100</f>
        <v>1059.4049439252337</v>
      </c>
      <c r="L20" s="45">
        <v>223000</v>
      </c>
      <c r="M20" s="30">
        <v>2785000.08</v>
      </c>
      <c r="N20" s="46">
        <f>(M20/L20)*100</f>
        <v>1248.8789596412557</v>
      </c>
      <c r="O20" s="30">
        <v>237000</v>
      </c>
      <c r="P20" s="30">
        <v>0</v>
      </c>
      <c r="Q20" s="46">
        <f>(P20/O20)*100</f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</row>
    <row r="21" spans="1:81" s="10" customFormat="1" ht="13.5" customHeight="1" thickBot="1">
      <c r="A21" s="31"/>
      <c r="B21" s="31"/>
      <c r="C21" s="47"/>
      <c r="D21" s="47"/>
      <c r="E21" s="48"/>
      <c r="F21" s="18"/>
      <c r="G21" s="2"/>
      <c r="H21" s="1"/>
      <c r="I21" s="1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</row>
    <row r="22" spans="1:81" ht="28.5" customHeight="1" thickBot="1">
      <c r="A22" s="49" t="s">
        <v>23</v>
      </c>
      <c r="B22" s="50"/>
      <c r="C22" s="51">
        <f>C20+C17+C12</f>
        <v>36699680</v>
      </c>
      <c r="D22" s="52">
        <f>D20+D17+D12</f>
        <v>97693383.730000019</v>
      </c>
      <c r="E22" s="46">
        <f>(D22/C22)*100</f>
        <v>266.19682713854729</v>
      </c>
      <c r="F22" s="51">
        <f>F20+F17+F12</f>
        <v>32491670</v>
      </c>
      <c r="G22" s="52">
        <f>G20+G17+G12</f>
        <v>89486996.170000002</v>
      </c>
      <c r="H22" s="46">
        <f>(G22/F22)*100</f>
        <v>275.41519463296288</v>
      </c>
      <c r="I22" s="51">
        <f>I20+I17+I12</f>
        <v>35499580</v>
      </c>
      <c r="J22" s="52">
        <f>J20+J17+J12</f>
        <v>95896812.590000004</v>
      </c>
      <c r="K22" s="46">
        <f>(J22/I22)*100</f>
        <v>270.13506241482293</v>
      </c>
      <c r="L22" s="51">
        <f>L20+L17+L12</f>
        <v>34591180</v>
      </c>
      <c r="M22" s="52">
        <f>M20+M17+M12</f>
        <v>94697742.689999998</v>
      </c>
      <c r="N22" s="46">
        <f>(M22/L22)*100</f>
        <v>273.76268369567043</v>
      </c>
      <c r="O22" s="51">
        <f>O20+O17+O12</f>
        <v>36201770</v>
      </c>
      <c r="P22" s="52">
        <f>P20+P17+P12</f>
        <v>95996284.859999999</v>
      </c>
      <c r="Q22" s="46">
        <f>(P22/O22)*100</f>
        <v>265.17014184665555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</row>
    <row r="23" spans="1:81" ht="15" customHeight="1">
      <c r="A23" s="1"/>
      <c r="B23" s="1"/>
      <c r="C23" s="53"/>
      <c r="D23" s="54"/>
      <c r="E23" s="54"/>
      <c r="F23" s="3"/>
      <c r="G23" s="1"/>
      <c r="H23" s="1"/>
      <c r="I23" s="1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</row>
    <row r="24" spans="1:81">
      <c r="A24" s="4"/>
      <c r="B24" s="4"/>
      <c r="C24" s="4"/>
      <c r="D24" s="55"/>
      <c r="E24" s="55"/>
      <c r="F24" s="23"/>
      <c r="G24" s="4"/>
      <c r="H24" s="4"/>
      <c r="I24" s="4"/>
      <c r="J24" s="4"/>
      <c r="K24" s="4"/>
      <c r="L24" s="4"/>
      <c r="M24" s="4"/>
    </row>
    <row r="25" spans="1:81">
      <c r="A25" s="4"/>
      <c r="B25" s="4"/>
      <c r="C25" s="4"/>
      <c r="D25" s="55"/>
      <c r="E25" s="55"/>
      <c r="F25" s="23"/>
      <c r="G25" s="4"/>
      <c r="H25" s="4"/>
      <c r="I25" s="4"/>
      <c r="J25" s="4"/>
      <c r="K25" s="4"/>
      <c r="L25" s="4"/>
      <c r="M25" s="4"/>
    </row>
    <row r="26" spans="1:81">
      <c r="A26" s="4"/>
      <c r="B26" s="4"/>
      <c r="C26" s="4"/>
      <c r="D26" s="55"/>
      <c r="E26" s="55"/>
      <c r="F26" s="23"/>
      <c r="G26" s="4"/>
      <c r="H26" s="4"/>
      <c r="I26" s="4"/>
      <c r="J26" s="4"/>
      <c r="K26" s="4"/>
      <c r="L26" s="4"/>
      <c r="M26" s="4"/>
    </row>
    <row r="27" spans="1:81">
      <c r="A27" s="4"/>
      <c r="B27" s="4"/>
      <c r="C27" s="4"/>
      <c r="D27" s="55"/>
      <c r="E27" s="55"/>
      <c r="F27" s="23"/>
      <c r="G27" s="4"/>
      <c r="H27" s="4"/>
      <c r="I27" s="4"/>
      <c r="J27" s="4"/>
      <c r="K27" s="4"/>
      <c r="L27" s="4"/>
      <c r="M27" s="4"/>
    </row>
    <row r="28" spans="1:81">
      <c r="A28" s="4"/>
      <c r="B28" s="4"/>
      <c r="C28" s="4"/>
      <c r="D28" s="55"/>
      <c r="E28" s="55"/>
      <c r="F28" s="23"/>
      <c r="G28" s="4"/>
      <c r="H28" s="4"/>
      <c r="I28" s="4"/>
      <c r="J28" s="4"/>
      <c r="K28" s="4"/>
      <c r="L28" s="4"/>
      <c r="M28" s="4"/>
    </row>
    <row r="29" spans="1:81">
      <c r="A29" s="4"/>
      <c r="B29" s="4"/>
      <c r="C29" s="4"/>
      <c r="D29" s="55"/>
      <c r="E29" s="55"/>
      <c r="F29" s="23"/>
      <c r="G29" s="4"/>
      <c r="H29" s="4"/>
      <c r="I29" s="4"/>
      <c r="J29" s="4"/>
      <c r="K29" s="4"/>
      <c r="L29" s="4"/>
      <c r="M29" s="4"/>
    </row>
    <row r="30" spans="1:81">
      <c r="A30" s="4"/>
      <c r="B30" s="4"/>
      <c r="C30" s="4"/>
      <c r="D30" s="55"/>
      <c r="E30" s="55"/>
      <c r="F30" s="23"/>
      <c r="G30" s="4"/>
      <c r="H30" s="4"/>
      <c r="I30" s="4"/>
      <c r="J30" s="4"/>
      <c r="K30" s="4"/>
      <c r="L30" s="4"/>
      <c r="M30" s="4"/>
    </row>
    <row r="31" spans="1:81">
      <c r="A31" s="4"/>
      <c r="B31" s="4"/>
      <c r="C31" s="4"/>
      <c r="D31" s="55"/>
      <c r="E31" s="55"/>
      <c r="F31" s="23"/>
      <c r="G31" s="4"/>
      <c r="H31" s="4"/>
      <c r="I31" s="4"/>
      <c r="J31" s="4"/>
      <c r="K31" s="4"/>
      <c r="L31" s="4"/>
      <c r="M31" s="4"/>
    </row>
    <row r="32" spans="1:81">
      <c r="A32" s="4"/>
      <c r="B32" s="4"/>
      <c r="C32" s="4"/>
      <c r="D32" s="55"/>
      <c r="E32" s="55"/>
      <c r="F32" s="23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55"/>
      <c r="E33" s="55"/>
      <c r="F33" s="23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55"/>
      <c r="E34" s="55"/>
      <c r="F34" s="23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55"/>
      <c r="E35" s="55"/>
      <c r="F35" s="23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55"/>
      <c r="E36" s="55"/>
      <c r="F36" s="23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55"/>
      <c r="E37" s="55"/>
      <c r="F37" s="23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55"/>
      <c r="E38" s="55"/>
      <c r="F38" s="23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55"/>
      <c r="E39" s="55"/>
      <c r="F39" s="23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55"/>
      <c r="E40" s="55"/>
      <c r="F40" s="23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55"/>
      <c r="E41" s="55"/>
      <c r="F41" s="23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55"/>
      <c r="E42" s="55"/>
      <c r="F42" s="23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55"/>
      <c r="E43" s="55"/>
      <c r="F43" s="23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55"/>
      <c r="E44" s="55"/>
      <c r="F44" s="23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55"/>
      <c r="E45" s="55"/>
      <c r="F45" s="23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55"/>
      <c r="E46" s="55"/>
      <c r="F46" s="23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55"/>
      <c r="E47" s="55"/>
      <c r="F47" s="23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55"/>
      <c r="E48" s="55"/>
      <c r="F48" s="23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55"/>
      <c r="E49" s="55"/>
      <c r="F49" s="23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55"/>
      <c r="E50" s="55"/>
      <c r="F50" s="23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55"/>
      <c r="E51" s="55"/>
      <c r="F51" s="23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55"/>
      <c r="E52" s="55"/>
      <c r="F52" s="23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55"/>
      <c r="E53" s="55"/>
      <c r="F53" s="23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55"/>
      <c r="E54" s="55"/>
      <c r="F54" s="23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55"/>
      <c r="E55" s="55"/>
      <c r="F55" s="23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55"/>
      <c r="E56" s="55"/>
      <c r="F56" s="23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55"/>
      <c r="E57" s="55"/>
      <c r="F57" s="23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55"/>
      <c r="E58" s="55"/>
      <c r="F58" s="23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55"/>
      <c r="E59" s="55"/>
      <c r="F59" s="23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55"/>
      <c r="E60" s="55"/>
      <c r="F60" s="23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55"/>
      <c r="E61" s="55"/>
      <c r="F61" s="23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55"/>
      <c r="E62" s="55"/>
      <c r="F62" s="23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55"/>
      <c r="E63" s="55"/>
      <c r="F63" s="23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55"/>
      <c r="E64" s="55"/>
      <c r="F64" s="23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55"/>
      <c r="E65" s="55"/>
      <c r="F65" s="23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55"/>
      <c r="E66" s="55"/>
      <c r="F66" s="23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55"/>
      <c r="E67" s="55"/>
      <c r="F67" s="23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55"/>
      <c r="E68" s="55"/>
      <c r="F68" s="23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55"/>
      <c r="E69" s="55"/>
      <c r="F69" s="23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55"/>
      <c r="E70" s="55"/>
      <c r="F70" s="23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55"/>
      <c r="E71" s="55"/>
      <c r="F71" s="23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55"/>
      <c r="E72" s="55"/>
      <c r="F72" s="23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55"/>
      <c r="E73" s="55"/>
      <c r="F73" s="23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55"/>
      <c r="E74" s="55"/>
      <c r="F74" s="23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55"/>
      <c r="E75" s="55"/>
      <c r="F75" s="23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55"/>
      <c r="E76" s="55"/>
      <c r="F76" s="23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55"/>
      <c r="E77" s="55"/>
      <c r="F77" s="23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55"/>
      <c r="E78" s="55"/>
      <c r="F78" s="23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55"/>
      <c r="E79" s="55"/>
      <c r="F79" s="23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55"/>
      <c r="E80" s="55"/>
      <c r="F80" s="23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55"/>
      <c r="E81" s="55"/>
      <c r="F81" s="23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55"/>
      <c r="E82" s="55"/>
      <c r="F82" s="23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55"/>
      <c r="E83" s="55"/>
      <c r="F83" s="23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55"/>
      <c r="E84" s="55"/>
      <c r="F84" s="23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55"/>
      <c r="E85" s="55"/>
      <c r="F85" s="23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55"/>
      <c r="E86" s="55"/>
      <c r="F86" s="23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55"/>
      <c r="E87" s="55"/>
      <c r="F87" s="23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55"/>
      <c r="E88" s="55"/>
      <c r="F88" s="23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55"/>
      <c r="E89" s="55"/>
      <c r="F89" s="23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55"/>
      <c r="E90" s="55"/>
      <c r="F90" s="23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55"/>
      <c r="E91" s="55"/>
      <c r="F91" s="23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55"/>
      <c r="E92" s="55"/>
      <c r="F92" s="23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55"/>
      <c r="E93" s="55"/>
      <c r="F93" s="23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55"/>
      <c r="E94" s="55"/>
      <c r="F94" s="23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55"/>
      <c r="E95" s="55"/>
      <c r="F95" s="23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55"/>
      <c r="E96" s="55"/>
      <c r="F96" s="23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55"/>
      <c r="E97" s="55"/>
      <c r="F97" s="23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55"/>
      <c r="E98" s="55"/>
      <c r="F98" s="23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55"/>
      <c r="E99" s="55"/>
      <c r="F99" s="23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55"/>
      <c r="E100" s="55"/>
      <c r="F100" s="23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55"/>
      <c r="E101" s="55"/>
      <c r="F101" s="23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55"/>
      <c r="E102" s="55"/>
      <c r="F102" s="23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55"/>
      <c r="E103" s="55"/>
      <c r="F103" s="23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55"/>
      <c r="E104" s="55"/>
      <c r="F104" s="23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55"/>
      <c r="E105" s="55"/>
      <c r="F105" s="23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55"/>
      <c r="E106" s="55"/>
      <c r="F106" s="23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55"/>
      <c r="E107" s="55"/>
      <c r="F107" s="23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55"/>
      <c r="E108" s="55"/>
      <c r="F108" s="23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55"/>
      <c r="E109" s="55"/>
      <c r="F109" s="23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55"/>
      <c r="E110" s="55"/>
      <c r="F110" s="23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55"/>
      <c r="E111" s="55"/>
      <c r="F111" s="23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55"/>
      <c r="E112" s="55"/>
      <c r="F112" s="23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55"/>
      <c r="E113" s="55"/>
      <c r="F113" s="23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55"/>
      <c r="E114" s="55"/>
      <c r="F114" s="23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55"/>
      <c r="E115" s="55"/>
      <c r="F115" s="23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55"/>
      <c r="E116" s="55"/>
      <c r="F116" s="23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55"/>
      <c r="E117" s="55"/>
      <c r="F117" s="23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55"/>
      <c r="E118" s="55"/>
      <c r="F118" s="23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55"/>
      <c r="E119" s="55"/>
      <c r="F119" s="23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55"/>
      <c r="E120" s="55"/>
      <c r="F120" s="23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55"/>
      <c r="E121" s="55"/>
      <c r="F121" s="23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55"/>
      <c r="E122" s="55"/>
      <c r="F122" s="23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55"/>
      <c r="E123" s="55"/>
      <c r="F123" s="23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55"/>
      <c r="E124" s="55"/>
      <c r="F124" s="23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55"/>
      <c r="E125" s="55"/>
    </row>
    <row r="126" spans="1:13">
      <c r="A126" s="4"/>
      <c r="B126" s="4"/>
      <c r="C126" s="4"/>
      <c r="D126" s="55"/>
      <c r="E126" s="55"/>
    </row>
    <row r="127" spans="1:13">
      <c r="A127" s="4"/>
      <c r="B127" s="4"/>
      <c r="C127" s="4"/>
      <c r="D127" s="55"/>
      <c r="E127" s="55"/>
    </row>
    <row r="128" spans="1:13">
      <c r="A128" s="4"/>
      <c r="B128" s="4"/>
      <c r="C128" s="4"/>
      <c r="D128" s="55"/>
      <c r="E128" s="55"/>
    </row>
    <row r="129" spans="1:5">
      <c r="A129" s="4"/>
      <c r="B129" s="4"/>
      <c r="C129" s="4"/>
      <c r="D129" s="55"/>
      <c r="E129" s="55"/>
    </row>
    <row r="130" spans="1:5">
      <c r="A130" s="4"/>
      <c r="B130" s="4"/>
      <c r="C130" s="4"/>
      <c r="D130" s="55"/>
      <c r="E130" s="55"/>
    </row>
    <row r="131" spans="1:5">
      <c r="A131" s="4"/>
      <c r="B131" s="4"/>
      <c r="C131" s="4"/>
      <c r="D131" s="55"/>
      <c r="E131" s="55"/>
    </row>
    <row r="132" spans="1:5">
      <c r="A132" s="4"/>
      <c r="B132" s="4"/>
      <c r="C132" s="4"/>
      <c r="D132" s="55"/>
      <c r="E132" s="55"/>
    </row>
    <row r="133" spans="1:5">
      <c r="A133" s="4"/>
      <c r="B133" s="4"/>
      <c r="C133" s="4"/>
      <c r="D133" s="55"/>
      <c r="E133" s="55"/>
    </row>
    <row r="134" spans="1:5">
      <c r="A134" s="4"/>
      <c r="B134" s="4"/>
      <c r="C134" s="4"/>
      <c r="D134" s="55"/>
      <c r="E134" s="55"/>
    </row>
    <row r="135" spans="1:5">
      <c r="A135" s="4"/>
      <c r="B135" s="4"/>
      <c r="C135" s="4"/>
      <c r="D135" s="55"/>
      <c r="E135" s="55"/>
    </row>
    <row r="136" spans="1:5">
      <c r="A136" s="4"/>
      <c r="B136" s="4"/>
      <c r="C136" s="4"/>
      <c r="D136" s="55"/>
      <c r="E136" s="55"/>
    </row>
    <row r="137" spans="1:5">
      <c r="A137" s="4"/>
      <c r="B137" s="4"/>
      <c r="C137" s="4"/>
      <c r="D137" s="55"/>
      <c r="E137" s="55"/>
    </row>
    <row r="138" spans="1:5">
      <c r="A138" s="4"/>
      <c r="B138" s="4"/>
      <c r="C138" s="4"/>
      <c r="D138" s="55"/>
      <c r="E138" s="55"/>
    </row>
    <row r="139" spans="1:5">
      <c r="A139" s="4"/>
      <c r="B139" s="4"/>
      <c r="C139" s="4"/>
      <c r="D139" s="55"/>
      <c r="E139" s="55"/>
    </row>
    <row r="140" spans="1:5">
      <c r="A140" s="4"/>
      <c r="B140" s="4"/>
      <c r="C140" s="4"/>
      <c r="D140" s="55"/>
      <c r="E140" s="55"/>
    </row>
    <row r="141" spans="1:5">
      <c r="A141" s="4"/>
      <c r="B141" s="4"/>
      <c r="C141" s="4"/>
      <c r="D141" s="55"/>
      <c r="E141" s="55"/>
    </row>
    <row r="142" spans="1:5">
      <c r="A142" s="4"/>
      <c r="B142" s="4"/>
      <c r="C142" s="4"/>
      <c r="D142" s="55"/>
      <c r="E142" s="55"/>
    </row>
    <row r="143" spans="1:5">
      <c r="A143" s="4"/>
      <c r="B143" s="4"/>
      <c r="C143" s="4"/>
      <c r="D143" s="55"/>
      <c r="E143" s="55"/>
    </row>
    <row r="144" spans="1:5">
      <c r="A144" s="4"/>
      <c r="B144" s="4"/>
      <c r="C144" s="4"/>
      <c r="D144" s="55"/>
      <c r="E144" s="55"/>
    </row>
    <row r="145" spans="1:5">
      <c r="A145" s="4"/>
      <c r="B145" s="4"/>
      <c r="C145" s="4"/>
      <c r="D145" s="55"/>
      <c r="E145" s="55"/>
    </row>
    <row r="146" spans="1:5">
      <c r="A146" s="4"/>
      <c r="B146" s="4"/>
      <c r="C146" s="4"/>
      <c r="D146" s="55"/>
      <c r="E146" s="55"/>
    </row>
    <row r="147" spans="1:5">
      <c r="A147" s="4"/>
      <c r="B147" s="4"/>
      <c r="C147" s="4"/>
      <c r="D147" s="55"/>
      <c r="E147" s="55"/>
    </row>
    <row r="148" spans="1:5">
      <c r="A148" s="4"/>
      <c r="B148" s="4"/>
      <c r="C148" s="4"/>
      <c r="D148" s="55"/>
      <c r="E148" s="55"/>
    </row>
    <row r="149" spans="1:5">
      <c r="A149" s="4"/>
      <c r="B149" s="4"/>
      <c r="C149" s="4"/>
      <c r="D149" s="55"/>
      <c r="E149" s="55"/>
    </row>
    <row r="150" spans="1:5">
      <c r="A150" s="4"/>
      <c r="B150" s="4"/>
      <c r="C150" s="4"/>
      <c r="D150" s="55"/>
      <c r="E150" s="55"/>
    </row>
    <row r="151" spans="1:5">
      <c r="A151" s="4"/>
      <c r="B151" s="4"/>
      <c r="C151" s="4"/>
      <c r="D151" s="55"/>
      <c r="E151" s="55"/>
    </row>
    <row r="152" spans="1:5">
      <c r="A152" s="4"/>
      <c r="B152" s="4"/>
      <c r="C152" s="4"/>
      <c r="D152" s="55"/>
      <c r="E152" s="55"/>
    </row>
    <row r="153" spans="1:5">
      <c r="A153" s="4"/>
      <c r="B153" s="4"/>
      <c r="C153" s="4"/>
      <c r="D153" s="55"/>
      <c r="E153" s="55"/>
    </row>
    <row r="154" spans="1:5">
      <c r="A154" s="4"/>
      <c r="B154" s="4"/>
      <c r="C154" s="4"/>
      <c r="D154" s="55"/>
      <c r="E154" s="55"/>
    </row>
    <row r="155" spans="1:5">
      <c r="A155" s="4"/>
      <c r="B155" s="4"/>
      <c r="C155" s="4"/>
      <c r="D155" s="55"/>
      <c r="E155" s="55"/>
    </row>
    <row r="156" spans="1:5">
      <c r="A156" s="4"/>
      <c r="B156" s="4"/>
      <c r="C156" s="4"/>
      <c r="D156" s="55"/>
      <c r="E156" s="55"/>
    </row>
    <row r="157" spans="1:5">
      <c r="A157" s="4"/>
      <c r="B157" s="4"/>
      <c r="C157" s="4"/>
      <c r="D157" s="55"/>
      <c r="E157" s="55"/>
    </row>
    <row r="158" spans="1:5">
      <c r="A158" s="4"/>
      <c r="B158" s="4"/>
      <c r="C158" s="4"/>
      <c r="D158" s="55"/>
      <c r="E158" s="55"/>
    </row>
    <row r="159" spans="1:5">
      <c r="A159" s="4"/>
      <c r="B159" s="4"/>
      <c r="C159" s="4"/>
      <c r="D159" s="55"/>
      <c r="E159" s="55"/>
    </row>
    <row r="160" spans="1:5">
      <c r="A160" s="4"/>
      <c r="B160" s="4"/>
      <c r="C160" s="4"/>
      <c r="D160" s="55"/>
      <c r="E160" s="55"/>
    </row>
    <row r="161" spans="1:5">
      <c r="A161" s="4"/>
      <c r="B161" s="4"/>
      <c r="C161" s="4"/>
      <c r="D161" s="55"/>
      <c r="E161" s="55"/>
    </row>
    <row r="162" spans="1:5">
      <c r="A162" s="4"/>
      <c r="B162" s="4"/>
      <c r="C162" s="4"/>
      <c r="D162" s="55"/>
      <c r="E162" s="55"/>
    </row>
    <row r="163" spans="1:5">
      <c r="A163" s="4"/>
      <c r="B163" s="4"/>
      <c r="C163" s="4"/>
      <c r="D163" s="55"/>
      <c r="E163" s="55"/>
    </row>
    <row r="164" spans="1:5">
      <c r="A164" s="4"/>
      <c r="B164" s="4"/>
      <c r="C164" s="4"/>
      <c r="D164" s="55"/>
      <c r="E164" s="55"/>
    </row>
    <row r="165" spans="1:5">
      <c r="A165" s="4"/>
      <c r="B165" s="4"/>
      <c r="C165" s="4"/>
      <c r="D165" s="55"/>
      <c r="E165" s="55"/>
    </row>
    <row r="166" spans="1:5">
      <c r="A166" s="4"/>
      <c r="B166" s="4"/>
      <c r="C166" s="4"/>
      <c r="D166" s="55"/>
      <c r="E166" s="55"/>
    </row>
    <row r="167" spans="1:5">
      <c r="A167" s="4"/>
      <c r="B167" s="4"/>
      <c r="C167" s="4"/>
      <c r="D167" s="55"/>
      <c r="E167" s="55"/>
    </row>
    <row r="168" spans="1:5">
      <c r="A168" s="4"/>
      <c r="B168" s="4"/>
      <c r="C168" s="4"/>
      <c r="D168" s="55"/>
      <c r="E168" s="55"/>
    </row>
    <row r="169" spans="1:5">
      <c r="A169" s="4"/>
      <c r="B169" s="4"/>
      <c r="C169" s="4"/>
      <c r="D169" s="55"/>
      <c r="E169" s="55"/>
    </row>
    <row r="170" spans="1:5">
      <c r="A170" s="4"/>
      <c r="B170" s="4"/>
      <c r="C170" s="4"/>
      <c r="D170" s="55"/>
      <c r="E170" s="55"/>
    </row>
    <row r="171" spans="1:5">
      <c r="A171" s="4"/>
      <c r="B171" s="4"/>
      <c r="C171" s="4"/>
      <c r="D171" s="55"/>
      <c r="E171" s="55"/>
    </row>
    <row r="172" spans="1:5">
      <c r="A172" s="4"/>
      <c r="B172" s="4"/>
      <c r="C172" s="4"/>
      <c r="D172" s="55"/>
      <c r="E172" s="55"/>
    </row>
    <row r="173" spans="1:5">
      <c r="A173" s="4"/>
      <c r="B173" s="4"/>
      <c r="C173" s="4"/>
      <c r="D173" s="55"/>
      <c r="E173" s="55"/>
    </row>
    <row r="174" spans="1:5">
      <c r="A174" s="4"/>
      <c r="B174" s="4"/>
      <c r="C174" s="4"/>
      <c r="D174" s="55"/>
      <c r="E174" s="55"/>
    </row>
    <row r="175" spans="1:5">
      <c r="A175" s="4"/>
      <c r="B175" s="4"/>
      <c r="C175" s="4"/>
      <c r="D175" s="55"/>
      <c r="E175" s="55"/>
    </row>
    <row r="176" spans="1:5">
      <c r="A176" s="4"/>
      <c r="B176" s="4"/>
      <c r="C176" s="4"/>
      <c r="D176" s="55"/>
      <c r="E176" s="55"/>
    </row>
    <row r="177" spans="1:5">
      <c r="A177" s="4"/>
      <c r="B177" s="4"/>
      <c r="C177" s="4"/>
      <c r="D177" s="55"/>
      <c r="E177" s="55"/>
    </row>
    <row r="178" spans="1:5">
      <c r="A178" s="4"/>
      <c r="B178" s="4"/>
      <c r="C178" s="4"/>
      <c r="D178" s="55"/>
      <c r="E178" s="55"/>
    </row>
    <row r="179" spans="1:5">
      <c r="A179" s="4"/>
      <c r="B179" s="4"/>
      <c r="C179" s="4"/>
      <c r="D179" s="55"/>
      <c r="E179" s="55"/>
    </row>
    <row r="180" spans="1:5">
      <c r="A180" s="4"/>
      <c r="B180" s="4"/>
      <c r="C180" s="4"/>
      <c r="D180" s="55"/>
      <c r="E180" s="55"/>
    </row>
    <row r="181" spans="1:5">
      <c r="A181" s="4"/>
      <c r="B181" s="4"/>
      <c r="C181" s="4"/>
      <c r="D181" s="55"/>
      <c r="E181" s="55"/>
    </row>
    <row r="182" spans="1:5">
      <c r="A182" s="4"/>
      <c r="B182" s="4"/>
      <c r="C182" s="4"/>
      <c r="D182" s="55"/>
      <c r="E182" s="55"/>
    </row>
    <row r="183" spans="1:5">
      <c r="A183" s="4"/>
      <c r="B183" s="4"/>
      <c r="C183" s="4"/>
      <c r="D183" s="55"/>
      <c r="E183" s="55"/>
    </row>
    <row r="184" spans="1:5">
      <c r="A184" s="4"/>
      <c r="B184" s="4"/>
      <c r="C184" s="4"/>
      <c r="D184" s="55"/>
      <c r="E184" s="55"/>
    </row>
    <row r="185" spans="1:5">
      <c r="A185" s="4"/>
      <c r="B185" s="4"/>
      <c r="C185" s="4"/>
      <c r="D185" s="55"/>
      <c r="E185" s="55"/>
    </row>
    <row r="186" spans="1:5">
      <c r="A186" s="4"/>
      <c r="B186" s="4"/>
      <c r="C186" s="4"/>
      <c r="D186" s="55"/>
      <c r="E186" s="55"/>
    </row>
    <row r="187" spans="1:5">
      <c r="A187" s="4"/>
      <c r="B187" s="4"/>
      <c r="C187" s="4"/>
      <c r="D187" s="55"/>
      <c r="E187" s="55"/>
    </row>
    <row r="188" spans="1:5">
      <c r="A188" s="4"/>
      <c r="B188" s="4"/>
      <c r="C188" s="4"/>
      <c r="D188" s="55"/>
      <c r="E188" s="55"/>
    </row>
    <row r="189" spans="1:5">
      <c r="A189" s="4"/>
      <c r="B189" s="4"/>
      <c r="C189" s="4"/>
      <c r="D189" s="55"/>
      <c r="E189" s="55"/>
    </row>
    <row r="190" spans="1:5">
      <c r="A190" s="4"/>
      <c r="B190" s="4"/>
      <c r="C190" s="4"/>
      <c r="D190" s="55"/>
      <c r="E190" s="55"/>
    </row>
    <row r="191" spans="1:5">
      <c r="A191" s="4"/>
      <c r="B191" s="4"/>
      <c r="C191" s="4"/>
      <c r="D191" s="55"/>
      <c r="E191" s="55"/>
    </row>
    <row r="192" spans="1:5">
      <c r="A192" s="4"/>
      <c r="B192" s="4"/>
      <c r="C192" s="4"/>
      <c r="D192" s="55"/>
      <c r="E192" s="55"/>
    </row>
    <row r="193" spans="1:5">
      <c r="A193" s="4"/>
      <c r="B193" s="4"/>
      <c r="C193" s="4"/>
      <c r="D193" s="55"/>
      <c r="E193" s="55"/>
    </row>
    <row r="194" spans="1:5">
      <c r="A194" s="4"/>
      <c r="B194" s="4"/>
      <c r="C194" s="4"/>
      <c r="D194" s="55"/>
      <c r="E194" s="55"/>
    </row>
    <row r="195" spans="1:5">
      <c r="A195" s="4"/>
      <c r="B195" s="4"/>
      <c r="C195" s="4"/>
      <c r="D195" s="55"/>
      <c r="E195" s="55"/>
    </row>
  </sheetData>
  <mergeCells count="23">
    <mergeCell ref="L4:N4"/>
    <mergeCell ref="O4:Q4"/>
    <mergeCell ref="L5:L6"/>
    <mergeCell ref="M5:M6"/>
    <mergeCell ref="N5:N6"/>
    <mergeCell ref="O5:O6"/>
    <mergeCell ref="P5:P6"/>
    <mergeCell ref="Q5:Q6"/>
    <mergeCell ref="K5:K6"/>
    <mergeCell ref="C4:E4"/>
    <mergeCell ref="F4:H4"/>
    <mergeCell ref="I4:K4"/>
    <mergeCell ref="G5:G6"/>
    <mergeCell ref="F5:F6"/>
    <mergeCell ref="H5:H6"/>
    <mergeCell ref="I5:I6"/>
    <mergeCell ref="J5:J6"/>
    <mergeCell ref="A2:E2"/>
    <mergeCell ref="A5:A6"/>
    <mergeCell ref="B5:B6"/>
    <mergeCell ref="C5:C6"/>
    <mergeCell ref="D5:D6"/>
    <mergeCell ref="E5:E6"/>
  </mergeCells>
  <pageMargins left="0.18" right="0.18" top="0.74803149606299213" bottom="0.74803149606299213" header="0.31496062992125984" footer="0.31496062992125984"/>
  <pageSetup paperSize="9" scale="55" orientation="landscape" r:id="rId1"/>
  <colBreaks count="1" manualBreakCount="1">
    <brk id="17" max="2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5"/>
  <sheetViews>
    <sheetView topLeftCell="A4" zoomScale="85" zoomScaleNormal="85" workbookViewId="0">
      <selection activeCell="G4" sqref="G4"/>
    </sheetView>
  </sheetViews>
  <sheetFormatPr baseColWidth="10" defaultRowHeight="18.75"/>
  <cols>
    <col min="1" max="1" width="1.85546875" style="80" customWidth="1"/>
    <col min="2" max="2" width="37.28515625" style="80" customWidth="1"/>
    <col min="3" max="3" width="26.5703125" style="80" customWidth="1"/>
    <col min="4" max="4" width="12.7109375" style="81" customWidth="1"/>
    <col min="5" max="5" width="14.42578125" style="82" customWidth="1"/>
    <col min="6" max="6" width="18.42578125" style="83" customWidth="1"/>
    <col min="7" max="7" width="18.42578125" style="80" customWidth="1"/>
    <col min="8" max="8" width="14.42578125" style="83" customWidth="1"/>
    <col min="9" max="9" width="14.42578125" style="80" customWidth="1"/>
    <col min="10" max="11" width="18.42578125" style="80" customWidth="1"/>
    <col min="12" max="13" width="14.42578125" style="80" customWidth="1"/>
    <col min="14" max="15" width="18.42578125" style="80" customWidth="1"/>
    <col min="16" max="17" width="14.42578125" style="80" customWidth="1"/>
    <col min="18" max="19" width="18.42578125" style="80" customWidth="1"/>
    <col min="20" max="21" width="14.42578125" style="80" customWidth="1"/>
    <col min="22" max="23" width="18.42578125" style="80" customWidth="1"/>
    <col min="24" max="24" width="14.42578125" style="80" customWidth="1"/>
    <col min="25" max="246" width="11.42578125" style="80"/>
    <col min="247" max="247" width="1.85546875" style="80" customWidth="1"/>
    <col min="248" max="248" width="42.42578125" style="80" customWidth="1"/>
    <col min="249" max="249" width="37.42578125" style="80" customWidth="1"/>
    <col min="250" max="250" width="16" style="80" customWidth="1"/>
    <col min="251" max="253" width="16.5703125" style="80" customWidth="1"/>
    <col min="254" max="254" width="22.7109375" style="80" customWidth="1"/>
    <col min="255" max="255" width="19.7109375" style="80" customWidth="1"/>
    <col min="256" max="256" width="18.140625" style="80" customWidth="1"/>
    <col min="257" max="257" width="19.85546875" style="80" customWidth="1"/>
    <col min="258" max="258" width="17.5703125" style="80" customWidth="1"/>
    <col min="259" max="259" width="18.85546875" style="80" customWidth="1"/>
    <col min="260" max="260" width="20.140625" style="80" customWidth="1"/>
    <col min="261" max="261" width="22.5703125" style="80" customWidth="1"/>
    <col min="262" max="262" width="19.5703125" style="80" customWidth="1"/>
    <col min="263" max="263" width="26.7109375" style="80" customWidth="1"/>
    <col min="264" max="264" width="18.42578125" style="80" customWidth="1"/>
    <col min="265" max="502" width="11.42578125" style="80"/>
    <col min="503" max="503" width="1.85546875" style="80" customWidth="1"/>
    <col min="504" max="504" width="42.42578125" style="80" customWidth="1"/>
    <col min="505" max="505" width="37.42578125" style="80" customWidth="1"/>
    <col min="506" max="506" width="16" style="80" customWidth="1"/>
    <col min="507" max="509" width="16.5703125" style="80" customWidth="1"/>
    <col min="510" max="510" width="22.7109375" style="80" customWidth="1"/>
    <col min="511" max="511" width="19.7109375" style="80" customWidth="1"/>
    <col min="512" max="512" width="18.140625" style="80" customWidth="1"/>
    <col min="513" max="513" width="19.85546875" style="80" customWidth="1"/>
    <col min="514" max="514" width="17.5703125" style="80" customWidth="1"/>
    <col min="515" max="515" width="18.85546875" style="80" customWidth="1"/>
    <col min="516" max="516" width="20.140625" style="80" customWidth="1"/>
    <col min="517" max="517" width="22.5703125" style="80" customWidth="1"/>
    <col min="518" max="518" width="19.5703125" style="80" customWidth="1"/>
    <col min="519" max="519" width="26.7109375" style="80" customWidth="1"/>
    <col min="520" max="520" width="18.42578125" style="80" customWidth="1"/>
    <col min="521" max="758" width="11.42578125" style="80"/>
    <col min="759" max="759" width="1.85546875" style="80" customWidth="1"/>
    <col min="760" max="760" width="42.42578125" style="80" customWidth="1"/>
    <col min="761" max="761" width="37.42578125" style="80" customWidth="1"/>
    <col min="762" max="762" width="16" style="80" customWidth="1"/>
    <col min="763" max="765" width="16.5703125" style="80" customWidth="1"/>
    <col min="766" max="766" width="22.7109375" style="80" customWidth="1"/>
    <col min="767" max="767" width="19.7109375" style="80" customWidth="1"/>
    <col min="768" max="768" width="18.140625" style="80" customWidth="1"/>
    <col min="769" max="769" width="19.85546875" style="80" customWidth="1"/>
    <col min="770" max="770" width="17.5703125" style="80" customWidth="1"/>
    <col min="771" max="771" width="18.85546875" style="80" customWidth="1"/>
    <col min="772" max="772" width="20.140625" style="80" customWidth="1"/>
    <col min="773" max="773" width="22.5703125" style="80" customWidth="1"/>
    <col min="774" max="774" width="19.5703125" style="80" customWidth="1"/>
    <col min="775" max="775" width="26.7109375" style="80" customWidth="1"/>
    <col min="776" max="776" width="18.42578125" style="80" customWidth="1"/>
    <col min="777" max="1014" width="11.42578125" style="80"/>
    <col min="1015" max="1015" width="1.85546875" style="80" customWidth="1"/>
    <col min="1016" max="1016" width="42.42578125" style="80" customWidth="1"/>
    <col min="1017" max="1017" width="37.42578125" style="80" customWidth="1"/>
    <col min="1018" max="1018" width="16" style="80" customWidth="1"/>
    <col min="1019" max="1021" width="16.5703125" style="80" customWidth="1"/>
    <col min="1022" max="1022" width="22.7109375" style="80" customWidth="1"/>
    <col min="1023" max="1023" width="19.7109375" style="80" customWidth="1"/>
    <col min="1024" max="1024" width="18.140625" style="80" customWidth="1"/>
    <col min="1025" max="1025" width="19.85546875" style="80" customWidth="1"/>
    <col min="1026" max="1026" width="17.5703125" style="80" customWidth="1"/>
    <col min="1027" max="1027" width="18.85546875" style="80" customWidth="1"/>
    <col min="1028" max="1028" width="20.140625" style="80" customWidth="1"/>
    <col min="1029" max="1029" width="22.5703125" style="80" customWidth="1"/>
    <col min="1030" max="1030" width="19.5703125" style="80" customWidth="1"/>
    <col min="1031" max="1031" width="26.7109375" style="80" customWidth="1"/>
    <col min="1032" max="1032" width="18.42578125" style="80" customWidth="1"/>
    <col min="1033" max="1270" width="11.42578125" style="80"/>
    <col min="1271" max="1271" width="1.85546875" style="80" customWidth="1"/>
    <col min="1272" max="1272" width="42.42578125" style="80" customWidth="1"/>
    <col min="1273" max="1273" width="37.42578125" style="80" customWidth="1"/>
    <col min="1274" max="1274" width="16" style="80" customWidth="1"/>
    <col min="1275" max="1277" width="16.5703125" style="80" customWidth="1"/>
    <col min="1278" max="1278" width="22.7109375" style="80" customWidth="1"/>
    <col min="1279" max="1279" width="19.7109375" style="80" customWidth="1"/>
    <col min="1280" max="1280" width="18.140625" style="80" customWidth="1"/>
    <col min="1281" max="1281" width="19.85546875" style="80" customWidth="1"/>
    <col min="1282" max="1282" width="17.5703125" style="80" customWidth="1"/>
    <col min="1283" max="1283" width="18.85546875" style="80" customWidth="1"/>
    <col min="1284" max="1284" width="20.140625" style="80" customWidth="1"/>
    <col min="1285" max="1285" width="22.5703125" style="80" customWidth="1"/>
    <col min="1286" max="1286" width="19.5703125" style="80" customWidth="1"/>
    <col min="1287" max="1287" width="26.7109375" style="80" customWidth="1"/>
    <col min="1288" max="1288" width="18.42578125" style="80" customWidth="1"/>
    <col min="1289" max="1526" width="11.42578125" style="80"/>
    <col min="1527" max="1527" width="1.85546875" style="80" customWidth="1"/>
    <col min="1528" max="1528" width="42.42578125" style="80" customWidth="1"/>
    <col min="1529" max="1529" width="37.42578125" style="80" customWidth="1"/>
    <col min="1530" max="1530" width="16" style="80" customWidth="1"/>
    <col min="1531" max="1533" width="16.5703125" style="80" customWidth="1"/>
    <col min="1534" max="1534" width="22.7109375" style="80" customWidth="1"/>
    <col min="1535" max="1535" width="19.7109375" style="80" customWidth="1"/>
    <col min="1536" max="1536" width="18.140625" style="80" customWidth="1"/>
    <col min="1537" max="1537" width="19.85546875" style="80" customWidth="1"/>
    <col min="1538" max="1538" width="17.5703125" style="80" customWidth="1"/>
    <col min="1539" max="1539" width="18.85546875" style="80" customWidth="1"/>
    <col min="1540" max="1540" width="20.140625" style="80" customWidth="1"/>
    <col min="1541" max="1541" width="22.5703125" style="80" customWidth="1"/>
    <col min="1542" max="1542" width="19.5703125" style="80" customWidth="1"/>
    <col min="1543" max="1543" width="26.7109375" style="80" customWidth="1"/>
    <col min="1544" max="1544" width="18.42578125" style="80" customWidth="1"/>
    <col min="1545" max="1782" width="11.42578125" style="80"/>
    <col min="1783" max="1783" width="1.85546875" style="80" customWidth="1"/>
    <col min="1784" max="1784" width="42.42578125" style="80" customWidth="1"/>
    <col min="1785" max="1785" width="37.42578125" style="80" customWidth="1"/>
    <col min="1786" max="1786" width="16" style="80" customWidth="1"/>
    <col min="1787" max="1789" width="16.5703125" style="80" customWidth="1"/>
    <col min="1790" max="1790" width="22.7109375" style="80" customWidth="1"/>
    <col min="1791" max="1791" width="19.7109375" style="80" customWidth="1"/>
    <col min="1792" max="1792" width="18.140625" style="80" customWidth="1"/>
    <col min="1793" max="1793" width="19.85546875" style="80" customWidth="1"/>
    <col min="1794" max="1794" width="17.5703125" style="80" customWidth="1"/>
    <col min="1795" max="1795" width="18.85546875" style="80" customWidth="1"/>
    <col min="1796" max="1796" width="20.140625" style="80" customWidth="1"/>
    <col min="1797" max="1797" width="22.5703125" style="80" customWidth="1"/>
    <col min="1798" max="1798" width="19.5703125" style="80" customWidth="1"/>
    <col min="1799" max="1799" width="26.7109375" style="80" customWidth="1"/>
    <col min="1800" max="1800" width="18.42578125" style="80" customWidth="1"/>
    <col min="1801" max="2038" width="11.42578125" style="80"/>
    <col min="2039" max="2039" width="1.85546875" style="80" customWidth="1"/>
    <col min="2040" max="2040" width="42.42578125" style="80" customWidth="1"/>
    <col min="2041" max="2041" width="37.42578125" style="80" customWidth="1"/>
    <col min="2042" max="2042" width="16" style="80" customWidth="1"/>
    <col min="2043" max="2045" width="16.5703125" style="80" customWidth="1"/>
    <col min="2046" max="2046" width="22.7109375" style="80" customWidth="1"/>
    <col min="2047" max="2047" width="19.7109375" style="80" customWidth="1"/>
    <col min="2048" max="2048" width="18.140625" style="80" customWidth="1"/>
    <col min="2049" max="2049" width="19.85546875" style="80" customWidth="1"/>
    <col min="2050" max="2050" width="17.5703125" style="80" customWidth="1"/>
    <col min="2051" max="2051" width="18.85546875" style="80" customWidth="1"/>
    <col min="2052" max="2052" width="20.140625" style="80" customWidth="1"/>
    <col min="2053" max="2053" width="22.5703125" style="80" customWidth="1"/>
    <col min="2054" max="2054" width="19.5703125" style="80" customWidth="1"/>
    <col min="2055" max="2055" width="26.7109375" style="80" customWidth="1"/>
    <col min="2056" max="2056" width="18.42578125" style="80" customWidth="1"/>
    <col min="2057" max="2294" width="11.42578125" style="80"/>
    <col min="2295" max="2295" width="1.85546875" style="80" customWidth="1"/>
    <col min="2296" max="2296" width="42.42578125" style="80" customWidth="1"/>
    <col min="2297" max="2297" width="37.42578125" style="80" customWidth="1"/>
    <col min="2298" max="2298" width="16" style="80" customWidth="1"/>
    <col min="2299" max="2301" width="16.5703125" style="80" customWidth="1"/>
    <col min="2302" max="2302" width="22.7109375" style="80" customWidth="1"/>
    <col min="2303" max="2303" width="19.7109375" style="80" customWidth="1"/>
    <col min="2304" max="2304" width="18.140625" style="80" customWidth="1"/>
    <col min="2305" max="2305" width="19.85546875" style="80" customWidth="1"/>
    <col min="2306" max="2306" width="17.5703125" style="80" customWidth="1"/>
    <col min="2307" max="2307" width="18.85546875" style="80" customWidth="1"/>
    <col min="2308" max="2308" width="20.140625" style="80" customWidth="1"/>
    <col min="2309" max="2309" width="22.5703125" style="80" customWidth="1"/>
    <col min="2310" max="2310" width="19.5703125" style="80" customWidth="1"/>
    <col min="2311" max="2311" width="26.7109375" style="80" customWidth="1"/>
    <col min="2312" max="2312" width="18.42578125" style="80" customWidth="1"/>
    <col min="2313" max="2550" width="11.42578125" style="80"/>
    <col min="2551" max="2551" width="1.85546875" style="80" customWidth="1"/>
    <col min="2552" max="2552" width="42.42578125" style="80" customWidth="1"/>
    <col min="2553" max="2553" width="37.42578125" style="80" customWidth="1"/>
    <col min="2554" max="2554" width="16" style="80" customWidth="1"/>
    <col min="2555" max="2557" width="16.5703125" style="80" customWidth="1"/>
    <col min="2558" max="2558" width="22.7109375" style="80" customWidth="1"/>
    <col min="2559" max="2559" width="19.7109375" style="80" customWidth="1"/>
    <col min="2560" max="2560" width="18.140625" style="80" customWidth="1"/>
    <col min="2561" max="2561" width="19.85546875" style="80" customWidth="1"/>
    <col min="2562" max="2562" width="17.5703125" style="80" customWidth="1"/>
    <col min="2563" max="2563" width="18.85546875" style="80" customWidth="1"/>
    <col min="2564" max="2564" width="20.140625" style="80" customWidth="1"/>
    <col min="2565" max="2565" width="22.5703125" style="80" customWidth="1"/>
    <col min="2566" max="2566" width="19.5703125" style="80" customWidth="1"/>
    <col min="2567" max="2567" width="26.7109375" style="80" customWidth="1"/>
    <col min="2568" max="2568" width="18.42578125" style="80" customWidth="1"/>
    <col min="2569" max="2806" width="11.42578125" style="80"/>
    <col min="2807" max="2807" width="1.85546875" style="80" customWidth="1"/>
    <col min="2808" max="2808" width="42.42578125" style="80" customWidth="1"/>
    <col min="2809" max="2809" width="37.42578125" style="80" customWidth="1"/>
    <col min="2810" max="2810" width="16" style="80" customWidth="1"/>
    <col min="2811" max="2813" width="16.5703125" style="80" customWidth="1"/>
    <col min="2814" max="2814" width="22.7109375" style="80" customWidth="1"/>
    <col min="2815" max="2815" width="19.7109375" style="80" customWidth="1"/>
    <col min="2816" max="2816" width="18.140625" style="80" customWidth="1"/>
    <col min="2817" max="2817" width="19.85546875" style="80" customWidth="1"/>
    <col min="2818" max="2818" width="17.5703125" style="80" customWidth="1"/>
    <col min="2819" max="2819" width="18.85546875" style="80" customWidth="1"/>
    <col min="2820" max="2820" width="20.140625" style="80" customWidth="1"/>
    <col min="2821" max="2821" width="22.5703125" style="80" customWidth="1"/>
    <col min="2822" max="2822" width="19.5703125" style="80" customWidth="1"/>
    <col min="2823" max="2823" width="26.7109375" style="80" customWidth="1"/>
    <col min="2824" max="2824" width="18.42578125" style="80" customWidth="1"/>
    <col min="2825" max="3062" width="11.42578125" style="80"/>
    <col min="3063" max="3063" width="1.85546875" style="80" customWidth="1"/>
    <col min="3064" max="3064" width="42.42578125" style="80" customWidth="1"/>
    <col min="3065" max="3065" width="37.42578125" style="80" customWidth="1"/>
    <col min="3066" max="3066" width="16" style="80" customWidth="1"/>
    <col min="3067" max="3069" width="16.5703125" style="80" customWidth="1"/>
    <col min="3070" max="3070" width="22.7109375" style="80" customWidth="1"/>
    <col min="3071" max="3071" width="19.7109375" style="80" customWidth="1"/>
    <col min="3072" max="3072" width="18.140625" style="80" customWidth="1"/>
    <col min="3073" max="3073" width="19.85546875" style="80" customWidth="1"/>
    <col min="3074" max="3074" width="17.5703125" style="80" customWidth="1"/>
    <col min="3075" max="3075" width="18.85546875" style="80" customWidth="1"/>
    <col min="3076" max="3076" width="20.140625" style="80" customWidth="1"/>
    <col min="3077" max="3077" width="22.5703125" style="80" customWidth="1"/>
    <col min="3078" max="3078" width="19.5703125" style="80" customWidth="1"/>
    <col min="3079" max="3079" width="26.7109375" style="80" customWidth="1"/>
    <col min="3080" max="3080" width="18.42578125" style="80" customWidth="1"/>
    <col min="3081" max="3318" width="11.42578125" style="80"/>
    <col min="3319" max="3319" width="1.85546875" style="80" customWidth="1"/>
    <col min="3320" max="3320" width="42.42578125" style="80" customWidth="1"/>
    <col min="3321" max="3321" width="37.42578125" style="80" customWidth="1"/>
    <col min="3322" max="3322" width="16" style="80" customWidth="1"/>
    <col min="3323" max="3325" width="16.5703125" style="80" customWidth="1"/>
    <col min="3326" max="3326" width="22.7109375" style="80" customWidth="1"/>
    <col min="3327" max="3327" width="19.7109375" style="80" customWidth="1"/>
    <col min="3328" max="3328" width="18.140625" style="80" customWidth="1"/>
    <col min="3329" max="3329" width="19.85546875" style="80" customWidth="1"/>
    <col min="3330" max="3330" width="17.5703125" style="80" customWidth="1"/>
    <col min="3331" max="3331" width="18.85546875" style="80" customWidth="1"/>
    <col min="3332" max="3332" width="20.140625" style="80" customWidth="1"/>
    <col min="3333" max="3333" width="22.5703125" style="80" customWidth="1"/>
    <col min="3334" max="3334" width="19.5703125" style="80" customWidth="1"/>
    <col min="3335" max="3335" width="26.7109375" style="80" customWidth="1"/>
    <col min="3336" max="3336" width="18.42578125" style="80" customWidth="1"/>
    <col min="3337" max="3574" width="11.42578125" style="80"/>
    <col min="3575" max="3575" width="1.85546875" style="80" customWidth="1"/>
    <col min="3576" max="3576" width="42.42578125" style="80" customWidth="1"/>
    <col min="3577" max="3577" width="37.42578125" style="80" customWidth="1"/>
    <col min="3578" max="3578" width="16" style="80" customWidth="1"/>
    <col min="3579" max="3581" width="16.5703125" style="80" customWidth="1"/>
    <col min="3582" max="3582" width="22.7109375" style="80" customWidth="1"/>
    <col min="3583" max="3583" width="19.7109375" style="80" customWidth="1"/>
    <col min="3584" max="3584" width="18.140625" style="80" customWidth="1"/>
    <col min="3585" max="3585" width="19.85546875" style="80" customWidth="1"/>
    <col min="3586" max="3586" width="17.5703125" style="80" customWidth="1"/>
    <col min="3587" max="3587" width="18.85546875" style="80" customWidth="1"/>
    <col min="3588" max="3588" width="20.140625" style="80" customWidth="1"/>
    <col min="3589" max="3589" width="22.5703125" style="80" customWidth="1"/>
    <col min="3590" max="3590" width="19.5703125" style="80" customWidth="1"/>
    <col min="3591" max="3591" width="26.7109375" style="80" customWidth="1"/>
    <col min="3592" max="3592" width="18.42578125" style="80" customWidth="1"/>
    <col min="3593" max="3830" width="11.42578125" style="80"/>
    <col min="3831" max="3831" width="1.85546875" style="80" customWidth="1"/>
    <col min="3832" max="3832" width="42.42578125" style="80" customWidth="1"/>
    <col min="3833" max="3833" width="37.42578125" style="80" customWidth="1"/>
    <col min="3834" max="3834" width="16" style="80" customWidth="1"/>
    <col min="3835" max="3837" width="16.5703125" style="80" customWidth="1"/>
    <col min="3838" max="3838" width="22.7109375" style="80" customWidth="1"/>
    <col min="3839" max="3839" width="19.7109375" style="80" customWidth="1"/>
    <col min="3840" max="3840" width="18.140625" style="80" customWidth="1"/>
    <col min="3841" max="3841" width="19.85546875" style="80" customWidth="1"/>
    <col min="3842" max="3842" width="17.5703125" style="80" customWidth="1"/>
    <col min="3843" max="3843" width="18.85546875" style="80" customWidth="1"/>
    <col min="3844" max="3844" width="20.140625" style="80" customWidth="1"/>
    <col min="3845" max="3845" width="22.5703125" style="80" customWidth="1"/>
    <col min="3846" max="3846" width="19.5703125" style="80" customWidth="1"/>
    <col min="3847" max="3847" width="26.7109375" style="80" customWidth="1"/>
    <col min="3848" max="3848" width="18.42578125" style="80" customWidth="1"/>
    <col min="3849" max="4086" width="11.42578125" style="80"/>
    <col min="4087" max="4087" width="1.85546875" style="80" customWidth="1"/>
    <col min="4088" max="4088" width="42.42578125" style="80" customWidth="1"/>
    <col min="4089" max="4089" width="37.42578125" style="80" customWidth="1"/>
    <col min="4090" max="4090" width="16" style="80" customWidth="1"/>
    <col min="4091" max="4093" width="16.5703125" style="80" customWidth="1"/>
    <col min="4094" max="4094" width="22.7109375" style="80" customWidth="1"/>
    <col min="4095" max="4095" width="19.7109375" style="80" customWidth="1"/>
    <col min="4096" max="4096" width="18.140625" style="80" customWidth="1"/>
    <col min="4097" max="4097" width="19.85546875" style="80" customWidth="1"/>
    <col min="4098" max="4098" width="17.5703125" style="80" customWidth="1"/>
    <col min="4099" max="4099" width="18.85546875" style="80" customWidth="1"/>
    <col min="4100" max="4100" width="20.140625" style="80" customWidth="1"/>
    <col min="4101" max="4101" width="22.5703125" style="80" customWidth="1"/>
    <col min="4102" max="4102" width="19.5703125" style="80" customWidth="1"/>
    <col min="4103" max="4103" width="26.7109375" style="80" customWidth="1"/>
    <col min="4104" max="4104" width="18.42578125" style="80" customWidth="1"/>
    <col min="4105" max="4342" width="11.42578125" style="80"/>
    <col min="4343" max="4343" width="1.85546875" style="80" customWidth="1"/>
    <col min="4344" max="4344" width="42.42578125" style="80" customWidth="1"/>
    <col min="4345" max="4345" width="37.42578125" style="80" customWidth="1"/>
    <col min="4346" max="4346" width="16" style="80" customWidth="1"/>
    <col min="4347" max="4349" width="16.5703125" style="80" customWidth="1"/>
    <col min="4350" max="4350" width="22.7109375" style="80" customWidth="1"/>
    <col min="4351" max="4351" width="19.7109375" style="80" customWidth="1"/>
    <col min="4352" max="4352" width="18.140625" style="80" customWidth="1"/>
    <col min="4353" max="4353" width="19.85546875" style="80" customWidth="1"/>
    <col min="4354" max="4354" width="17.5703125" style="80" customWidth="1"/>
    <col min="4355" max="4355" width="18.85546875" style="80" customWidth="1"/>
    <col min="4356" max="4356" width="20.140625" style="80" customWidth="1"/>
    <col min="4357" max="4357" width="22.5703125" style="80" customWidth="1"/>
    <col min="4358" max="4358" width="19.5703125" style="80" customWidth="1"/>
    <col min="4359" max="4359" width="26.7109375" style="80" customWidth="1"/>
    <col min="4360" max="4360" width="18.42578125" style="80" customWidth="1"/>
    <col min="4361" max="4598" width="11.42578125" style="80"/>
    <col min="4599" max="4599" width="1.85546875" style="80" customWidth="1"/>
    <col min="4600" max="4600" width="42.42578125" style="80" customWidth="1"/>
    <col min="4601" max="4601" width="37.42578125" style="80" customWidth="1"/>
    <col min="4602" max="4602" width="16" style="80" customWidth="1"/>
    <col min="4603" max="4605" width="16.5703125" style="80" customWidth="1"/>
    <col min="4606" max="4606" width="22.7109375" style="80" customWidth="1"/>
    <col min="4607" max="4607" width="19.7109375" style="80" customWidth="1"/>
    <col min="4608" max="4608" width="18.140625" style="80" customWidth="1"/>
    <col min="4609" max="4609" width="19.85546875" style="80" customWidth="1"/>
    <col min="4610" max="4610" width="17.5703125" style="80" customWidth="1"/>
    <col min="4611" max="4611" width="18.85546875" style="80" customWidth="1"/>
    <col min="4612" max="4612" width="20.140625" style="80" customWidth="1"/>
    <col min="4613" max="4613" width="22.5703125" style="80" customWidth="1"/>
    <col min="4614" max="4614" width="19.5703125" style="80" customWidth="1"/>
    <col min="4615" max="4615" width="26.7109375" style="80" customWidth="1"/>
    <col min="4616" max="4616" width="18.42578125" style="80" customWidth="1"/>
    <col min="4617" max="4854" width="11.42578125" style="80"/>
    <col min="4855" max="4855" width="1.85546875" style="80" customWidth="1"/>
    <col min="4856" max="4856" width="42.42578125" style="80" customWidth="1"/>
    <col min="4857" max="4857" width="37.42578125" style="80" customWidth="1"/>
    <col min="4858" max="4858" width="16" style="80" customWidth="1"/>
    <col min="4859" max="4861" width="16.5703125" style="80" customWidth="1"/>
    <col min="4862" max="4862" width="22.7109375" style="80" customWidth="1"/>
    <col min="4863" max="4863" width="19.7109375" style="80" customWidth="1"/>
    <col min="4864" max="4864" width="18.140625" style="80" customWidth="1"/>
    <col min="4865" max="4865" width="19.85546875" style="80" customWidth="1"/>
    <col min="4866" max="4866" width="17.5703125" style="80" customWidth="1"/>
    <col min="4867" max="4867" width="18.85546875" style="80" customWidth="1"/>
    <col min="4868" max="4868" width="20.140625" style="80" customWidth="1"/>
    <col min="4869" max="4869" width="22.5703125" style="80" customWidth="1"/>
    <col min="4870" max="4870" width="19.5703125" style="80" customWidth="1"/>
    <col min="4871" max="4871" width="26.7109375" style="80" customWidth="1"/>
    <col min="4872" max="4872" width="18.42578125" style="80" customWidth="1"/>
    <col min="4873" max="5110" width="11.42578125" style="80"/>
    <col min="5111" max="5111" width="1.85546875" style="80" customWidth="1"/>
    <col min="5112" max="5112" width="42.42578125" style="80" customWidth="1"/>
    <col min="5113" max="5113" width="37.42578125" style="80" customWidth="1"/>
    <col min="5114" max="5114" width="16" style="80" customWidth="1"/>
    <col min="5115" max="5117" width="16.5703125" style="80" customWidth="1"/>
    <col min="5118" max="5118" width="22.7109375" style="80" customWidth="1"/>
    <col min="5119" max="5119" width="19.7109375" style="80" customWidth="1"/>
    <col min="5120" max="5120" width="18.140625" style="80" customWidth="1"/>
    <col min="5121" max="5121" width="19.85546875" style="80" customWidth="1"/>
    <col min="5122" max="5122" width="17.5703125" style="80" customWidth="1"/>
    <col min="5123" max="5123" width="18.85546875" style="80" customWidth="1"/>
    <col min="5124" max="5124" width="20.140625" style="80" customWidth="1"/>
    <col min="5125" max="5125" width="22.5703125" style="80" customWidth="1"/>
    <col min="5126" max="5126" width="19.5703125" style="80" customWidth="1"/>
    <col min="5127" max="5127" width="26.7109375" style="80" customWidth="1"/>
    <col min="5128" max="5128" width="18.42578125" style="80" customWidth="1"/>
    <col min="5129" max="5366" width="11.42578125" style="80"/>
    <col min="5367" max="5367" width="1.85546875" style="80" customWidth="1"/>
    <col min="5368" max="5368" width="42.42578125" style="80" customWidth="1"/>
    <col min="5369" max="5369" width="37.42578125" style="80" customWidth="1"/>
    <col min="5370" max="5370" width="16" style="80" customWidth="1"/>
    <col min="5371" max="5373" width="16.5703125" style="80" customWidth="1"/>
    <col min="5374" max="5374" width="22.7109375" style="80" customWidth="1"/>
    <col min="5375" max="5375" width="19.7109375" style="80" customWidth="1"/>
    <col min="5376" max="5376" width="18.140625" style="80" customWidth="1"/>
    <col min="5377" max="5377" width="19.85546875" style="80" customWidth="1"/>
    <col min="5378" max="5378" width="17.5703125" style="80" customWidth="1"/>
    <col min="5379" max="5379" width="18.85546875" style="80" customWidth="1"/>
    <col min="5380" max="5380" width="20.140625" style="80" customWidth="1"/>
    <col min="5381" max="5381" width="22.5703125" style="80" customWidth="1"/>
    <col min="5382" max="5382" width="19.5703125" style="80" customWidth="1"/>
    <col min="5383" max="5383" width="26.7109375" style="80" customWidth="1"/>
    <col min="5384" max="5384" width="18.42578125" style="80" customWidth="1"/>
    <col min="5385" max="5622" width="11.42578125" style="80"/>
    <col min="5623" max="5623" width="1.85546875" style="80" customWidth="1"/>
    <col min="5624" max="5624" width="42.42578125" style="80" customWidth="1"/>
    <col min="5625" max="5625" width="37.42578125" style="80" customWidth="1"/>
    <col min="5626" max="5626" width="16" style="80" customWidth="1"/>
    <col min="5627" max="5629" width="16.5703125" style="80" customWidth="1"/>
    <col min="5630" max="5630" width="22.7109375" style="80" customWidth="1"/>
    <col min="5631" max="5631" width="19.7109375" style="80" customWidth="1"/>
    <col min="5632" max="5632" width="18.140625" style="80" customWidth="1"/>
    <col min="5633" max="5633" width="19.85546875" style="80" customWidth="1"/>
    <col min="5634" max="5634" width="17.5703125" style="80" customWidth="1"/>
    <col min="5635" max="5635" width="18.85546875" style="80" customWidth="1"/>
    <col min="5636" max="5636" width="20.140625" style="80" customWidth="1"/>
    <col min="5637" max="5637" width="22.5703125" style="80" customWidth="1"/>
    <col min="5638" max="5638" width="19.5703125" style="80" customWidth="1"/>
    <col min="5639" max="5639" width="26.7109375" style="80" customWidth="1"/>
    <col min="5640" max="5640" width="18.42578125" style="80" customWidth="1"/>
    <col min="5641" max="5878" width="11.42578125" style="80"/>
    <col min="5879" max="5879" width="1.85546875" style="80" customWidth="1"/>
    <col min="5880" max="5880" width="42.42578125" style="80" customWidth="1"/>
    <col min="5881" max="5881" width="37.42578125" style="80" customWidth="1"/>
    <col min="5882" max="5882" width="16" style="80" customWidth="1"/>
    <col min="5883" max="5885" width="16.5703125" style="80" customWidth="1"/>
    <col min="5886" max="5886" width="22.7109375" style="80" customWidth="1"/>
    <col min="5887" max="5887" width="19.7109375" style="80" customWidth="1"/>
    <col min="5888" max="5888" width="18.140625" style="80" customWidth="1"/>
    <col min="5889" max="5889" width="19.85546875" style="80" customWidth="1"/>
    <col min="5890" max="5890" width="17.5703125" style="80" customWidth="1"/>
    <col min="5891" max="5891" width="18.85546875" style="80" customWidth="1"/>
    <col min="5892" max="5892" width="20.140625" style="80" customWidth="1"/>
    <col min="5893" max="5893" width="22.5703125" style="80" customWidth="1"/>
    <col min="5894" max="5894" width="19.5703125" style="80" customWidth="1"/>
    <col min="5895" max="5895" width="26.7109375" style="80" customWidth="1"/>
    <col min="5896" max="5896" width="18.42578125" style="80" customWidth="1"/>
    <col min="5897" max="6134" width="11.42578125" style="80"/>
    <col min="6135" max="6135" width="1.85546875" style="80" customWidth="1"/>
    <col min="6136" max="6136" width="42.42578125" style="80" customWidth="1"/>
    <col min="6137" max="6137" width="37.42578125" style="80" customWidth="1"/>
    <col min="6138" max="6138" width="16" style="80" customWidth="1"/>
    <col min="6139" max="6141" width="16.5703125" style="80" customWidth="1"/>
    <col min="6142" max="6142" width="22.7109375" style="80" customWidth="1"/>
    <col min="6143" max="6143" width="19.7109375" style="80" customWidth="1"/>
    <col min="6144" max="6144" width="18.140625" style="80" customWidth="1"/>
    <col min="6145" max="6145" width="19.85546875" style="80" customWidth="1"/>
    <col min="6146" max="6146" width="17.5703125" style="80" customWidth="1"/>
    <col min="6147" max="6147" width="18.85546875" style="80" customWidth="1"/>
    <col min="6148" max="6148" width="20.140625" style="80" customWidth="1"/>
    <col min="6149" max="6149" width="22.5703125" style="80" customWidth="1"/>
    <col min="6150" max="6150" width="19.5703125" style="80" customWidth="1"/>
    <col min="6151" max="6151" width="26.7109375" style="80" customWidth="1"/>
    <col min="6152" max="6152" width="18.42578125" style="80" customWidth="1"/>
    <col min="6153" max="6390" width="11.42578125" style="80"/>
    <col min="6391" max="6391" width="1.85546875" style="80" customWidth="1"/>
    <col min="6392" max="6392" width="42.42578125" style="80" customWidth="1"/>
    <col min="6393" max="6393" width="37.42578125" style="80" customWidth="1"/>
    <col min="6394" max="6394" width="16" style="80" customWidth="1"/>
    <col min="6395" max="6397" width="16.5703125" style="80" customWidth="1"/>
    <col min="6398" max="6398" width="22.7109375" style="80" customWidth="1"/>
    <col min="6399" max="6399" width="19.7109375" style="80" customWidth="1"/>
    <col min="6400" max="6400" width="18.140625" style="80" customWidth="1"/>
    <col min="6401" max="6401" width="19.85546875" style="80" customWidth="1"/>
    <col min="6402" max="6402" width="17.5703125" style="80" customWidth="1"/>
    <col min="6403" max="6403" width="18.85546875" style="80" customWidth="1"/>
    <col min="6404" max="6404" width="20.140625" style="80" customWidth="1"/>
    <col min="6405" max="6405" width="22.5703125" style="80" customWidth="1"/>
    <col min="6406" max="6406" width="19.5703125" style="80" customWidth="1"/>
    <col min="6407" max="6407" width="26.7109375" style="80" customWidth="1"/>
    <col min="6408" max="6408" width="18.42578125" style="80" customWidth="1"/>
    <col min="6409" max="6646" width="11.42578125" style="80"/>
    <col min="6647" max="6647" width="1.85546875" style="80" customWidth="1"/>
    <col min="6648" max="6648" width="42.42578125" style="80" customWidth="1"/>
    <col min="6649" max="6649" width="37.42578125" style="80" customWidth="1"/>
    <col min="6650" max="6650" width="16" style="80" customWidth="1"/>
    <col min="6651" max="6653" width="16.5703125" style="80" customWidth="1"/>
    <col min="6654" max="6654" width="22.7109375" style="80" customWidth="1"/>
    <col min="6655" max="6655" width="19.7109375" style="80" customWidth="1"/>
    <col min="6656" max="6656" width="18.140625" style="80" customWidth="1"/>
    <col min="6657" max="6657" width="19.85546875" style="80" customWidth="1"/>
    <col min="6658" max="6658" width="17.5703125" style="80" customWidth="1"/>
    <col min="6659" max="6659" width="18.85546875" style="80" customWidth="1"/>
    <col min="6660" max="6660" width="20.140625" style="80" customWidth="1"/>
    <col min="6661" max="6661" width="22.5703125" style="80" customWidth="1"/>
    <col min="6662" max="6662" width="19.5703125" style="80" customWidth="1"/>
    <col min="6663" max="6663" width="26.7109375" style="80" customWidth="1"/>
    <col min="6664" max="6664" width="18.42578125" style="80" customWidth="1"/>
    <col min="6665" max="6902" width="11.42578125" style="80"/>
    <col min="6903" max="6903" width="1.85546875" style="80" customWidth="1"/>
    <col min="6904" max="6904" width="42.42578125" style="80" customWidth="1"/>
    <col min="6905" max="6905" width="37.42578125" style="80" customWidth="1"/>
    <col min="6906" max="6906" width="16" style="80" customWidth="1"/>
    <col min="6907" max="6909" width="16.5703125" style="80" customWidth="1"/>
    <col min="6910" max="6910" width="22.7109375" style="80" customWidth="1"/>
    <col min="6911" max="6911" width="19.7109375" style="80" customWidth="1"/>
    <col min="6912" max="6912" width="18.140625" style="80" customWidth="1"/>
    <col min="6913" max="6913" width="19.85546875" style="80" customWidth="1"/>
    <col min="6914" max="6914" width="17.5703125" style="80" customWidth="1"/>
    <col min="6915" max="6915" width="18.85546875" style="80" customWidth="1"/>
    <col min="6916" max="6916" width="20.140625" style="80" customWidth="1"/>
    <col min="6917" max="6917" width="22.5703125" style="80" customWidth="1"/>
    <col min="6918" max="6918" width="19.5703125" style="80" customWidth="1"/>
    <col min="6919" max="6919" width="26.7109375" style="80" customWidth="1"/>
    <col min="6920" max="6920" width="18.42578125" style="80" customWidth="1"/>
    <col min="6921" max="7158" width="11.42578125" style="80"/>
    <col min="7159" max="7159" width="1.85546875" style="80" customWidth="1"/>
    <col min="7160" max="7160" width="42.42578125" style="80" customWidth="1"/>
    <col min="7161" max="7161" width="37.42578125" style="80" customWidth="1"/>
    <col min="7162" max="7162" width="16" style="80" customWidth="1"/>
    <col min="7163" max="7165" width="16.5703125" style="80" customWidth="1"/>
    <col min="7166" max="7166" width="22.7109375" style="80" customWidth="1"/>
    <col min="7167" max="7167" width="19.7109375" style="80" customWidth="1"/>
    <col min="7168" max="7168" width="18.140625" style="80" customWidth="1"/>
    <col min="7169" max="7169" width="19.85546875" style="80" customWidth="1"/>
    <col min="7170" max="7170" width="17.5703125" style="80" customWidth="1"/>
    <col min="7171" max="7171" width="18.85546875" style="80" customWidth="1"/>
    <col min="7172" max="7172" width="20.140625" style="80" customWidth="1"/>
    <col min="7173" max="7173" width="22.5703125" style="80" customWidth="1"/>
    <col min="7174" max="7174" width="19.5703125" style="80" customWidth="1"/>
    <col min="7175" max="7175" width="26.7109375" style="80" customWidth="1"/>
    <col min="7176" max="7176" width="18.42578125" style="80" customWidth="1"/>
    <col min="7177" max="7414" width="11.42578125" style="80"/>
    <col min="7415" max="7415" width="1.85546875" style="80" customWidth="1"/>
    <col min="7416" max="7416" width="42.42578125" style="80" customWidth="1"/>
    <col min="7417" max="7417" width="37.42578125" style="80" customWidth="1"/>
    <col min="7418" max="7418" width="16" style="80" customWidth="1"/>
    <col min="7419" max="7421" width="16.5703125" style="80" customWidth="1"/>
    <col min="7422" max="7422" width="22.7109375" style="80" customWidth="1"/>
    <col min="7423" max="7423" width="19.7109375" style="80" customWidth="1"/>
    <col min="7424" max="7424" width="18.140625" style="80" customWidth="1"/>
    <col min="7425" max="7425" width="19.85546875" style="80" customWidth="1"/>
    <col min="7426" max="7426" width="17.5703125" style="80" customWidth="1"/>
    <col min="7427" max="7427" width="18.85546875" style="80" customWidth="1"/>
    <col min="7428" max="7428" width="20.140625" style="80" customWidth="1"/>
    <col min="7429" max="7429" width="22.5703125" style="80" customWidth="1"/>
    <col min="7430" max="7430" width="19.5703125" style="80" customWidth="1"/>
    <col min="7431" max="7431" width="26.7109375" style="80" customWidth="1"/>
    <col min="7432" max="7432" width="18.42578125" style="80" customWidth="1"/>
    <col min="7433" max="7670" width="11.42578125" style="80"/>
    <col min="7671" max="7671" width="1.85546875" style="80" customWidth="1"/>
    <col min="7672" max="7672" width="42.42578125" style="80" customWidth="1"/>
    <col min="7673" max="7673" width="37.42578125" style="80" customWidth="1"/>
    <col min="7674" max="7674" width="16" style="80" customWidth="1"/>
    <col min="7675" max="7677" width="16.5703125" style="80" customWidth="1"/>
    <col min="7678" max="7678" width="22.7109375" style="80" customWidth="1"/>
    <col min="7679" max="7679" width="19.7109375" style="80" customWidth="1"/>
    <col min="7680" max="7680" width="18.140625" style="80" customWidth="1"/>
    <col min="7681" max="7681" width="19.85546875" style="80" customWidth="1"/>
    <col min="7682" max="7682" width="17.5703125" style="80" customWidth="1"/>
    <col min="7683" max="7683" width="18.85546875" style="80" customWidth="1"/>
    <col min="7684" max="7684" width="20.140625" style="80" customWidth="1"/>
    <col min="7685" max="7685" width="22.5703125" style="80" customWidth="1"/>
    <col min="7686" max="7686" width="19.5703125" style="80" customWidth="1"/>
    <col min="7687" max="7687" width="26.7109375" style="80" customWidth="1"/>
    <col min="7688" max="7688" width="18.42578125" style="80" customWidth="1"/>
    <col min="7689" max="7926" width="11.42578125" style="80"/>
    <col min="7927" max="7927" width="1.85546875" style="80" customWidth="1"/>
    <col min="7928" max="7928" width="42.42578125" style="80" customWidth="1"/>
    <col min="7929" max="7929" width="37.42578125" style="80" customWidth="1"/>
    <col min="7930" max="7930" width="16" style="80" customWidth="1"/>
    <col min="7931" max="7933" width="16.5703125" style="80" customWidth="1"/>
    <col min="7934" max="7934" width="22.7109375" style="80" customWidth="1"/>
    <col min="7935" max="7935" width="19.7109375" style="80" customWidth="1"/>
    <col min="7936" max="7936" width="18.140625" style="80" customWidth="1"/>
    <col min="7937" max="7937" width="19.85546875" style="80" customWidth="1"/>
    <col min="7938" max="7938" width="17.5703125" style="80" customWidth="1"/>
    <col min="7939" max="7939" width="18.85546875" style="80" customWidth="1"/>
    <col min="7940" max="7940" width="20.140625" style="80" customWidth="1"/>
    <col min="7941" max="7941" width="22.5703125" style="80" customWidth="1"/>
    <col min="7942" max="7942" width="19.5703125" style="80" customWidth="1"/>
    <col min="7943" max="7943" width="26.7109375" style="80" customWidth="1"/>
    <col min="7944" max="7944" width="18.42578125" style="80" customWidth="1"/>
    <col min="7945" max="8182" width="11.42578125" style="80"/>
    <col min="8183" max="8183" width="1.85546875" style="80" customWidth="1"/>
    <col min="8184" max="8184" width="42.42578125" style="80" customWidth="1"/>
    <col min="8185" max="8185" width="37.42578125" style="80" customWidth="1"/>
    <col min="8186" max="8186" width="16" style="80" customWidth="1"/>
    <col min="8187" max="8189" width="16.5703125" style="80" customWidth="1"/>
    <col min="8190" max="8190" width="22.7109375" style="80" customWidth="1"/>
    <col min="8191" max="8191" width="19.7109375" style="80" customWidth="1"/>
    <col min="8192" max="8192" width="18.140625" style="80" customWidth="1"/>
    <col min="8193" max="8193" width="19.85546875" style="80" customWidth="1"/>
    <col min="8194" max="8194" width="17.5703125" style="80" customWidth="1"/>
    <col min="8195" max="8195" width="18.85546875" style="80" customWidth="1"/>
    <col min="8196" max="8196" width="20.140625" style="80" customWidth="1"/>
    <col min="8197" max="8197" width="22.5703125" style="80" customWidth="1"/>
    <col min="8198" max="8198" width="19.5703125" style="80" customWidth="1"/>
    <col min="8199" max="8199" width="26.7109375" style="80" customWidth="1"/>
    <col min="8200" max="8200" width="18.42578125" style="80" customWidth="1"/>
    <col min="8201" max="8438" width="11.42578125" style="80"/>
    <col min="8439" max="8439" width="1.85546875" style="80" customWidth="1"/>
    <col min="8440" max="8440" width="42.42578125" style="80" customWidth="1"/>
    <col min="8441" max="8441" width="37.42578125" style="80" customWidth="1"/>
    <col min="8442" max="8442" width="16" style="80" customWidth="1"/>
    <col min="8443" max="8445" width="16.5703125" style="80" customWidth="1"/>
    <col min="8446" max="8446" width="22.7109375" style="80" customWidth="1"/>
    <col min="8447" max="8447" width="19.7109375" style="80" customWidth="1"/>
    <col min="8448" max="8448" width="18.140625" style="80" customWidth="1"/>
    <col min="8449" max="8449" width="19.85546875" style="80" customWidth="1"/>
    <col min="8450" max="8450" width="17.5703125" style="80" customWidth="1"/>
    <col min="8451" max="8451" width="18.85546875" style="80" customWidth="1"/>
    <col min="8452" max="8452" width="20.140625" style="80" customWidth="1"/>
    <col min="8453" max="8453" width="22.5703125" style="80" customWidth="1"/>
    <col min="8454" max="8454" width="19.5703125" style="80" customWidth="1"/>
    <col min="8455" max="8455" width="26.7109375" style="80" customWidth="1"/>
    <col min="8456" max="8456" width="18.42578125" style="80" customWidth="1"/>
    <col min="8457" max="8694" width="11.42578125" style="80"/>
    <col min="8695" max="8695" width="1.85546875" style="80" customWidth="1"/>
    <col min="8696" max="8696" width="42.42578125" style="80" customWidth="1"/>
    <col min="8697" max="8697" width="37.42578125" style="80" customWidth="1"/>
    <col min="8698" max="8698" width="16" style="80" customWidth="1"/>
    <col min="8699" max="8701" width="16.5703125" style="80" customWidth="1"/>
    <col min="8702" max="8702" width="22.7109375" style="80" customWidth="1"/>
    <col min="8703" max="8703" width="19.7109375" style="80" customWidth="1"/>
    <col min="8704" max="8704" width="18.140625" style="80" customWidth="1"/>
    <col min="8705" max="8705" width="19.85546875" style="80" customWidth="1"/>
    <col min="8706" max="8706" width="17.5703125" style="80" customWidth="1"/>
    <col min="8707" max="8707" width="18.85546875" style="80" customWidth="1"/>
    <col min="8708" max="8708" width="20.140625" style="80" customWidth="1"/>
    <col min="8709" max="8709" width="22.5703125" style="80" customWidth="1"/>
    <col min="8710" max="8710" width="19.5703125" style="80" customWidth="1"/>
    <col min="8711" max="8711" width="26.7109375" style="80" customWidth="1"/>
    <col min="8712" max="8712" width="18.42578125" style="80" customWidth="1"/>
    <col min="8713" max="8950" width="11.42578125" style="80"/>
    <col min="8951" max="8951" width="1.85546875" style="80" customWidth="1"/>
    <col min="8952" max="8952" width="42.42578125" style="80" customWidth="1"/>
    <col min="8953" max="8953" width="37.42578125" style="80" customWidth="1"/>
    <col min="8954" max="8954" width="16" style="80" customWidth="1"/>
    <col min="8955" max="8957" width="16.5703125" style="80" customWidth="1"/>
    <col min="8958" max="8958" width="22.7109375" style="80" customWidth="1"/>
    <col min="8959" max="8959" width="19.7109375" style="80" customWidth="1"/>
    <col min="8960" max="8960" width="18.140625" style="80" customWidth="1"/>
    <col min="8961" max="8961" width="19.85546875" style="80" customWidth="1"/>
    <col min="8962" max="8962" width="17.5703125" style="80" customWidth="1"/>
    <col min="8963" max="8963" width="18.85546875" style="80" customWidth="1"/>
    <col min="8964" max="8964" width="20.140625" style="80" customWidth="1"/>
    <col min="8965" max="8965" width="22.5703125" style="80" customWidth="1"/>
    <col min="8966" max="8966" width="19.5703125" style="80" customWidth="1"/>
    <col min="8967" max="8967" width="26.7109375" style="80" customWidth="1"/>
    <col min="8968" max="8968" width="18.42578125" style="80" customWidth="1"/>
    <col min="8969" max="9206" width="11.42578125" style="80"/>
    <col min="9207" max="9207" width="1.85546875" style="80" customWidth="1"/>
    <col min="9208" max="9208" width="42.42578125" style="80" customWidth="1"/>
    <col min="9209" max="9209" width="37.42578125" style="80" customWidth="1"/>
    <col min="9210" max="9210" width="16" style="80" customWidth="1"/>
    <col min="9211" max="9213" width="16.5703125" style="80" customWidth="1"/>
    <col min="9214" max="9214" width="22.7109375" style="80" customWidth="1"/>
    <col min="9215" max="9215" width="19.7109375" style="80" customWidth="1"/>
    <col min="9216" max="9216" width="18.140625" style="80" customWidth="1"/>
    <col min="9217" max="9217" width="19.85546875" style="80" customWidth="1"/>
    <col min="9218" max="9218" width="17.5703125" style="80" customWidth="1"/>
    <col min="9219" max="9219" width="18.85546875" style="80" customWidth="1"/>
    <col min="9220" max="9220" width="20.140625" style="80" customWidth="1"/>
    <col min="9221" max="9221" width="22.5703125" style="80" customWidth="1"/>
    <col min="9222" max="9222" width="19.5703125" style="80" customWidth="1"/>
    <col min="9223" max="9223" width="26.7109375" style="80" customWidth="1"/>
    <col min="9224" max="9224" width="18.42578125" style="80" customWidth="1"/>
    <col min="9225" max="9462" width="11.42578125" style="80"/>
    <col min="9463" max="9463" width="1.85546875" style="80" customWidth="1"/>
    <col min="9464" max="9464" width="42.42578125" style="80" customWidth="1"/>
    <col min="9465" max="9465" width="37.42578125" style="80" customWidth="1"/>
    <col min="9466" max="9466" width="16" style="80" customWidth="1"/>
    <col min="9467" max="9469" width="16.5703125" style="80" customWidth="1"/>
    <col min="9470" max="9470" width="22.7109375" style="80" customWidth="1"/>
    <col min="9471" max="9471" width="19.7109375" style="80" customWidth="1"/>
    <col min="9472" max="9472" width="18.140625" style="80" customWidth="1"/>
    <col min="9473" max="9473" width="19.85546875" style="80" customWidth="1"/>
    <col min="9474" max="9474" width="17.5703125" style="80" customWidth="1"/>
    <col min="9475" max="9475" width="18.85546875" style="80" customWidth="1"/>
    <col min="9476" max="9476" width="20.140625" style="80" customWidth="1"/>
    <col min="9477" max="9477" width="22.5703125" style="80" customWidth="1"/>
    <col min="9478" max="9478" width="19.5703125" style="80" customWidth="1"/>
    <col min="9479" max="9479" width="26.7109375" style="80" customWidth="1"/>
    <col min="9480" max="9480" width="18.42578125" style="80" customWidth="1"/>
    <col min="9481" max="9718" width="11.42578125" style="80"/>
    <col min="9719" max="9719" width="1.85546875" style="80" customWidth="1"/>
    <col min="9720" max="9720" width="42.42578125" style="80" customWidth="1"/>
    <col min="9721" max="9721" width="37.42578125" style="80" customWidth="1"/>
    <col min="9722" max="9722" width="16" style="80" customWidth="1"/>
    <col min="9723" max="9725" width="16.5703125" style="80" customWidth="1"/>
    <col min="9726" max="9726" width="22.7109375" style="80" customWidth="1"/>
    <col min="9727" max="9727" width="19.7109375" style="80" customWidth="1"/>
    <col min="9728" max="9728" width="18.140625" style="80" customWidth="1"/>
    <col min="9729" max="9729" width="19.85546875" style="80" customWidth="1"/>
    <col min="9730" max="9730" width="17.5703125" style="80" customWidth="1"/>
    <col min="9731" max="9731" width="18.85546875" style="80" customWidth="1"/>
    <col min="9732" max="9732" width="20.140625" style="80" customWidth="1"/>
    <col min="9733" max="9733" width="22.5703125" style="80" customWidth="1"/>
    <col min="9734" max="9734" width="19.5703125" style="80" customWidth="1"/>
    <col min="9735" max="9735" width="26.7109375" style="80" customWidth="1"/>
    <col min="9736" max="9736" width="18.42578125" style="80" customWidth="1"/>
    <col min="9737" max="9974" width="11.42578125" style="80"/>
    <col min="9975" max="9975" width="1.85546875" style="80" customWidth="1"/>
    <col min="9976" max="9976" width="42.42578125" style="80" customWidth="1"/>
    <col min="9977" max="9977" width="37.42578125" style="80" customWidth="1"/>
    <col min="9978" max="9978" width="16" style="80" customWidth="1"/>
    <col min="9979" max="9981" width="16.5703125" style="80" customWidth="1"/>
    <col min="9982" max="9982" width="22.7109375" style="80" customWidth="1"/>
    <col min="9983" max="9983" width="19.7109375" style="80" customWidth="1"/>
    <col min="9984" max="9984" width="18.140625" style="80" customWidth="1"/>
    <col min="9985" max="9985" width="19.85546875" style="80" customWidth="1"/>
    <col min="9986" max="9986" width="17.5703125" style="80" customWidth="1"/>
    <col min="9987" max="9987" width="18.85546875" style="80" customWidth="1"/>
    <col min="9988" max="9988" width="20.140625" style="80" customWidth="1"/>
    <col min="9989" max="9989" width="22.5703125" style="80" customWidth="1"/>
    <col min="9990" max="9990" width="19.5703125" style="80" customWidth="1"/>
    <col min="9991" max="9991" width="26.7109375" style="80" customWidth="1"/>
    <col min="9992" max="9992" width="18.42578125" style="80" customWidth="1"/>
    <col min="9993" max="10230" width="11.42578125" style="80"/>
    <col min="10231" max="10231" width="1.85546875" style="80" customWidth="1"/>
    <col min="10232" max="10232" width="42.42578125" style="80" customWidth="1"/>
    <col min="10233" max="10233" width="37.42578125" style="80" customWidth="1"/>
    <col min="10234" max="10234" width="16" style="80" customWidth="1"/>
    <col min="10235" max="10237" width="16.5703125" style="80" customWidth="1"/>
    <col min="10238" max="10238" width="22.7109375" style="80" customWidth="1"/>
    <col min="10239" max="10239" width="19.7109375" style="80" customWidth="1"/>
    <col min="10240" max="10240" width="18.140625" style="80" customWidth="1"/>
    <col min="10241" max="10241" width="19.85546875" style="80" customWidth="1"/>
    <col min="10242" max="10242" width="17.5703125" style="80" customWidth="1"/>
    <col min="10243" max="10243" width="18.85546875" style="80" customWidth="1"/>
    <col min="10244" max="10244" width="20.140625" style="80" customWidth="1"/>
    <col min="10245" max="10245" width="22.5703125" style="80" customWidth="1"/>
    <col min="10246" max="10246" width="19.5703125" style="80" customWidth="1"/>
    <col min="10247" max="10247" width="26.7109375" style="80" customWidth="1"/>
    <col min="10248" max="10248" width="18.42578125" style="80" customWidth="1"/>
    <col min="10249" max="10486" width="11.42578125" style="80"/>
    <col min="10487" max="10487" width="1.85546875" style="80" customWidth="1"/>
    <col min="10488" max="10488" width="42.42578125" style="80" customWidth="1"/>
    <col min="10489" max="10489" width="37.42578125" style="80" customWidth="1"/>
    <col min="10490" max="10490" width="16" style="80" customWidth="1"/>
    <col min="10491" max="10493" width="16.5703125" style="80" customWidth="1"/>
    <col min="10494" max="10494" width="22.7109375" style="80" customWidth="1"/>
    <col min="10495" max="10495" width="19.7109375" style="80" customWidth="1"/>
    <col min="10496" max="10496" width="18.140625" style="80" customWidth="1"/>
    <col min="10497" max="10497" width="19.85546875" style="80" customWidth="1"/>
    <col min="10498" max="10498" width="17.5703125" style="80" customWidth="1"/>
    <col min="10499" max="10499" width="18.85546875" style="80" customWidth="1"/>
    <col min="10500" max="10500" width="20.140625" style="80" customWidth="1"/>
    <col min="10501" max="10501" width="22.5703125" style="80" customWidth="1"/>
    <col min="10502" max="10502" width="19.5703125" style="80" customWidth="1"/>
    <col min="10503" max="10503" width="26.7109375" style="80" customWidth="1"/>
    <col min="10504" max="10504" width="18.42578125" style="80" customWidth="1"/>
    <col min="10505" max="10742" width="11.42578125" style="80"/>
    <col min="10743" max="10743" width="1.85546875" style="80" customWidth="1"/>
    <col min="10744" max="10744" width="42.42578125" style="80" customWidth="1"/>
    <col min="10745" max="10745" width="37.42578125" style="80" customWidth="1"/>
    <col min="10746" max="10746" width="16" style="80" customWidth="1"/>
    <col min="10747" max="10749" width="16.5703125" style="80" customWidth="1"/>
    <col min="10750" max="10750" width="22.7109375" style="80" customWidth="1"/>
    <col min="10751" max="10751" width="19.7109375" style="80" customWidth="1"/>
    <col min="10752" max="10752" width="18.140625" style="80" customWidth="1"/>
    <col min="10753" max="10753" width="19.85546875" style="80" customWidth="1"/>
    <col min="10754" max="10754" width="17.5703125" style="80" customWidth="1"/>
    <col min="10755" max="10755" width="18.85546875" style="80" customWidth="1"/>
    <col min="10756" max="10756" width="20.140625" style="80" customWidth="1"/>
    <col min="10757" max="10757" width="22.5703125" style="80" customWidth="1"/>
    <col min="10758" max="10758" width="19.5703125" style="80" customWidth="1"/>
    <col min="10759" max="10759" width="26.7109375" style="80" customWidth="1"/>
    <col min="10760" max="10760" width="18.42578125" style="80" customWidth="1"/>
    <col min="10761" max="10998" width="11.42578125" style="80"/>
    <col min="10999" max="10999" width="1.85546875" style="80" customWidth="1"/>
    <col min="11000" max="11000" width="42.42578125" style="80" customWidth="1"/>
    <col min="11001" max="11001" width="37.42578125" style="80" customWidth="1"/>
    <col min="11002" max="11002" width="16" style="80" customWidth="1"/>
    <col min="11003" max="11005" width="16.5703125" style="80" customWidth="1"/>
    <col min="11006" max="11006" width="22.7109375" style="80" customWidth="1"/>
    <col min="11007" max="11007" width="19.7109375" style="80" customWidth="1"/>
    <col min="11008" max="11008" width="18.140625" style="80" customWidth="1"/>
    <col min="11009" max="11009" width="19.85546875" style="80" customWidth="1"/>
    <col min="11010" max="11010" width="17.5703125" style="80" customWidth="1"/>
    <col min="11011" max="11011" width="18.85546875" style="80" customWidth="1"/>
    <col min="11012" max="11012" width="20.140625" style="80" customWidth="1"/>
    <col min="11013" max="11013" width="22.5703125" style="80" customWidth="1"/>
    <col min="11014" max="11014" width="19.5703125" style="80" customWidth="1"/>
    <col min="11015" max="11015" width="26.7109375" style="80" customWidth="1"/>
    <col min="11016" max="11016" width="18.42578125" style="80" customWidth="1"/>
    <col min="11017" max="11254" width="11.42578125" style="80"/>
    <col min="11255" max="11255" width="1.85546875" style="80" customWidth="1"/>
    <col min="11256" max="11256" width="42.42578125" style="80" customWidth="1"/>
    <col min="11257" max="11257" width="37.42578125" style="80" customWidth="1"/>
    <col min="11258" max="11258" width="16" style="80" customWidth="1"/>
    <col min="11259" max="11261" width="16.5703125" style="80" customWidth="1"/>
    <col min="11262" max="11262" width="22.7109375" style="80" customWidth="1"/>
    <col min="11263" max="11263" width="19.7109375" style="80" customWidth="1"/>
    <col min="11264" max="11264" width="18.140625" style="80" customWidth="1"/>
    <col min="11265" max="11265" width="19.85546875" style="80" customWidth="1"/>
    <col min="11266" max="11266" width="17.5703125" style="80" customWidth="1"/>
    <col min="11267" max="11267" width="18.85546875" style="80" customWidth="1"/>
    <col min="11268" max="11268" width="20.140625" style="80" customWidth="1"/>
    <col min="11269" max="11269" width="22.5703125" style="80" customWidth="1"/>
    <col min="11270" max="11270" width="19.5703125" style="80" customWidth="1"/>
    <col min="11271" max="11271" width="26.7109375" style="80" customWidth="1"/>
    <col min="11272" max="11272" width="18.42578125" style="80" customWidth="1"/>
    <col min="11273" max="11510" width="11.42578125" style="80"/>
    <col min="11511" max="11511" width="1.85546875" style="80" customWidth="1"/>
    <col min="11512" max="11512" width="42.42578125" style="80" customWidth="1"/>
    <col min="11513" max="11513" width="37.42578125" style="80" customWidth="1"/>
    <col min="11514" max="11514" width="16" style="80" customWidth="1"/>
    <col min="11515" max="11517" width="16.5703125" style="80" customWidth="1"/>
    <col min="11518" max="11518" width="22.7109375" style="80" customWidth="1"/>
    <col min="11519" max="11519" width="19.7109375" style="80" customWidth="1"/>
    <col min="11520" max="11520" width="18.140625" style="80" customWidth="1"/>
    <col min="11521" max="11521" width="19.85546875" style="80" customWidth="1"/>
    <col min="11522" max="11522" width="17.5703125" style="80" customWidth="1"/>
    <col min="11523" max="11523" width="18.85546875" style="80" customWidth="1"/>
    <col min="11524" max="11524" width="20.140625" style="80" customWidth="1"/>
    <col min="11525" max="11525" width="22.5703125" style="80" customWidth="1"/>
    <col min="11526" max="11526" width="19.5703125" style="80" customWidth="1"/>
    <col min="11527" max="11527" width="26.7109375" style="80" customWidth="1"/>
    <col min="11528" max="11528" width="18.42578125" style="80" customWidth="1"/>
    <col min="11529" max="11766" width="11.42578125" style="80"/>
    <col min="11767" max="11767" width="1.85546875" style="80" customWidth="1"/>
    <col min="11768" max="11768" width="42.42578125" style="80" customWidth="1"/>
    <col min="11769" max="11769" width="37.42578125" style="80" customWidth="1"/>
    <col min="11770" max="11770" width="16" style="80" customWidth="1"/>
    <col min="11771" max="11773" width="16.5703125" style="80" customWidth="1"/>
    <col min="11774" max="11774" width="22.7109375" style="80" customWidth="1"/>
    <col min="11775" max="11775" width="19.7109375" style="80" customWidth="1"/>
    <col min="11776" max="11776" width="18.140625" style="80" customWidth="1"/>
    <col min="11777" max="11777" width="19.85546875" style="80" customWidth="1"/>
    <col min="11778" max="11778" width="17.5703125" style="80" customWidth="1"/>
    <col min="11779" max="11779" width="18.85546875" style="80" customWidth="1"/>
    <col min="11780" max="11780" width="20.140625" style="80" customWidth="1"/>
    <col min="11781" max="11781" width="22.5703125" style="80" customWidth="1"/>
    <col min="11782" max="11782" width="19.5703125" style="80" customWidth="1"/>
    <col min="11783" max="11783" width="26.7109375" style="80" customWidth="1"/>
    <col min="11784" max="11784" width="18.42578125" style="80" customWidth="1"/>
    <col min="11785" max="12022" width="11.42578125" style="80"/>
    <col min="12023" max="12023" width="1.85546875" style="80" customWidth="1"/>
    <col min="12024" max="12024" width="42.42578125" style="80" customWidth="1"/>
    <col min="12025" max="12025" width="37.42578125" style="80" customWidth="1"/>
    <col min="12026" max="12026" width="16" style="80" customWidth="1"/>
    <col min="12027" max="12029" width="16.5703125" style="80" customWidth="1"/>
    <col min="12030" max="12030" width="22.7109375" style="80" customWidth="1"/>
    <col min="12031" max="12031" width="19.7109375" style="80" customWidth="1"/>
    <col min="12032" max="12032" width="18.140625" style="80" customWidth="1"/>
    <col min="12033" max="12033" width="19.85546875" style="80" customWidth="1"/>
    <col min="12034" max="12034" width="17.5703125" style="80" customWidth="1"/>
    <col min="12035" max="12035" width="18.85546875" style="80" customWidth="1"/>
    <col min="12036" max="12036" width="20.140625" style="80" customWidth="1"/>
    <col min="12037" max="12037" width="22.5703125" style="80" customWidth="1"/>
    <col min="12038" max="12038" width="19.5703125" style="80" customWidth="1"/>
    <col min="12039" max="12039" width="26.7109375" style="80" customWidth="1"/>
    <col min="12040" max="12040" width="18.42578125" style="80" customWidth="1"/>
    <col min="12041" max="12278" width="11.42578125" style="80"/>
    <col min="12279" max="12279" width="1.85546875" style="80" customWidth="1"/>
    <col min="12280" max="12280" width="42.42578125" style="80" customWidth="1"/>
    <col min="12281" max="12281" width="37.42578125" style="80" customWidth="1"/>
    <col min="12282" max="12282" width="16" style="80" customWidth="1"/>
    <col min="12283" max="12285" width="16.5703125" style="80" customWidth="1"/>
    <col min="12286" max="12286" width="22.7109375" style="80" customWidth="1"/>
    <col min="12287" max="12287" width="19.7109375" style="80" customWidth="1"/>
    <col min="12288" max="12288" width="18.140625" style="80" customWidth="1"/>
    <col min="12289" max="12289" width="19.85546875" style="80" customWidth="1"/>
    <col min="12290" max="12290" width="17.5703125" style="80" customWidth="1"/>
    <col min="12291" max="12291" width="18.85546875" style="80" customWidth="1"/>
    <col min="12292" max="12292" width="20.140625" style="80" customWidth="1"/>
    <col min="12293" max="12293" width="22.5703125" style="80" customWidth="1"/>
    <col min="12294" max="12294" width="19.5703125" style="80" customWidth="1"/>
    <col min="12295" max="12295" width="26.7109375" style="80" customWidth="1"/>
    <col min="12296" max="12296" width="18.42578125" style="80" customWidth="1"/>
    <col min="12297" max="12534" width="11.42578125" style="80"/>
    <col min="12535" max="12535" width="1.85546875" style="80" customWidth="1"/>
    <col min="12536" max="12536" width="42.42578125" style="80" customWidth="1"/>
    <col min="12537" max="12537" width="37.42578125" style="80" customWidth="1"/>
    <col min="12538" max="12538" width="16" style="80" customWidth="1"/>
    <col min="12539" max="12541" width="16.5703125" style="80" customWidth="1"/>
    <col min="12542" max="12542" width="22.7109375" style="80" customWidth="1"/>
    <col min="12543" max="12543" width="19.7109375" style="80" customWidth="1"/>
    <col min="12544" max="12544" width="18.140625" style="80" customWidth="1"/>
    <col min="12545" max="12545" width="19.85546875" style="80" customWidth="1"/>
    <col min="12546" max="12546" width="17.5703125" style="80" customWidth="1"/>
    <col min="12547" max="12547" width="18.85546875" style="80" customWidth="1"/>
    <col min="12548" max="12548" width="20.140625" style="80" customWidth="1"/>
    <col min="12549" max="12549" width="22.5703125" style="80" customWidth="1"/>
    <col min="12550" max="12550" width="19.5703125" style="80" customWidth="1"/>
    <col min="12551" max="12551" width="26.7109375" style="80" customWidth="1"/>
    <col min="12552" max="12552" width="18.42578125" style="80" customWidth="1"/>
    <col min="12553" max="12790" width="11.42578125" style="80"/>
    <col min="12791" max="12791" width="1.85546875" style="80" customWidth="1"/>
    <col min="12792" max="12792" width="42.42578125" style="80" customWidth="1"/>
    <col min="12793" max="12793" width="37.42578125" style="80" customWidth="1"/>
    <col min="12794" max="12794" width="16" style="80" customWidth="1"/>
    <col min="12795" max="12797" width="16.5703125" style="80" customWidth="1"/>
    <col min="12798" max="12798" width="22.7109375" style="80" customWidth="1"/>
    <col min="12799" max="12799" width="19.7109375" style="80" customWidth="1"/>
    <col min="12800" max="12800" width="18.140625" style="80" customWidth="1"/>
    <col min="12801" max="12801" width="19.85546875" style="80" customWidth="1"/>
    <col min="12802" max="12802" width="17.5703125" style="80" customWidth="1"/>
    <col min="12803" max="12803" width="18.85546875" style="80" customWidth="1"/>
    <col min="12804" max="12804" width="20.140625" style="80" customWidth="1"/>
    <col min="12805" max="12805" width="22.5703125" style="80" customWidth="1"/>
    <col min="12806" max="12806" width="19.5703125" style="80" customWidth="1"/>
    <col min="12807" max="12807" width="26.7109375" style="80" customWidth="1"/>
    <col min="12808" max="12808" width="18.42578125" style="80" customWidth="1"/>
    <col min="12809" max="13046" width="11.42578125" style="80"/>
    <col min="13047" max="13047" width="1.85546875" style="80" customWidth="1"/>
    <col min="13048" max="13048" width="42.42578125" style="80" customWidth="1"/>
    <col min="13049" max="13049" width="37.42578125" style="80" customWidth="1"/>
    <col min="13050" max="13050" width="16" style="80" customWidth="1"/>
    <col min="13051" max="13053" width="16.5703125" style="80" customWidth="1"/>
    <col min="13054" max="13054" width="22.7109375" style="80" customWidth="1"/>
    <col min="13055" max="13055" width="19.7109375" style="80" customWidth="1"/>
    <col min="13056" max="13056" width="18.140625" style="80" customWidth="1"/>
    <col min="13057" max="13057" width="19.85546875" style="80" customWidth="1"/>
    <col min="13058" max="13058" width="17.5703125" style="80" customWidth="1"/>
    <col min="13059" max="13059" width="18.85546875" style="80" customWidth="1"/>
    <col min="13060" max="13060" width="20.140625" style="80" customWidth="1"/>
    <col min="13061" max="13061" width="22.5703125" style="80" customWidth="1"/>
    <col min="13062" max="13062" width="19.5703125" style="80" customWidth="1"/>
    <col min="13063" max="13063" width="26.7109375" style="80" customWidth="1"/>
    <col min="13064" max="13064" width="18.42578125" style="80" customWidth="1"/>
    <col min="13065" max="13302" width="11.42578125" style="80"/>
    <col min="13303" max="13303" width="1.85546875" style="80" customWidth="1"/>
    <col min="13304" max="13304" width="42.42578125" style="80" customWidth="1"/>
    <col min="13305" max="13305" width="37.42578125" style="80" customWidth="1"/>
    <col min="13306" max="13306" width="16" style="80" customWidth="1"/>
    <col min="13307" max="13309" width="16.5703125" style="80" customWidth="1"/>
    <col min="13310" max="13310" width="22.7109375" style="80" customWidth="1"/>
    <col min="13311" max="13311" width="19.7109375" style="80" customWidth="1"/>
    <col min="13312" max="13312" width="18.140625" style="80" customWidth="1"/>
    <col min="13313" max="13313" width="19.85546875" style="80" customWidth="1"/>
    <col min="13314" max="13314" width="17.5703125" style="80" customWidth="1"/>
    <col min="13315" max="13315" width="18.85546875" style="80" customWidth="1"/>
    <col min="13316" max="13316" width="20.140625" style="80" customWidth="1"/>
    <col min="13317" max="13317" width="22.5703125" style="80" customWidth="1"/>
    <col min="13318" max="13318" width="19.5703125" style="80" customWidth="1"/>
    <col min="13319" max="13319" width="26.7109375" style="80" customWidth="1"/>
    <col min="13320" max="13320" width="18.42578125" style="80" customWidth="1"/>
    <col min="13321" max="13558" width="11.42578125" style="80"/>
    <col min="13559" max="13559" width="1.85546875" style="80" customWidth="1"/>
    <col min="13560" max="13560" width="42.42578125" style="80" customWidth="1"/>
    <col min="13561" max="13561" width="37.42578125" style="80" customWidth="1"/>
    <col min="13562" max="13562" width="16" style="80" customWidth="1"/>
    <col min="13563" max="13565" width="16.5703125" style="80" customWidth="1"/>
    <col min="13566" max="13566" width="22.7109375" style="80" customWidth="1"/>
    <col min="13567" max="13567" width="19.7109375" style="80" customWidth="1"/>
    <col min="13568" max="13568" width="18.140625" style="80" customWidth="1"/>
    <col min="13569" max="13569" width="19.85546875" style="80" customWidth="1"/>
    <col min="13570" max="13570" width="17.5703125" style="80" customWidth="1"/>
    <col min="13571" max="13571" width="18.85546875" style="80" customWidth="1"/>
    <col min="13572" max="13572" width="20.140625" style="80" customWidth="1"/>
    <col min="13573" max="13573" width="22.5703125" style="80" customWidth="1"/>
    <col min="13574" max="13574" width="19.5703125" style="80" customWidth="1"/>
    <col min="13575" max="13575" width="26.7109375" style="80" customWidth="1"/>
    <col min="13576" max="13576" width="18.42578125" style="80" customWidth="1"/>
    <col min="13577" max="13814" width="11.42578125" style="80"/>
    <col min="13815" max="13815" width="1.85546875" style="80" customWidth="1"/>
    <col min="13816" max="13816" width="42.42578125" style="80" customWidth="1"/>
    <col min="13817" max="13817" width="37.42578125" style="80" customWidth="1"/>
    <col min="13818" max="13818" width="16" style="80" customWidth="1"/>
    <col min="13819" max="13821" width="16.5703125" style="80" customWidth="1"/>
    <col min="13822" max="13822" width="22.7109375" style="80" customWidth="1"/>
    <col min="13823" max="13823" width="19.7109375" style="80" customWidth="1"/>
    <col min="13824" max="13824" width="18.140625" style="80" customWidth="1"/>
    <col min="13825" max="13825" width="19.85546875" style="80" customWidth="1"/>
    <col min="13826" max="13826" width="17.5703125" style="80" customWidth="1"/>
    <col min="13827" max="13827" width="18.85546875" style="80" customWidth="1"/>
    <col min="13828" max="13828" width="20.140625" style="80" customWidth="1"/>
    <col min="13829" max="13829" width="22.5703125" style="80" customWidth="1"/>
    <col min="13830" max="13830" width="19.5703125" style="80" customWidth="1"/>
    <col min="13831" max="13831" width="26.7109375" style="80" customWidth="1"/>
    <col min="13832" max="13832" width="18.42578125" style="80" customWidth="1"/>
    <col min="13833" max="14070" width="11.42578125" style="80"/>
    <col min="14071" max="14071" width="1.85546875" style="80" customWidth="1"/>
    <col min="14072" max="14072" width="42.42578125" style="80" customWidth="1"/>
    <col min="14073" max="14073" width="37.42578125" style="80" customWidth="1"/>
    <col min="14074" max="14074" width="16" style="80" customWidth="1"/>
    <col min="14075" max="14077" width="16.5703125" style="80" customWidth="1"/>
    <col min="14078" max="14078" width="22.7109375" style="80" customWidth="1"/>
    <col min="14079" max="14079" width="19.7109375" style="80" customWidth="1"/>
    <col min="14080" max="14080" width="18.140625" style="80" customWidth="1"/>
    <col min="14081" max="14081" width="19.85546875" style="80" customWidth="1"/>
    <col min="14082" max="14082" width="17.5703125" style="80" customWidth="1"/>
    <col min="14083" max="14083" width="18.85546875" style="80" customWidth="1"/>
    <col min="14084" max="14084" width="20.140625" style="80" customWidth="1"/>
    <col min="14085" max="14085" width="22.5703125" style="80" customWidth="1"/>
    <col min="14086" max="14086" width="19.5703125" style="80" customWidth="1"/>
    <col min="14087" max="14087" width="26.7109375" style="80" customWidth="1"/>
    <col min="14088" max="14088" width="18.42578125" style="80" customWidth="1"/>
    <col min="14089" max="14326" width="11.42578125" style="80"/>
    <col min="14327" max="14327" width="1.85546875" style="80" customWidth="1"/>
    <col min="14328" max="14328" width="42.42578125" style="80" customWidth="1"/>
    <col min="14329" max="14329" width="37.42578125" style="80" customWidth="1"/>
    <col min="14330" max="14330" width="16" style="80" customWidth="1"/>
    <col min="14331" max="14333" width="16.5703125" style="80" customWidth="1"/>
    <col min="14334" max="14334" width="22.7109375" style="80" customWidth="1"/>
    <col min="14335" max="14335" width="19.7109375" style="80" customWidth="1"/>
    <col min="14336" max="14336" width="18.140625" style="80" customWidth="1"/>
    <col min="14337" max="14337" width="19.85546875" style="80" customWidth="1"/>
    <col min="14338" max="14338" width="17.5703125" style="80" customWidth="1"/>
    <col min="14339" max="14339" width="18.85546875" style="80" customWidth="1"/>
    <col min="14340" max="14340" width="20.140625" style="80" customWidth="1"/>
    <col min="14341" max="14341" width="22.5703125" style="80" customWidth="1"/>
    <col min="14342" max="14342" width="19.5703125" style="80" customWidth="1"/>
    <col min="14343" max="14343" width="26.7109375" style="80" customWidth="1"/>
    <col min="14344" max="14344" width="18.42578125" style="80" customWidth="1"/>
    <col min="14345" max="14582" width="11.42578125" style="80"/>
    <col min="14583" max="14583" width="1.85546875" style="80" customWidth="1"/>
    <col min="14584" max="14584" width="42.42578125" style="80" customWidth="1"/>
    <col min="14585" max="14585" width="37.42578125" style="80" customWidth="1"/>
    <col min="14586" max="14586" width="16" style="80" customWidth="1"/>
    <col min="14587" max="14589" width="16.5703125" style="80" customWidth="1"/>
    <col min="14590" max="14590" width="22.7109375" style="80" customWidth="1"/>
    <col min="14591" max="14591" width="19.7109375" style="80" customWidth="1"/>
    <col min="14592" max="14592" width="18.140625" style="80" customWidth="1"/>
    <col min="14593" max="14593" width="19.85546875" style="80" customWidth="1"/>
    <col min="14594" max="14594" width="17.5703125" style="80" customWidth="1"/>
    <col min="14595" max="14595" width="18.85546875" style="80" customWidth="1"/>
    <col min="14596" max="14596" width="20.140625" style="80" customWidth="1"/>
    <col min="14597" max="14597" width="22.5703125" style="80" customWidth="1"/>
    <col min="14598" max="14598" width="19.5703125" style="80" customWidth="1"/>
    <col min="14599" max="14599" width="26.7109375" style="80" customWidth="1"/>
    <col min="14600" max="14600" width="18.42578125" style="80" customWidth="1"/>
    <col min="14601" max="14838" width="11.42578125" style="80"/>
    <col min="14839" max="14839" width="1.85546875" style="80" customWidth="1"/>
    <col min="14840" max="14840" width="42.42578125" style="80" customWidth="1"/>
    <col min="14841" max="14841" width="37.42578125" style="80" customWidth="1"/>
    <col min="14842" max="14842" width="16" style="80" customWidth="1"/>
    <col min="14843" max="14845" width="16.5703125" style="80" customWidth="1"/>
    <col min="14846" max="14846" width="22.7109375" style="80" customWidth="1"/>
    <col min="14847" max="14847" width="19.7109375" style="80" customWidth="1"/>
    <col min="14848" max="14848" width="18.140625" style="80" customWidth="1"/>
    <col min="14849" max="14849" width="19.85546875" style="80" customWidth="1"/>
    <col min="14850" max="14850" width="17.5703125" style="80" customWidth="1"/>
    <col min="14851" max="14851" width="18.85546875" style="80" customWidth="1"/>
    <col min="14852" max="14852" width="20.140625" style="80" customWidth="1"/>
    <col min="14853" max="14853" width="22.5703125" style="80" customWidth="1"/>
    <col min="14854" max="14854" width="19.5703125" style="80" customWidth="1"/>
    <col min="14855" max="14855" width="26.7109375" style="80" customWidth="1"/>
    <col min="14856" max="14856" width="18.42578125" style="80" customWidth="1"/>
    <col min="14857" max="15094" width="11.42578125" style="80"/>
    <col min="15095" max="15095" width="1.85546875" style="80" customWidth="1"/>
    <col min="15096" max="15096" width="42.42578125" style="80" customWidth="1"/>
    <col min="15097" max="15097" width="37.42578125" style="80" customWidth="1"/>
    <col min="15098" max="15098" width="16" style="80" customWidth="1"/>
    <col min="15099" max="15101" width="16.5703125" style="80" customWidth="1"/>
    <col min="15102" max="15102" width="22.7109375" style="80" customWidth="1"/>
    <col min="15103" max="15103" width="19.7109375" style="80" customWidth="1"/>
    <col min="15104" max="15104" width="18.140625" style="80" customWidth="1"/>
    <col min="15105" max="15105" width="19.85546875" style="80" customWidth="1"/>
    <col min="15106" max="15106" width="17.5703125" style="80" customWidth="1"/>
    <col min="15107" max="15107" width="18.85546875" style="80" customWidth="1"/>
    <col min="15108" max="15108" width="20.140625" style="80" customWidth="1"/>
    <col min="15109" max="15109" width="22.5703125" style="80" customWidth="1"/>
    <col min="15110" max="15110" width="19.5703125" style="80" customWidth="1"/>
    <col min="15111" max="15111" width="26.7109375" style="80" customWidth="1"/>
    <col min="15112" max="15112" width="18.42578125" style="80" customWidth="1"/>
    <col min="15113" max="15350" width="11.42578125" style="80"/>
    <col min="15351" max="15351" width="1.85546875" style="80" customWidth="1"/>
    <col min="15352" max="15352" width="42.42578125" style="80" customWidth="1"/>
    <col min="15353" max="15353" width="37.42578125" style="80" customWidth="1"/>
    <col min="15354" max="15354" width="16" style="80" customWidth="1"/>
    <col min="15355" max="15357" width="16.5703125" style="80" customWidth="1"/>
    <col min="15358" max="15358" width="22.7109375" style="80" customWidth="1"/>
    <col min="15359" max="15359" width="19.7109375" style="80" customWidth="1"/>
    <col min="15360" max="15360" width="18.140625" style="80" customWidth="1"/>
    <col min="15361" max="15361" width="19.85546875" style="80" customWidth="1"/>
    <col min="15362" max="15362" width="17.5703125" style="80" customWidth="1"/>
    <col min="15363" max="15363" width="18.85546875" style="80" customWidth="1"/>
    <col min="15364" max="15364" width="20.140625" style="80" customWidth="1"/>
    <col min="15365" max="15365" width="22.5703125" style="80" customWidth="1"/>
    <col min="15366" max="15366" width="19.5703125" style="80" customWidth="1"/>
    <col min="15367" max="15367" width="26.7109375" style="80" customWidth="1"/>
    <col min="15368" max="15368" width="18.42578125" style="80" customWidth="1"/>
    <col min="15369" max="15606" width="11.42578125" style="80"/>
    <col min="15607" max="15607" width="1.85546875" style="80" customWidth="1"/>
    <col min="15608" max="15608" width="42.42578125" style="80" customWidth="1"/>
    <col min="15609" max="15609" width="37.42578125" style="80" customWidth="1"/>
    <col min="15610" max="15610" width="16" style="80" customWidth="1"/>
    <col min="15611" max="15613" width="16.5703125" style="80" customWidth="1"/>
    <col min="15614" max="15614" width="22.7109375" style="80" customWidth="1"/>
    <col min="15615" max="15615" width="19.7109375" style="80" customWidth="1"/>
    <col min="15616" max="15616" width="18.140625" style="80" customWidth="1"/>
    <col min="15617" max="15617" width="19.85546875" style="80" customWidth="1"/>
    <col min="15618" max="15618" width="17.5703125" style="80" customWidth="1"/>
    <col min="15619" max="15619" width="18.85546875" style="80" customWidth="1"/>
    <col min="15620" max="15620" width="20.140625" style="80" customWidth="1"/>
    <col min="15621" max="15621" width="22.5703125" style="80" customWidth="1"/>
    <col min="15622" max="15622" width="19.5703125" style="80" customWidth="1"/>
    <col min="15623" max="15623" width="26.7109375" style="80" customWidth="1"/>
    <col min="15624" max="15624" width="18.42578125" style="80" customWidth="1"/>
    <col min="15625" max="15862" width="11.42578125" style="80"/>
    <col min="15863" max="15863" width="1.85546875" style="80" customWidth="1"/>
    <col min="15864" max="15864" width="42.42578125" style="80" customWidth="1"/>
    <col min="15865" max="15865" width="37.42578125" style="80" customWidth="1"/>
    <col min="15866" max="15866" width="16" style="80" customWidth="1"/>
    <col min="15867" max="15869" width="16.5703125" style="80" customWidth="1"/>
    <col min="15870" max="15870" width="22.7109375" style="80" customWidth="1"/>
    <col min="15871" max="15871" width="19.7109375" style="80" customWidth="1"/>
    <col min="15872" max="15872" width="18.140625" style="80" customWidth="1"/>
    <col min="15873" max="15873" width="19.85546875" style="80" customWidth="1"/>
    <col min="15874" max="15874" width="17.5703125" style="80" customWidth="1"/>
    <col min="15875" max="15875" width="18.85546875" style="80" customWidth="1"/>
    <col min="15876" max="15876" width="20.140625" style="80" customWidth="1"/>
    <col min="15877" max="15877" width="22.5703125" style="80" customWidth="1"/>
    <col min="15878" max="15878" width="19.5703125" style="80" customWidth="1"/>
    <col min="15879" max="15879" width="26.7109375" style="80" customWidth="1"/>
    <col min="15880" max="15880" width="18.42578125" style="80" customWidth="1"/>
    <col min="15881" max="16118" width="11.42578125" style="80"/>
    <col min="16119" max="16119" width="1.85546875" style="80" customWidth="1"/>
    <col min="16120" max="16120" width="42.42578125" style="80" customWidth="1"/>
    <col min="16121" max="16121" width="37.42578125" style="80" customWidth="1"/>
    <col min="16122" max="16122" width="16" style="80" customWidth="1"/>
    <col min="16123" max="16125" width="16.5703125" style="80" customWidth="1"/>
    <col min="16126" max="16126" width="22.7109375" style="80" customWidth="1"/>
    <col min="16127" max="16127" width="19.7109375" style="80" customWidth="1"/>
    <col min="16128" max="16128" width="18.140625" style="80" customWidth="1"/>
    <col min="16129" max="16129" width="19.85546875" style="80" customWidth="1"/>
    <col min="16130" max="16130" width="17.5703125" style="80" customWidth="1"/>
    <col min="16131" max="16131" width="18.85546875" style="80" customWidth="1"/>
    <col min="16132" max="16132" width="20.140625" style="80" customWidth="1"/>
    <col min="16133" max="16133" width="22.5703125" style="80" customWidth="1"/>
    <col min="16134" max="16134" width="19.5703125" style="80" customWidth="1"/>
    <col min="16135" max="16135" width="26.7109375" style="80" customWidth="1"/>
    <col min="16136" max="16136" width="18.42578125" style="80" customWidth="1"/>
    <col min="16137" max="16384" width="11.42578125" style="80"/>
  </cols>
  <sheetData>
    <row r="1" spans="2:24" ht="21" thickBot="1">
      <c r="B1" s="141" t="s">
        <v>30</v>
      </c>
      <c r="C1" s="142"/>
      <c r="D1" s="142"/>
      <c r="E1" s="142"/>
      <c r="F1" s="142"/>
      <c r="G1" s="142"/>
      <c r="H1" s="143"/>
    </row>
    <row r="2" spans="2:24" s="138" customFormat="1" ht="21" thickBot="1">
      <c r="B2" s="139"/>
      <c r="C2" s="139"/>
      <c r="D2" s="139"/>
      <c r="E2" s="140"/>
      <c r="F2" s="140"/>
      <c r="G2" s="140"/>
      <c r="H2" s="140"/>
    </row>
    <row r="3" spans="2:24" ht="18" customHeight="1" thickBot="1">
      <c r="E3" s="136" t="s">
        <v>31</v>
      </c>
      <c r="F3" s="137"/>
      <c r="G3" s="137"/>
      <c r="H3" s="137"/>
      <c r="I3" s="136" t="s">
        <v>68</v>
      </c>
      <c r="J3" s="137"/>
      <c r="K3" s="137"/>
      <c r="L3" s="137"/>
      <c r="M3" s="136" t="s">
        <v>69</v>
      </c>
      <c r="N3" s="137"/>
      <c r="O3" s="137"/>
      <c r="P3" s="137"/>
      <c r="Q3" s="136" t="s">
        <v>70</v>
      </c>
      <c r="R3" s="137"/>
      <c r="S3" s="137"/>
      <c r="T3" s="137"/>
      <c r="U3" s="136" t="s">
        <v>71</v>
      </c>
      <c r="V3" s="137"/>
      <c r="W3" s="137"/>
      <c r="X3" s="137"/>
    </row>
    <row r="4" spans="2:24" ht="60" customHeight="1" thickBot="1">
      <c r="B4" s="84" t="s">
        <v>0</v>
      </c>
      <c r="C4" s="85" t="s">
        <v>1</v>
      </c>
      <c r="D4" s="84" t="s">
        <v>32</v>
      </c>
      <c r="E4" s="86" t="s">
        <v>33</v>
      </c>
      <c r="F4" s="87" t="s">
        <v>3</v>
      </c>
      <c r="G4" s="86" t="s">
        <v>34</v>
      </c>
      <c r="H4" s="88" t="s">
        <v>4</v>
      </c>
      <c r="I4" s="86" t="s">
        <v>33</v>
      </c>
      <c r="J4" s="87" t="s">
        <v>3</v>
      </c>
      <c r="K4" s="86" t="s">
        <v>34</v>
      </c>
      <c r="L4" s="88" t="s">
        <v>4</v>
      </c>
      <c r="M4" s="86" t="s">
        <v>33</v>
      </c>
      <c r="N4" s="87" t="s">
        <v>3</v>
      </c>
      <c r="O4" s="86" t="s">
        <v>34</v>
      </c>
      <c r="P4" s="88" t="s">
        <v>4</v>
      </c>
      <c r="Q4" s="86" t="s">
        <v>33</v>
      </c>
      <c r="R4" s="87" t="s">
        <v>3</v>
      </c>
      <c r="S4" s="86" t="s">
        <v>34</v>
      </c>
      <c r="T4" s="88" t="s">
        <v>4</v>
      </c>
      <c r="U4" s="86" t="s">
        <v>33</v>
      </c>
      <c r="V4" s="87" t="s">
        <v>3</v>
      </c>
      <c r="W4" s="86" t="s">
        <v>34</v>
      </c>
      <c r="X4" s="88" t="s">
        <v>4</v>
      </c>
    </row>
    <row r="5" spans="2:24" ht="18">
      <c r="B5" s="89" t="s">
        <v>35</v>
      </c>
      <c r="C5" s="89" t="s">
        <v>36</v>
      </c>
      <c r="D5" s="90" t="s">
        <v>37</v>
      </c>
      <c r="E5" s="91">
        <v>0</v>
      </c>
      <c r="F5" s="92">
        <v>235624.81</v>
      </c>
      <c r="G5" s="93">
        <v>0</v>
      </c>
      <c r="H5" s="93" t="e">
        <f t="shared" ref="H5:H23" si="0">(F5/E5)*100</f>
        <v>#DIV/0!</v>
      </c>
      <c r="I5" s="91">
        <v>0</v>
      </c>
      <c r="J5" s="92">
        <v>235624.81</v>
      </c>
      <c r="K5" s="93">
        <v>0</v>
      </c>
      <c r="L5" s="93" t="e">
        <f t="shared" ref="L5:L23" si="1">(J5/I5)*100</f>
        <v>#DIV/0!</v>
      </c>
      <c r="M5" s="91">
        <v>0</v>
      </c>
      <c r="N5" s="92">
        <v>235624.81</v>
      </c>
      <c r="O5" s="93">
        <v>0</v>
      </c>
      <c r="P5" s="93" t="e">
        <f t="shared" ref="P5:P23" si="2">(N5/M5)*100</f>
        <v>#DIV/0!</v>
      </c>
      <c r="Q5" s="91"/>
      <c r="R5" s="92"/>
      <c r="S5" s="93"/>
      <c r="T5" s="93" t="e">
        <f t="shared" ref="T5:T23" si="3">(R5/Q5)*100</f>
        <v>#DIV/0!</v>
      </c>
      <c r="U5" s="91"/>
      <c r="V5" s="92"/>
      <c r="W5" s="93"/>
      <c r="X5" s="93" t="e">
        <f t="shared" ref="X5:X23" si="4">(V5/U5)*100</f>
        <v>#DIV/0!</v>
      </c>
    </row>
    <row r="6" spans="2:24" ht="18">
      <c r="B6" s="94" t="s">
        <v>38</v>
      </c>
      <c r="C6" s="94" t="s">
        <v>36</v>
      </c>
      <c r="D6" s="95" t="s">
        <v>37</v>
      </c>
      <c r="E6" s="96">
        <v>1635018</v>
      </c>
      <c r="F6" s="97">
        <v>643725.30000000005</v>
      </c>
      <c r="G6" s="98">
        <v>174495</v>
      </c>
      <c r="H6" s="98">
        <f t="shared" si="0"/>
        <v>39.371144537858299</v>
      </c>
      <c r="I6" s="96">
        <v>901315</v>
      </c>
      <c r="J6" s="97">
        <v>460593.03</v>
      </c>
      <c r="K6" s="98">
        <v>96604</v>
      </c>
      <c r="L6" s="98">
        <f t="shared" si="1"/>
        <v>51.102337140733269</v>
      </c>
      <c r="M6" s="96">
        <v>446022</v>
      </c>
      <c r="N6" s="97">
        <v>346951.9</v>
      </c>
      <c r="O6" s="98">
        <v>47754</v>
      </c>
      <c r="P6" s="98">
        <f t="shared" si="2"/>
        <v>77.788068749971984</v>
      </c>
      <c r="Q6" s="96">
        <v>1274677</v>
      </c>
      <c r="R6" s="97">
        <v>553784.18999999994</v>
      </c>
      <c r="S6" s="98">
        <v>136768</v>
      </c>
      <c r="T6" s="98">
        <f t="shared" si="3"/>
        <v>43.445060199564281</v>
      </c>
      <c r="U6" s="96">
        <v>1580432</v>
      </c>
      <c r="V6" s="97">
        <v>630100.64</v>
      </c>
      <c r="W6" s="98">
        <v>169939</v>
      </c>
      <c r="X6" s="98">
        <f t="shared" si="4"/>
        <v>39.868886481670835</v>
      </c>
    </row>
    <row r="7" spans="2:24" ht="18">
      <c r="B7" s="94" t="s">
        <v>39</v>
      </c>
      <c r="C7" s="94" t="s">
        <v>36</v>
      </c>
      <c r="D7" s="95" t="s">
        <v>37</v>
      </c>
      <c r="E7" s="96">
        <v>3678746</v>
      </c>
      <c r="F7" s="97">
        <v>1304539.81</v>
      </c>
      <c r="G7" s="98">
        <v>392609</v>
      </c>
      <c r="H7" s="98">
        <f t="shared" si="0"/>
        <v>35.461535262287747</v>
      </c>
      <c r="I7" s="96">
        <v>3034937</v>
      </c>
      <c r="J7" s="97">
        <v>1143845.0900000001</v>
      </c>
      <c r="K7" s="98">
        <v>325288</v>
      </c>
      <c r="L7" s="98">
        <f t="shared" si="1"/>
        <v>37.689253187133701</v>
      </c>
      <c r="M7" s="96">
        <v>3130618</v>
      </c>
      <c r="N7" s="97">
        <v>1167727.06</v>
      </c>
      <c r="O7" s="98">
        <v>335184</v>
      </c>
      <c r="P7" s="98">
        <f t="shared" si="2"/>
        <v>37.300209096095408</v>
      </c>
      <c r="Q7" s="96">
        <v>3162825</v>
      </c>
      <c r="R7" s="97">
        <v>1175765.93</v>
      </c>
      <c r="S7" s="98">
        <v>339359</v>
      </c>
      <c r="T7" s="98">
        <f t="shared" si="3"/>
        <v>37.174549018677922</v>
      </c>
      <c r="U7" s="96">
        <v>3155638</v>
      </c>
      <c r="V7" s="97">
        <v>1173972.05</v>
      </c>
      <c r="W7" s="98">
        <v>339316</v>
      </c>
      <c r="X7" s="98">
        <f t="shared" si="4"/>
        <v>37.202367635324457</v>
      </c>
    </row>
    <row r="8" spans="2:24" ht="32.25" thickBot="1">
      <c r="B8" s="99" t="s">
        <v>40</v>
      </c>
      <c r="C8" s="99" t="s">
        <v>41</v>
      </c>
      <c r="D8" s="100" t="s">
        <v>42</v>
      </c>
      <c r="E8" s="101">
        <v>642828</v>
      </c>
      <c r="F8" s="102">
        <v>230304.68</v>
      </c>
      <c r="G8" s="103">
        <v>68605</v>
      </c>
      <c r="H8" s="103">
        <f t="shared" si="0"/>
        <v>35.82679659255664</v>
      </c>
      <c r="I8" s="101">
        <v>405994</v>
      </c>
      <c r="J8" s="102">
        <v>171190.91</v>
      </c>
      <c r="K8" s="103">
        <v>43515</v>
      </c>
      <c r="L8" s="103">
        <f t="shared" si="1"/>
        <v>42.165871909437087</v>
      </c>
      <c r="M8" s="101">
        <v>625826</v>
      </c>
      <c r="N8" s="102">
        <v>226060.98</v>
      </c>
      <c r="O8" s="103">
        <v>67005</v>
      </c>
      <c r="P8" s="103">
        <f t="shared" si="2"/>
        <v>36.122017941089055</v>
      </c>
      <c r="Q8" s="101">
        <v>759943</v>
      </c>
      <c r="R8" s="102">
        <v>259536.58</v>
      </c>
      <c r="S8" s="103">
        <v>81539</v>
      </c>
      <c r="T8" s="103">
        <f t="shared" si="3"/>
        <v>34.152111408355623</v>
      </c>
      <c r="U8" s="101">
        <v>294633</v>
      </c>
      <c r="V8" s="102">
        <v>143395.21</v>
      </c>
      <c r="W8" s="103">
        <v>31681</v>
      </c>
      <c r="X8" s="103">
        <f t="shared" si="4"/>
        <v>48.669093414519075</v>
      </c>
    </row>
    <row r="9" spans="2:24" s="104" customFormat="1" ht="21" thickBot="1">
      <c r="B9" s="105" t="s">
        <v>20</v>
      </c>
      <c r="C9" s="105"/>
      <c r="D9" s="106"/>
      <c r="E9" s="108">
        <v>5956592</v>
      </c>
      <c r="F9" s="109">
        <v>2414194.6</v>
      </c>
      <c r="G9" s="110">
        <v>635709</v>
      </c>
      <c r="H9" s="110">
        <f t="shared" si="0"/>
        <v>40.529796232476556</v>
      </c>
      <c r="I9" s="108">
        <v>4342246</v>
      </c>
      <c r="J9" s="109">
        <v>2011253.84</v>
      </c>
      <c r="K9" s="110">
        <v>465407</v>
      </c>
      <c r="L9" s="110">
        <f t="shared" si="1"/>
        <v>46.318284132220974</v>
      </c>
      <c r="M9" s="108">
        <v>4202466</v>
      </c>
      <c r="N9" s="109">
        <v>1976364.75</v>
      </c>
      <c r="O9" s="110">
        <v>449943</v>
      </c>
      <c r="P9" s="110">
        <f t="shared" si="2"/>
        <v>47.028691011420435</v>
      </c>
      <c r="Q9" s="108">
        <v>5197445</v>
      </c>
      <c r="R9" s="109">
        <v>1989086.7</v>
      </c>
      <c r="S9" s="110">
        <v>557666</v>
      </c>
      <c r="T9" s="110">
        <f t="shared" si="3"/>
        <v>38.270471356599252</v>
      </c>
      <c r="U9" s="108">
        <v>5030703</v>
      </c>
      <c r="V9" s="109">
        <v>1947467.9</v>
      </c>
      <c r="W9" s="110">
        <v>540936</v>
      </c>
      <c r="X9" s="110">
        <f t="shared" si="4"/>
        <v>38.711645271048596</v>
      </c>
    </row>
    <row r="10" spans="2:24" s="111" customFormat="1" ht="31.5">
      <c r="B10" s="112" t="s">
        <v>43</v>
      </c>
      <c r="C10" s="113" t="s">
        <v>44</v>
      </c>
      <c r="D10" s="114" t="s">
        <v>45</v>
      </c>
      <c r="E10" s="91">
        <v>20463190</v>
      </c>
      <c r="F10" s="92">
        <v>4591149.34</v>
      </c>
      <c r="G10" s="93">
        <v>2193268</v>
      </c>
      <c r="H10" s="93">
        <f t="shared" si="0"/>
        <v>22.436136985484666</v>
      </c>
      <c r="I10" s="91">
        <v>8377633</v>
      </c>
      <c r="J10" s="92">
        <v>3092535.99</v>
      </c>
      <c r="K10" s="93">
        <v>897762</v>
      </c>
      <c r="L10" s="93">
        <f t="shared" si="1"/>
        <v>36.914197482749607</v>
      </c>
      <c r="M10" s="91">
        <v>23233840</v>
      </c>
      <c r="N10" s="92">
        <v>3773377.84</v>
      </c>
      <c r="O10" s="93">
        <v>2495579</v>
      </c>
      <c r="P10" s="93">
        <f t="shared" si="2"/>
        <v>16.240870385609956</v>
      </c>
      <c r="Q10" s="91">
        <v>19249864</v>
      </c>
      <c r="R10" s="92">
        <v>4470525.1100000003</v>
      </c>
      <c r="S10" s="93">
        <v>2072106</v>
      </c>
      <c r="T10" s="93">
        <f t="shared" si="3"/>
        <v>23.223671138663633</v>
      </c>
      <c r="U10" s="91">
        <v>18685915</v>
      </c>
      <c r="V10" s="92">
        <v>4506408.78</v>
      </c>
      <c r="W10" s="93">
        <v>2011401</v>
      </c>
      <c r="X10" s="93">
        <f t="shared" si="4"/>
        <v>24.116607508917813</v>
      </c>
    </row>
    <row r="11" spans="2:24" s="111" customFormat="1" thickBot="1">
      <c r="B11" s="115" t="s">
        <v>46</v>
      </c>
      <c r="C11" s="116" t="s">
        <v>47</v>
      </c>
      <c r="D11" s="100" t="s">
        <v>48</v>
      </c>
      <c r="E11" s="101">
        <v>2715253</v>
      </c>
      <c r="F11" s="102">
        <v>838001.96</v>
      </c>
      <c r="G11" s="103">
        <v>291024</v>
      </c>
      <c r="H11" s="103">
        <f t="shared" si="0"/>
        <v>30.862757908747362</v>
      </c>
      <c r="I11" s="101">
        <v>3734764</v>
      </c>
      <c r="J11" s="102">
        <v>1092471.8999999999</v>
      </c>
      <c r="K11" s="103">
        <v>399440</v>
      </c>
      <c r="L11" s="103">
        <f t="shared" si="1"/>
        <v>29.251430612483141</v>
      </c>
      <c r="M11" s="101">
        <v>3564455</v>
      </c>
      <c r="N11" s="102">
        <v>777759.99</v>
      </c>
      <c r="O11" s="103">
        <v>382863</v>
      </c>
      <c r="P11" s="103">
        <f t="shared" si="2"/>
        <v>21.819885227895988</v>
      </c>
      <c r="Q11" s="101">
        <v>4802456</v>
      </c>
      <c r="R11" s="102">
        <v>1358967.83</v>
      </c>
      <c r="S11" s="103">
        <v>516949</v>
      </c>
      <c r="T11" s="103">
        <f t="shared" si="3"/>
        <v>28.297350980415022</v>
      </c>
      <c r="U11" s="101">
        <v>4523087</v>
      </c>
      <c r="V11" s="102">
        <v>955011.24</v>
      </c>
      <c r="W11" s="103">
        <v>486877</v>
      </c>
      <c r="X11" s="103">
        <f t="shared" si="4"/>
        <v>21.114147041611183</v>
      </c>
    </row>
    <row r="12" spans="2:24" s="104" customFormat="1" ht="21" thickBot="1">
      <c r="B12" s="105" t="s">
        <v>22</v>
      </c>
      <c r="C12" s="117"/>
      <c r="D12" s="106"/>
      <c r="E12" s="108">
        <v>23178443</v>
      </c>
      <c r="F12" s="109">
        <v>5429151.2999999998</v>
      </c>
      <c r="G12" s="110">
        <v>2484292</v>
      </c>
      <c r="H12" s="110">
        <f t="shared" si="0"/>
        <v>23.423278690462514</v>
      </c>
      <c r="I12" s="108">
        <v>12112397</v>
      </c>
      <c r="J12" s="109">
        <v>4185007.89</v>
      </c>
      <c r="K12" s="110">
        <v>1297202</v>
      </c>
      <c r="L12" s="110">
        <f t="shared" si="1"/>
        <v>34.551442542710582</v>
      </c>
      <c r="M12" s="108">
        <v>26798295</v>
      </c>
      <c r="N12" s="109">
        <v>4551137.83</v>
      </c>
      <c r="O12" s="110">
        <v>2878442</v>
      </c>
      <c r="P12" s="110">
        <f t="shared" si="2"/>
        <v>16.982938019004568</v>
      </c>
      <c r="Q12" s="108">
        <v>24052320</v>
      </c>
      <c r="R12" s="109">
        <v>5829492.9400000004</v>
      </c>
      <c r="S12" s="110">
        <v>2589055</v>
      </c>
      <c r="T12" s="110">
        <f t="shared" si="3"/>
        <v>24.236717871706347</v>
      </c>
      <c r="U12" s="108">
        <v>23209002</v>
      </c>
      <c r="V12" s="109">
        <v>5461420.0200000005</v>
      </c>
      <c r="W12" s="110">
        <v>2498278</v>
      </c>
      <c r="X12" s="110">
        <f t="shared" si="4"/>
        <v>23.53147291727581</v>
      </c>
    </row>
    <row r="13" spans="2:24" ht="18">
      <c r="B13" s="118" t="s">
        <v>49</v>
      </c>
      <c r="C13" s="119" t="s">
        <v>50</v>
      </c>
      <c r="D13" s="114" t="s">
        <v>51</v>
      </c>
      <c r="E13" s="91">
        <v>25130</v>
      </c>
      <c r="F13" s="92">
        <v>53522.26</v>
      </c>
      <c r="G13" s="93">
        <v>2682</v>
      </c>
      <c r="H13" s="93">
        <f t="shared" si="0"/>
        <v>212.98153601273378</v>
      </c>
      <c r="I13" s="91">
        <v>16859</v>
      </c>
      <c r="J13" s="92">
        <v>51457.82</v>
      </c>
      <c r="K13" s="93">
        <v>1807</v>
      </c>
      <c r="L13" s="93">
        <f t="shared" si="1"/>
        <v>305.2246277952429</v>
      </c>
      <c r="M13" s="91">
        <v>15000</v>
      </c>
      <c r="N13" s="92">
        <v>50993.81</v>
      </c>
      <c r="O13" s="93">
        <v>1606</v>
      </c>
      <c r="P13" s="93">
        <f t="shared" si="2"/>
        <v>339.95873333333333</v>
      </c>
      <c r="Q13" s="91">
        <v>6030</v>
      </c>
      <c r="R13" s="92">
        <v>48754.9</v>
      </c>
      <c r="S13" s="93">
        <v>647</v>
      </c>
      <c r="T13" s="93">
        <f t="shared" si="3"/>
        <v>808.53897180762851</v>
      </c>
      <c r="U13" s="91">
        <v>5710</v>
      </c>
      <c r="V13" s="92">
        <v>48675.03</v>
      </c>
      <c r="W13" s="93">
        <v>615</v>
      </c>
      <c r="X13" s="93">
        <f t="shared" si="4"/>
        <v>852.45236427320492</v>
      </c>
    </row>
    <row r="14" spans="2:24" ht="31.5">
      <c r="B14" s="94" t="s">
        <v>52</v>
      </c>
      <c r="C14" s="112" t="s">
        <v>44</v>
      </c>
      <c r="D14" s="95" t="s">
        <v>45</v>
      </c>
      <c r="E14" s="96">
        <v>6113990</v>
      </c>
      <c r="F14" s="97">
        <v>1397993.7</v>
      </c>
      <c r="G14" s="98">
        <v>652507</v>
      </c>
      <c r="H14" s="98">
        <f t="shared" si="0"/>
        <v>22.865488821538797</v>
      </c>
      <c r="I14" s="96">
        <v>6917234</v>
      </c>
      <c r="J14" s="97">
        <v>1519107.49</v>
      </c>
      <c r="K14" s="98">
        <v>741397</v>
      </c>
      <c r="L14" s="98">
        <f t="shared" si="1"/>
        <v>21.961198507958528</v>
      </c>
      <c r="M14" s="96">
        <v>7213496</v>
      </c>
      <c r="N14" s="97">
        <v>1521573.78</v>
      </c>
      <c r="O14" s="98">
        <v>772323</v>
      </c>
      <c r="P14" s="98">
        <f t="shared" si="2"/>
        <v>21.093430702671771</v>
      </c>
      <c r="Q14" s="96">
        <v>5929272</v>
      </c>
      <c r="R14" s="97">
        <v>1362623.59</v>
      </c>
      <c r="S14" s="98">
        <v>636188</v>
      </c>
      <c r="T14" s="98">
        <f t="shared" si="3"/>
        <v>22.981296692072821</v>
      </c>
      <c r="U14" s="96">
        <v>2745685</v>
      </c>
      <c r="V14" s="97">
        <v>953490.31</v>
      </c>
      <c r="W14" s="98">
        <v>295235</v>
      </c>
      <c r="X14" s="98">
        <f t="shared" si="4"/>
        <v>34.726864516504989</v>
      </c>
    </row>
    <row r="15" spans="2:24" s="111" customFormat="1" ht="31.5">
      <c r="B15" s="94" t="s">
        <v>53</v>
      </c>
      <c r="C15" s="112" t="s">
        <v>54</v>
      </c>
      <c r="D15" s="95" t="s">
        <v>55</v>
      </c>
      <c r="E15" s="96">
        <v>3154710</v>
      </c>
      <c r="F15" s="97">
        <v>1950975.31</v>
      </c>
      <c r="G15" s="98">
        <v>336682</v>
      </c>
      <c r="H15" s="98">
        <f t="shared" si="0"/>
        <v>61.843253738061499</v>
      </c>
      <c r="I15" s="96">
        <v>2660262</v>
      </c>
      <c r="J15" s="97">
        <v>1804566.89</v>
      </c>
      <c r="K15" s="98">
        <v>285130</v>
      </c>
      <c r="L15" s="98">
        <f t="shared" si="1"/>
        <v>67.834179114688695</v>
      </c>
      <c r="M15" s="96">
        <v>779394</v>
      </c>
      <c r="N15" s="97">
        <v>1518411.5</v>
      </c>
      <c r="O15" s="98">
        <v>83447</v>
      </c>
      <c r="P15" s="98">
        <f t="shared" si="2"/>
        <v>194.81950079164068</v>
      </c>
      <c r="Q15" s="96">
        <v>2717758</v>
      </c>
      <c r="R15" s="97">
        <v>1544169.94</v>
      </c>
      <c r="S15" s="98">
        <v>291605</v>
      </c>
      <c r="T15" s="98">
        <f t="shared" si="3"/>
        <v>56.817786572608739</v>
      </c>
      <c r="U15" s="96">
        <v>1895414</v>
      </c>
      <c r="V15" s="97">
        <v>1426014.41</v>
      </c>
      <c r="W15" s="98">
        <v>203808</v>
      </c>
      <c r="X15" s="98">
        <f t="shared" si="4"/>
        <v>75.234983491733203</v>
      </c>
    </row>
    <row r="16" spans="2:24" s="111" customFormat="1" thickBot="1">
      <c r="B16" s="99" t="s">
        <v>56</v>
      </c>
      <c r="C16" s="115" t="s">
        <v>47</v>
      </c>
      <c r="D16" s="100" t="s">
        <v>57</v>
      </c>
      <c r="E16" s="101">
        <v>0</v>
      </c>
      <c r="F16" s="102">
        <v>160274.81</v>
      </c>
      <c r="G16" s="103">
        <v>0</v>
      </c>
      <c r="H16" s="103" t="e">
        <f t="shared" si="0"/>
        <v>#DIV/0!</v>
      </c>
      <c r="I16" s="101">
        <v>0</v>
      </c>
      <c r="J16" s="102">
        <v>160274.81</v>
      </c>
      <c r="K16" s="103">
        <v>0</v>
      </c>
      <c r="L16" s="103" t="e">
        <f t="shared" si="1"/>
        <v>#DIV/0!</v>
      </c>
      <c r="M16" s="101">
        <v>0</v>
      </c>
      <c r="N16" s="102">
        <v>160274.81</v>
      </c>
      <c r="O16" s="103">
        <v>0</v>
      </c>
      <c r="P16" s="103" t="e">
        <f t="shared" si="2"/>
        <v>#DIV/0!</v>
      </c>
      <c r="Q16" s="101">
        <v>0</v>
      </c>
      <c r="R16" s="102">
        <v>160274.81</v>
      </c>
      <c r="S16" s="103">
        <v>0</v>
      </c>
      <c r="T16" s="103" t="e">
        <f t="shared" si="3"/>
        <v>#DIV/0!</v>
      </c>
      <c r="U16" s="101">
        <v>0</v>
      </c>
      <c r="V16" s="102">
        <v>160274.81</v>
      </c>
      <c r="W16" s="103">
        <v>0</v>
      </c>
      <c r="X16" s="103" t="e">
        <f t="shared" si="4"/>
        <v>#DIV/0!</v>
      </c>
    </row>
    <row r="17" spans="2:24" s="104" customFormat="1" ht="21" thickBot="1">
      <c r="B17" s="105" t="s">
        <v>14</v>
      </c>
      <c r="C17" s="117"/>
      <c r="D17" s="106"/>
      <c r="E17" s="108">
        <v>9293830</v>
      </c>
      <c r="F17" s="109">
        <v>3562766.08</v>
      </c>
      <c r="G17" s="110">
        <v>991871</v>
      </c>
      <c r="H17" s="110">
        <f t="shared" si="0"/>
        <v>38.334745524719089</v>
      </c>
      <c r="I17" s="108">
        <v>9594355</v>
      </c>
      <c r="J17" s="109">
        <v>3535407.0100000002</v>
      </c>
      <c r="K17" s="110">
        <v>1028334</v>
      </c>
      <c r="L17" s="110">
        <f t="shared" si="1"/>
        <v>36.848824230498039</v>
      </c>
      <c r="M17" s="108">
        <v>8007890</v>
      </c>
      <c r="N17" s="109">
        <v>3251253.9</v>
      </c>
      <c r="O17" s="110">
        <v>857376</v>
      </c>
      <c r="P17" s="110">
        <f t="shared" si="2"/>
        <v>40.600631377304133</v>
      </c>
      <c r="Q17" s="108">
        <v>8653060</v>
      </c>
      <c r="R17" s="109">
        <v>3115823.2399999998</v>
      </c>
      <c r="S17" s="110">
        <v>928440</v>
      </c>
      <c r="T17" s="110">
        <f t="shared" si="3"/>
        <v>36.008339708727313</v>
      </c>
      <c r="U17" s="108">
        <v>4646809</v>
      </c>
      <c r="V17" s="109">
        <v>2588454.56</v>
      </c>
      <c r="W17" s="110">
        <v>499658</v>
      </c>
      <c r="X17" s="110">
        <f t="shared" si="4"/>
        <v>55.703915525686554</v>
      </c>
    </row>
    <row r="18" spans="2:24" s="111" customFormat="1" ht="31.5">
      <c r="B18" s="118" t="s">
        <v>58</v>
      </c>
      <c r="C18" s="119" t="s">
        <v>44</v>
      </c>
      <c r="D18" s="114" t="s">
        <v>59</v>
      </c>
      <c r="E18" s="120">
        <v>9182651</v>
      </c>
      <c r="F18" s="121">
        <v>2602964.5</v>
      </c>
      <c r="G18" s="93">
        <v>984207</v>
      </c>
      <c r="H18" s="93">
        <f t="shared" si="0"/>
        <v>28.346547200802906</v>
      </c>
      <c r="I18" s="120">
        <v>8752067</v>
      </c>
      <c r="J18" s="121">
        <v>2495490.73</v>
      </c>
      <c r="K18" s="93">
        <v>936050</v>
      </c>
      <c r="L18" s="93">
        <f t="shared" si="1"/>
        <v>28.513158434458969</v>
      </c>
      <c r="M18" s="120">
        <v>7783867</v>
      </c>
      <c r="N18" s="121">
        <v>2253828.0099999998</v>
      </c>
      <c r="O18" s="93">
        <v>836076</v>
      </c>
      <c r="P18" s="93">
        <f t="shared" si="2"/>
        <v>28.955119736758089</v>
      </c>
      <c r="Q18" s="120">
        <v>7265049</v>
      </c>
      <c r="R18" s="121">
        <v>2124331.04</v>
      </c>
      <c r="S18" s="93">
        <v>782029</v>
      </c>
      <c r="T18" s="93">
        <f t="shared" si="3"/>
        <v>29.240422741814953</v>
      </c>
      <c r="U18" s="120">
        <v>7694293</v>
      </c>
      <c r="V18" s="121">
        <v>2231470.34</v>
      </c>
      <c r="W18" s="93">
        <v>828234</v>
      </c>
      <c r="X18" s="93">
        <f t="shared" si="4"/>
        <v>29.001629389470867</v>
      </c>
    </row>
    <row r="19" spans="2:24" s="111" customFormat="1" ht="31.5">
      <c r="B19" s="94" t="s">
        <v>60</v>
      </c>
      <c r="C19" s="112" t="s">
        <v>44</v>
      </c>
      <c r="D19" s="95" t="s">
        <v>61</v>
      </c>
      <c r="E19" s="122">
        <v>78408</v>
      </c>
      <c r="F19" s="123">
        <v>255195.45</v>
      </c>
      <c r="G19" s="98">
        <v>8368</v>
      </c>
      <c r="H19" s="98">
        <f t="shared" si="0"/>
        <v>325.47118916437097</v>
      </c>
      <c r="I19" s="122">
        <v>47079</v>
      </c>
      <c r="J19" s="123">
        <v>247375.73</v>
      </c>
      <c r="K19" s="98">
        <v>5046</v>
      </c>
      <c r="L19" s="98">
        <f t="shared" si="1"/>
        <v>525.44814035982074</v>
      </c>
      <c r="M19" s="122">
        <v>21818</v>
      </c>
      <c r="N19" s="123">
        <v>241070.58</v>
      </c>
      <c r="O19" s="98">
        <v>2336</v>
      </c>
      <c r="P19" s="98">
        <f t="shared" si="2"/>
        <v>1104.9160326336053</v>
      </c>
      <c r="Q19" s="122">
        <v>10382</v>
      </c>
      <c r="R19" s="123">
        <v>238216.16</v>
      </c>
      <c r="S19" s="98">
        <v>1114</v>
      </c>
      <c r="T19" s="98">
        <f t="shared" si="3"/>
        <v>2294.5112695049124</v>
      </c>
      <c r="U19" s="122">
        <v>3534</v>
      </c>
      <c r="V19" s="123">
        <v>236506.9</v>
      </c>
      <c r="W19" s="98">
        <v>380</v>
      </c>
      <c r="X19" s="98">
        <f t="shared" si="4"/>
        <v>6692.3288058856815</v>
      </c>
    </row>
    <row r="20" spans="2:24" s="124" customFormat="1" ht="31.5">
      <c r="B20" s="99" t="s">
        <v>62</v>
      </c>
      <c r="C20" s="112" t="s">
        <v>54</v>
      </c>
      <c r="D20" s="100" t="s">
        <v>63</v>
      </c>
      <c r="E20" s="122">
        <v>0</v>
      </c>
      <c r="F20" s="123">
        <v>0</v>
      </c>
      <c r="G20" s="98">
        <v>0</v>
      </c>
      <c r="H20" s="98" t="e">
        <f t="shared" si="0"/>
        <v>#DIV/0!</v>
      </c>
      <c r="I20" s="122">
        <v>0</v>
      </c>
      <c r="J20" s="123">
        <v>0</v>
      </c>
      <c r="K20" s="98">
        <v>0</v>
      </c>
      <c r="L20" s="98" t="e">
        <f t="shared" si="1"/>
        <v>#DIV/0!</v>
      </c>
      <c r="M20" s="122">
        <v>0</v>
      </c>
      <c r="N20" s="123">
        <v>0</v>
      </c>
      <c r="O20" s="98">
        <v>0</v>
      </c>
      <c r="P20" s="98" t="e">
        <f t="shared" si="2"/>
        <v>#DIV/0!</v>
      </c>
      <c r="Q20" s="122">
        <v>0</v>
      </c>
      <c r="R20" s="123">
        <v>0</v>
      </c>
      <c r="S20" s="98">
        <v>0</v>
      </c>
      <c r="T20" s="98" t="e">
        <f t="shared" si="3"/>
        <v>#DIV/0!</v>
      </c>
      <c r="U20" s="122">
        <v>0</v>
      </c>
      <c r="V20" s="123">
        <v>0</v>
      </c>
      <c r="W20" s="98">
        <v>0</v>
      </c>
      <c r="X20" s="98" t="e">
        <f t="shared" si="4"/>
        <v>#DIV/0!</v>
      </c>
    </row>
    <row r="21" spans="2:24" ht="18">
      <c r="B21" s="94" t="s">
        <v>64</v>
      </c>
      <c r="C21" s="112" t="s">
        <v>36</v>
      </c>
      <c r="D21" s="95" t="s">
        <v>65</v>
      </c>
      <c r="E21" s="122">
        <v>169470</v>
      </c>
      <c r="F21" s="123">
        <v>82014.52</v>
      </c>
      <c r="G21" s="98">
        <v>18164</v>
      </c>
      <c r="H21" s="98">
        <f t="shared" si="0"/>
        <v>48.394712928541928</v>
      </c>
      <c r="I21" s="122">
        <v>177575</v>
      </c>
      <c r="J21" s="123">
        <v>84037.53</v>
      </c>
      <c r="K21" s="98">
        <v>18992</v>
      </c>
      <c r="L21" s="98">
        <f t="shared" si="1"/>
        <v>47.32509080670139</v>
      </c>
      <c r="M21" s="122">
        <v>172905</v>
      </c>
      <c r="N21" s="123">
        <v>82871.91</v>
      </c>
      <c r="O21" s="98">
        <v>18572</v>
      </c>
      <c r="P21" s="98">
        <f t="shared" si="2"/>
        <v>47.929157629912382</v>
      </c>
      <c r="Q21" s="122">
        <v>156425</v>
      </c>
      <c r="R21" s="123">
        <v>78758.490000000005</v>
      </c>
      <c r="S21" s="98">
        <v>16838</v>
      </c>
      <c r="T21" s="98">
        <f t="shared" si="3"/>
        <v>50.349042672207133</v>
      </c>
      <c r="U21" s="122">
        <v>130032</v>
      </c>
      <c r="V21" s="123">
        <v>72170.8</v>
      </c>
      <c r="W21" s="98">
        <v>13997</v>
      </c>
      <c r="X21" s="98">
        <f t="shared" si="4"/>
        <v>55.502337886058818</v>
      </c>
    </row>
    <row r="22" spans="2:24" ht="32.25" thickBot="1">
      <c r="B22" s="99" t="s">
        <v>66</v>
      </c>
      <c r="C22" s="115" t="s">
        <v>44</v>
      </c>
      <c r="D22" s="100" t="s">
        <v>59</v>
      </c>
      <c r="E22" s="125">
        <v>2365953</v>
      </c>
      <c r="F22" s="126">
        <v>826166.68</v>
      </c>
      <c r="G22" s="103">
        <v>252503</v>
      </c>
      <c r="H22" s="103">
        <f t="shared" si="0"/>
        <v>34.918981061753982</v>
      </c>
      <c r="I22" s="125">
        <v>2032577</v>
      </c>
      <c r="J22" s="126">
        <v>742956.03</v>
      </c>
      <c r="K22" s="103">
        <v>217854</v>
      </c>
      <c r="L22" s="103">
        <f t="shared" si="1"/>
        <v>36.552417448391871</v>
      </c>
      <c r="M22" s="125">
        <v>2155516</v>
      </c>
      <c r="N22" s="126">
        <v>773641.6</v>
      </c>
      <c r="O22" s="103">
        <v>231527</v>
      </c>
      <c r="P22" s="103">
        <f t="shared" si="2"/>
        <v>35.89124831362885</v>
      </c>
      <c r="Q22" s="125">
        <v>257332</v>
      </c>
      <c r="R22" s="126">
        <v>299854.88</v>
      </c>
      <c r="S22" s="103">
        <v>27700</v>
      </c>
      <c r="T22" s="103">
        <f t="shared" si="3"/>
        <v>116.52452085243965</v>
      </c>
      <c r="U22" s="125">
        <v>0</v>
      </c>
      <c r="V22" s="126">
        <v>235624.81</v>
      </c>
      <c r="W22" s="103">
        <v>0</v>
      </c>
      <c r="X22" s="103" t="e">
        <f t="shared" si="4"/>
        <v>#DIV/0!</v>
      </c>
    </row>
    <row r="23" spans="2:24" s="104" customFormat="1" ht="25.5" customHeight="1" thickBot="1">
      <c r="B23" s="105" t="s">
        <v>67</v>
      </c>
      <c r="C23" s="105"/>
      <c r="D23" s="106"/>
      <c r="E23" s="108">
        <v>11796482</v>
      </c>
      <c r="F23" s="107">
        <v>3766341.1500000004</v>
      </c>
      <c r="G23" s="110">
        <v>1263242</v>
      </c>
      <c r="H23" s="110">
        <f t="shared" si="0"/>
        <v>31.927664112063241</v>
      </c>
      <c r="I23" s="108">
        <v>11009298</v>
      </c>
      <c r="J23" s="107">
        <v>3569860.0199999996</v>
      </c>
      <c r="K23" s="110">
        <v>1177942</v>
      </c>
      <c r="L23" s="110">
        <f t="shared" si="1"/>
        <v>32.42586421041559</v>
      </c>
      <c r="M23" s="108">
        <v>10134106</v>
      </c>
      <c r="N23" s="107">
        <v>3351412.1</v>
      </c>
      <c r="O23" s="110">
        <v>1088511</v>
      </c>
      <c r="P23" s="110">
        <f t="shared" si="2"/>
        <v>33.070624088597455</v>
      </c>
      <c r="Q23" s="108">
        <v>7689188</v>
      </c>
      <c r="R23" s="107">
        <v>2741160.5700000003</v>
      </c>
      <c r="S23" s="110">
        <v>827681</v>
      </c>
      <c r="T23" s="110">
        <f t="shared" si="3"/>
        <v>35.649545439648506</v>
      </c>
      <c r="U23" s="108">
        <v>7827859</v>
      </c>
      <c r="V23" s="107">
        <v>2775772.8499999996</v>
      </c>
      <c r="W23" s="110">
        <v>842611</v>
      </c>
      <c r="X23" s="110">
        <f t="shared" si="4"/>
        <v>35.460179469252061</v>
      </c>
    </row>
    <row r="24" spans="2:24" ht="12.75" customHeight="1" thickBot="1">
      <c r="B24" s="127"/>
      <c r="C24" s="127"/>
      <c r="E24" s="128"/>
      <c r="F24" s="129"/>
      <c r="G24" s="129"/>
      <c r="H24" s="129"/>
      <c r="I24" s="128"/>
      <c r="J24" s="129"/>
      <c r="K24" s="129"/>
      <c r="L24" s="129"/>
      <c r="M24" s="128"/>
      <c r="N24" s="129"/>
      <c r="O24" s="129"/>
      <c r="P24" s="129"/>
      <c r="Q24" s="128"/>
      <c r="R24" s="129"/>
      <c r="S24" s="129"/>
      <c r="T24" s="129"/>
      <c r="U24" s="128"/>
      <c r="V24" s="129"/>
      <c r="W24" s="129"/>
      <c r="X24" s="129"/>
    </row>
    <row r="25" spans="2:24" s="130" customFormat="1" ht="30.75" customHeight="1" thickBot="1">
      <c r="B25" s="131" t="s">
        <v>23</v>
      </c>
      <c r="C25" s="132"/>
      <c r="D25" s="85"/>
      <c r="E25" s="133">
        <f t="shared" ref="E25:H25" si="5">E9+E12+E17+E23</f>
        <v>50225347</v>
      </c>
      <c r="F25" s="134">
        <f t="shared" si="5"/>
        <v>15172453.130000001</v>
      </c>
      <c r="G25" s="135">
        <f>G9+G12+G17+G23</f>
        <v>5375114</v>
      </c>
      <c r="H25" s="135">
        <f t="shared" si="5"/>
        <v>134.2154845597214</v>
      </c>
      <c r="I25" s="133">
        <f t="shared" ref="I25:L25" si="6">I9+I12+I17+I23</f>
        <v>37058296</v>
      </c>
      <c r="J25" s="134">
        <f t="shared" si="6"/>
        <v>13301528.76</v>
      </c>
      <c r="K25" s="135">
        <f>K9+K12+K17+K23</f>
        <v>3968885</v>
      </c>
      <c r="L25" s="135">
        <f t="shared" ref="L25:N25" si="7">L9+L12+L17+L23</f>
        <v>150.14441511584519</v>
      </c>
      <c r="M25" s="133">
        <f t="shared" si="7"/>
        <v>49142757</v>
      </c>
      <c r="N25" s="134">
        <f t="shared" si="7"/>
        <v>13130168.58</v>
      </c>
      <c r="O25" s="135">
        <f>O9+O12+O17+O23</f>
        <v>5274272</v>
      </c>
      <c r="P25" s="135">
        <f t="shared" ref="P25:R25" si="8">P9+P12+P17+P23</f>
        <v>137.68288449632661</v>
      </c>
      <c r="Q25" s="133">
        <f t="shared" si="8"/>
        <v>45592013</v>
      </c>
      <c r="R25" s="134">
        <f t="shared" si="8"/>
        <v>13675563.450000001</v>
      </c>
      <c r="S25" s="135">
        <f>S9+S12+S17+S23</f>
        <v>4902842</v>
      </c>
      <c r="T25" s="135">
        <f t="shared" ref="T25:V25" si="9">T9+T12+T17+T23</f>
        <v>134.16507437668142</v>
      </c>
      <c r="U25" s="133">
        <f t="shared" si="9"/>
        <v>40714373</v>
      </c>
      <c r="V25" s="134">
        <f t="shared" si="9"/>
        <v>12773115.33</v>
      </c>
      <c r="W25" s="135">
        <f>W9+W12+W17+W23</f>
        <v>4381483</v>
      </c>
      <c r="X25" s="135">
        <f t="shared" ref="X25" si="10">X9+X12+X17+X23</f>
        <v>153.40721318326302</v>
      </c>
    </row>
  </sheetData>
  <mergeCells count="6">
    <mergeCell ref="Q3:T3"/>
    <mergeCell ref="U3:X3"/>
    <mergeCell ref="B1:H1"/>
    <mergeCell ref="E3:H3"/>
    <mergeCell ref="I3:L3"/>
    <mergeCell ref="M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HT 2017</vt:lpstr>
      <vt:lpstr>HP 2017</vt:lpstr>
      <vt:lpstr>Feuil3</vt:lpstr>
      <vt:lpstr>'HT 2017'!Zone_d_impression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2017-07-02T09:44:56Z</dcterms:modified>
</cp:coreProperties>
</file>