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 refMode="R1C1"/>
</workbook>
</file>

<file path=xl/calcChain.xml><?xml version="1.0" encoding="utf-8"?>
<calcChain xmlns="http://schemas.openxmlformats.org/spreadsheetml/2006/main">
  <c r="J19" i="1" l="1"/>
  <c r="J11" i="1"/>
  <c r="K18" i="1"/>
  <c r="K10" i="1"/>
  <c r="B10" i="1" l="1"/>
  <c r="D8" i="1"/>
  <c r="D7" i="1"/>
  <c r="G18" i="1"/>
  <c r="F18" i="1"/>
  <c r="G10" i="1"/>
  <c r="F10" i="1"/>
  <c r="H10" i="1" s="1"/>
  <c r="H17" i="1"/>
  <c r="H16" i="1"/>
  <c r="H15" i="1"/>
  <c r="H14" i="1"/>
  <c r="L17" i="1"/>
  <c r="L16" i="1"/>
  <c r="L15" i="1"/>
  <c r="L14" i="1"/>
  <c r="L9" i="1"/>
  <c r="L8" i="1"/>
  <c r="L7" i="1"/>
  <c r="L6" i="1"/>
  <c r="H9" i="1"/>
  <c r="H8" i="1"/>
  <c r="H7" i="1"/>
  <c r="H6" i="1"/>
  <c r="D9" i="1"/>
  <c r="D6" i="1"/>
  <c r="D17" i="1"/>
  <c r="D16" i="1"/>
  <c r="D15" i="1"/>
  <c r="D14" i="1"/>
  <c r="C18" i="1"/>
  <c r="B18" i="1"/>
  <c r="C10" i="1"/>
  <c r="L18" i="1" l="1"/>
  <c r="L10" i="1"/>
  <c r="H18" i="1"/>
  <c r="D18" i="1"/>
  <c r="D10" i="1"/>
</calcChain>
</file>

<file path=xl/sharedStrings.xml><?xml version="1.0" encoding="utf-8"?>
<sst xmlns="http://schemas.openxmlformats.org/spreadsheetml/2006/main" count="25" uniqueCount="14">
  <si>
    <t>ACHATS</t>
  </si>
  <si>
    <t>VENTES</t>
  </si>
  <si>
    <t>PERTES %</t>
  </si>
  <si>
    <t>DD.BELOUIZDAD</t>
  </si>
  <si>
    <t>DD.BOLOGHINE</t>
  </si>
  <si>
    <t>DD.EL HARRACH</t>
  </si>
  <si>
    <t>DD. GUE CONSTANTINE</t>
  </si>
  <si>
    <t>SDA</t>
  </si>
  <si>
    <t>EVOL %</t>
  </si>
  <si>
    <t>ACHATS CUMULES</t>
  </si>
  <si>
    <t>VENTES CUMULES</t>
  </si>
  <si>
    <t>PERTES % CUMULES</t>
  </si>
  <si>
    <t>STATISTIQUES COMMERCIALES SDA ANNEE 2016/2017</t>
  </si>
  <si>
    <t>en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</si>
</sst>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165" fontId="0" fillId="0" borderId="0" xfId="0" applyNumberFormat="1"/>
    <xf numFmtId="0" fontId="3" fillId="0" borderId="0" xfId="0" applyFont="1" applyAlignment="1">
      <alignment horizontal="center" vertical="center"/>
    </xf>
    <xf numFmtId="17" fontId="3" fillId="0" borderId="3" xfId="0" applyNumberFormat="1" applyFont="1" applyBorder="1" applyAlignment="1">
      <alignment horizontal="center" vertical="center"/>
    </xf>
    <xf numFmtId="17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4" fontId="0" fillId="0" borderId="0" xfId="0" applyNumberFormat="1" applyBorder="1"/>
    <xf numFmtId="164" fontId="5" fillId="0" borderId="4" xfId="1" applyNumberFormat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Border="1"/>
    <xf numFmtId="0" fontId="4" fillId="3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4" fillId="2" borderId="7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4" fontId="5" fillId="0" borderId="9" xfId="0" applyNumberFormat="1" applyFont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4" fillId="2" borderId="7" xfId="1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10" fontId="0" fillId="0" borderId="0" xfId="0" applyNumberFormat="1" applyBorder="1"/>
    <xf numFmtId="10" fontId="9" fillId="0" borderId="0" xfId="0" applyNumberFormat="1" applyFont="1" applyBorder="1"/>
    <xf numFmtId="10" fontId="9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tabSelected="1" workbookViewId="0">
      <selection activeCell="D24" sqref="D24"/>
    </sheetView>
  </sheetViews>
  <sheetFormatPr baseColWidth="10" defaultColWidth="9.140625" defaultRowHeight="15" x14ac:dyDescent="0.25"/>
  <cols>
    <col min="1" max="1" width="33.85546875" customWidth="1"/>
    <col min="2" max="3" width="27.140625" customWidth="1"/>
    <col min="4" max="4" width="14.28515625" customWidth="1"/>
    <col min="5" max="5" width="2.42578125" customWidth="1"/>
    <col min="6" max="7" width="27.140625" customWidth="1"/>
    <col min="8" max="8" width="14.28515625" customWidth="1"/>
    <col min="9" max="9" width="2.42578125" customWidth="1"/>
    <col min="10" max="11" width="27.140625" customWidth="1"/>
    <col min="12" max="12" width="14.28515625" customWidth="1"/>
    <col min="13" max="13" width="10.5703125" customWidth="1"/>
  </cols>
  <sheetData>
    <row r="2" spans="1:12" ht="47.25" customHeight="1" x14ac:dyDescent="0.25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8"/>
    </row>
    <row r="4" spans="1:12" s="6" customFormat="1" ht="17.25" customHeight="1" x14ac:dyDescent="0.25">
      <c r="B4" s="29" t="s">
        <v>0</v>
      </c>
      <c r="C4" s="29"/>
      <c r="D4" s="29"/>
      <c r="E4" s="19"/>
      <c r="F4" s="29" t="s">
        <v>1</v>
      </c>
      <c r="G4" s="29"/>
      <c r="H4" s="29"/>
      <c r="I4" s="19"/>
      <c r="J4" s="29" t="s">
        <v>2</v>
      </c>
      <c r="K4" s="29"/>
      <c r="L4" s="29"/>
    </row>
    <row r="5" spans="1:12" s="6" customFormat="1" ht="35.25" customHeight="1" x14ac:dyDescent="0.2">
      <c r="A5" s="26" t="s">
        <v>13</v>
      </c>
      <c r="B5" s="7">
        <v>42461</v>
      </c>
      <c r="C5" s="8">
        <v>42826</v>
      </c>
      <c r="D5" s="9" t="s">
        <v>8</v>
      </c>
      <c r="E5" s="19"/>
      <c r="F5" s="7">
        <v>42461</v>
      </c>
      <c r="G5" s="8">
        <v>42826</v>
      </c>
      <c r="H5" s="9" t="s">
        <v>8</v>
      </c>
      <c r="I5" s="19"/>
      <c r="J5" s="7">
        <v>42461</v>
      </c>
      <c r="K5" s="8">
        <v>42826</v>
      </c>
      <c r="L5" s="9" t="s">
        <v>8</v>
      </c>
    </row>
    <row r="6" spans="1:12" s="1" customFormat="1" ht="20.25" customHeight="1" x14ac:dyDescent="0.25">
      <c r="A6" s="3" t="s">
        <v>3</v>
      </c>
      <c r="B6" s="12">
        <v>93158364</v>
      </c>
      <c r="C6" s="13">
        <v>83260644</v>
      </c>
      <c r="D6" s="17">
        <f t="shared" ref="D6:D9" si="0">(C6-B6)/B6</f>
        <v>-0.10624617667180158</v>
      </c>
      <c r="E6" s="20"/>
      <c r="F6" s="30">
        <v>87949675.000000015</v>
      </c>
      <c r="G6" s="31"/>
      <c r="H6" s="17">
        <f t="shared" ref="H6:H9" si="1">(G6-F6)/F6</f>
        <v>-1</v>
      </c>
      <c r="I6" s="20"/>
      <c r="J6" s="36">
        <v>5.5912199145102981E-2</v>
      </c>
      <c r="K6" s="37"/>
      <c r="L6" s="17">
        <f t="shared" ref="L6:L9" si="2">(K6-J6)/J6</f>
        <v>-1</v>
      </c>
    </row>
    <row r="7" spans="1:12" s="1" customFormat="1" ht="20.25" customHeight="1" x14ac:dyDescent="0.25">
      <c r="A7" s="4" t="s">
        <v>4</v>
      </c>
      <c r="B7" s="14">
        <v>118063413.00000003</v>
      </c>
      <c r="C7" s="15">
        <v>119793865.5</v>
      </c>
      <c r="D7" s="18">
        <f t="shared" si="0"/>
        <v>1.4656975061359354E-2</v>
      </c>
      <c r="E7" s="20"/>
      <c r="F7" s="32">
        <v>113073647.99999999</v>
      </c>
      <c r="G7" s="33"/>
      <c r="H7" s="18">
        <f t="shared" si="1"/>
        <v>-1</v>
      </c>
      <c r="I7" s="20"/>
      <c r="J7" s="38">
        <v>4.2263431771195986E-2</v>
      </c>
      <c r="K7" s="39"/>
      <c r="L7" s="18">
        <f t="shared" si="2"/>
        <v>-1</v>
      </c>
    </row>
    <row r="8" spans="1:12" s="1" customFormat="1" ht="20.25" customHeight="1" x14ac:dyDescent="0.25">
      <c r="A8" s="4" t="s">
        <v>5</v>
      </c>
      <c r="B8" s="14">
        <v>154357112.68000001</v>
      </c>
      <c r="C8" s="15">
        <v>153823589</v>
      </c>
      <c r="D8" s="18">
        <f t="shared" si="0"/>
        <v>-3.4564243314531475E-3</v>
      </c>
      <c r="E8" s="20"/>
      <c r="F8" s="32">
        <v>143940146</v>
      </c>
      <c r="G8" s="33"/>
      <c r="H8" s="18">
        <f t="shared" si="1"/>
        <v>-1</v>
      </c>
      <c r="I8" s="20"/>
      <c r="J8" s="38">
        <v>6.7486146243196252E-2</v>
      </c>
      <c r="K8" s="39"/>
      <c r="L8" s="18">
        <f t="shared" si="2"/>
        <v>-1</v>
      </c>
    </row>
    <row r="9" spans="1:12" s="1" customFormat="1" ht="20.25" customHeight="1" x14ac:dyDescent="0.25">
      <c r="A9" s="4" t="s">
        <v>6</v>
      </c>
      <c r="B9" s="14">
        <v>96289175.04761906</v>
      </c>
      <c r="C9" s="15">
        <v>102842167</v>
      </c>
      <c r="D9" s="18">
        <f t="shared" si="0"/>
        <v>6.8055333833114781E-2</v>
      </c>
      <c r="E9" s="20"/>
      <c r="F9" s="32">
        <v>94158647</v>
      </c>
      <c r="G9" s="33"/>
      <c r="H9" s="18">
        <f t="shared" si="1"/>
        <v>-1</v>
      </c>
      <c r="I9" s="20"/>
      <c r="J9" s="38">
        <v>2.21263506158965E-2</v>
      </c>
      <c r="K9" s="39"/>
      <c r="L9" s="18">
        <f t="shared" si="2"/>
        <v>-1</v>
      </c>
    </row>
    <row r="10" spans="1:12" s="2" customFormat="1" ht="35.25" customHeight="1" x14ac:dyDescent="0.25">
      <c r="A10" s="22" t="s">
        <v>7</v>
      </c>
      <c r="B10" s="23">
        <f>SUM(B6:B9)</f>
        <v>461868064.72761911</v>
      </c>
      <c r="C10" s="24">
        <f>SUM(C6:C9)</f>
        <v>459720265.5</v>
      </c>
      <c r="D10" s="25">
        <f>(C10-B10)/B10</f>
        <v>-4.6502440667460935E-3</v>
      </c>
      <c r="E10" s="21"/>
      <c r="F10" s="23">
        <f>SUM(F6:F9)</f>
        <v>439122116</v>
      </c>
      <c r="G10" s="24">
        <f>SUM(G6:G9)</f>
        <v>0</v>
      </c>
      <c r="H10" s="25">
        <f>(G10-F10)/F10</f>
        <v>-1</v>
      </c>
      <c r="I10" s="21"/>
      <c r="J10" s="40">
        <v>4.9247719131724779E-2</v>
      </c>
      <c r="K10" s="41">
        <f>(K6+K7+K8+K9)/4</f>
        <v>0</v>
      </c>
      <c r="L10" s="25">
        <f>(K10-J10)/J10</f>
        <v>-1</v>
      </c>
    </row>
    <row r="11" spans="1:12" s="1" customFormat="1" x14ac:dyDescent="0.25">
      <c r="F11" s="16"/>
      <c r="G11" s="16"/>
      <c r="J11" s="43">
        <f>(J6+J7+J8+J9)/4</f>
        <v>4.6947031943847924E-2</v>
      </c>
      <c r="K11" s="42"/>
    </row>
    <row r="12" spans="1:12" s="6" customFormat="1" ht="17.25" customHeight="1" x14ac:dyDescent="0.25">
      <c r="B12" s="29" t="s">
        <v>9</v>
      </c>
      <c r="C12" s="29"/>
      <c r="D12" s="29"/>
      <c r="E12" s="19"/>
      <c r="F12" s="29" t="s">
        <v>10</v>
      </c>
      <c r="G12" s="29"/>
      <c r="H12" s="29"/>
      <c r="I12" s="19"/>
      <c r="J12" s="29" t="s">
        <v>11</v>
      </c>
      <c r="K12" s="29"/>
      <c r="L12" s="29"/>
    </row>
    <row r="13" spans="1:12" s="6" customFormat="1" ht="33" customHeight="1" x14ac:dyDescent="0.2">
      <c r="A13" s="26" t="s">
        <v>13</v>
      </c>
      <c r="B13" s="7">
        <v>42461</v>
      </c>
      <c r="C13" s="8">
        <v>42826</v>
      </c>
      <c r="D13" s="9" t="s">
        <v>8</v>
      </c>
      <c r="E13" s="19"/>
      <c r="F13" s="7">
        <v>42461</v>
      </c>
      <c r="G13" s="8">
        <v>42826</v>
      </c>
      <c r="H13" s="9" t="s">
        <v>8</v>
      </c>
      <c r="I13" s="19"/>
      <c r="J13" s="7">
        <v>42461</v>
      </c>
      <c r="K13" s="8">
        <v>42826</v>
      </c>
      <c r="L13" s="9" t="s">
        <v>8</v>
      </c>
    </row>
    <row r="14" spans="1:12" s="1" customFormat="1" ht="20.25" customHeight="1" x14ac:dyDescent="0.25">
      <c r="A14" s="3" t="s">
        <v>3</v>
      </c>
      <c r="B14" s="12">
        <v>405251820.52778637</v>
      </c>
      <c r="C14" s="13">
        <v>372107213.46153903</v>
      </c>
      <c r="D14" s="17">
        <f t="shared" ref="D14:D17" si="3">(C14-B14)/B14</f>
        <v>-8.1787682096235673E-2</v>
      </c>
      <c r="E14" s="20"/>
      <c r="F14" s="30">
        <v>344147652</v>
      </c>
      <c r="G14" s="31"/>
      <c r="H14" s="17">
        <f t="shared" ref="H14:H17" si="4">(G14-F14)/F14</f>
        <v>-1</v>
      </c>
      <c r="I14" s="20"/>
      <c r="J14" s="36">
        <v>0.1507807378834384</v>
      </c>
      <c r="K14" s="37"/>
      <c r="L14" s="17">
        <f t="shared" ref="L14:L17" si="5">(K14-J14)/J14</f>
        <v>-1</v>
      </c>
    </row>
    <row r="15" spans="1:12" s="1" customFormat="1" ht="20.25" customHeight="1" x14ac:dyDescent="0.25">
      <c r="A15" s="4" t="s">
        <v>4</v>
      </c>
      <c r="B15" s="14">
        <v>542203649.69000006</v>
      </c>
      <c r="C15" s="15">
        <v>550051020.5</v>
      </c>
      <c r="D15" s="18">
        <f t="shared" si="3"/>
        <v>1.4473105842217412E-2</v>
      </c>
      <c r="E15" s="20"/>
      <c r="F15" s="32">
        <v>405071764.00000006</v>
      </c>
      <c r="G15" s="33"/>
      <c r="H15" s="18">
        <f t="shared" si="4"/>
        <v>-1</v>
      </c>
      <c r="I15" s="20"/>
      <c r="J15" s="38">
        <v>0.25291582926157707</v>
      </c>
      <c r="K15" s="39"/>
      <c r="L15" s="18">
        <f t="shared" si="5"/>
        <v>-1</v>
      </c>
    </row>
    <row r="16" spans="1:12" s="1" customFormat="1" ht="20.25" customHeight="1" x14ac:dyDescent="0.25">
      <c r="A16" s="4" t="s">
        <v>5</v>
      </c>
      <c r="B16" s="14">
        <v>691934544.38</v>
      </c>
      <c r="C16" s="15">
        <v>669970513</v>
      </c>
      <c r="D16" s="18">
        <f t="shared" si="3"/>
        <v>-3.1742932273573089E-2</v>
      </c>
      <c r="E16" s="20"/>
      <c r="F16" s="32">
        <v>577963177.00000012</v>
      </c>
      <c r="G16" s="33"/>
      <c r="H16" s="18">
        <f t="shared" si="4"/>
        <v>-1</v>
      </c>
      <c r="I16" s="20"/>
      <c r="J16" s="38">
        <v>0.16471408792304579</v>
      </c>
      <c r="K16" s="39"/>
      <c r="L16" s="18">
        <f t="shared" si="5"/>
        <v>-1</v>
      </c>
    </row>
    <row r="17" spans="1:12" s="1" customFormat="1" ht="20.25" customHeight="1" x14ac:dyDescent="0.25">
      <c r="A17" s="4" t="s">
        <v>6</v>
      </c>
      <c r="B17" s="14">
        <v>435439019.04761899</v>
      </c>
      <c r="C17" s="15">
        <v>455525370</v>
      </c>
      <c r="D17" s="18">
        <f t="shared" si="3"/>
        <v>4.6128964272226604E-2</v>
      </c>
      <c r="E17" s="20"/>
      <c r="F17" s="32">
        <v>359197269.99999994</v>
      </c>
      <c r="G17" s="33"/>
      <c r="H17" s="18">
        <f t="shared" si="4"/>
        <v>-1</v>
      </c>
      <c r="I17" s="20"/>
      <c r="J17" s="38">
        <v>0.17509167923070618</v>
      </c>
      <c r="K17" s="39"/>
      <c r="L17" s="18">
        <f t="shared" si="5"/>
        <v>-1</v>
      </c>
    </row>
    <row r="18" spans="1:12" s="2" customFormat="1" ht="35.25" customHeight="1" x14ac:dyDescent="0.25">
      <c r="A18" s="22" t="s">
        <v>7</v>
      </c>
      <c r="B18" s="23">
        <f>SUM(B14:B17)</f>
        <v>2074829033.6454053</v>
      </c>
      <c r="C18" s="24">
        <f>SUM(C14:C17)</f>
        <v>2047654116.961539</v>
      </c>
      <c r="D18" s="25">
        <f>(C18-B18)/B18</f>
        <v>-1.3097424531466499E-2</v>
      </c>
      <c r="E18" s="21"/>
      <c r="F18" s="23">
        <f>SUM(F14:F17)</f>
        <v>1686379863</v>
      </c>
      <c r="G18" s="24">
        <f>SUM(G14:G17)</f>
        <v>0</v>
      </c>
      <c r="H18" s="25">
        <f>(G18-F18)/F18</f>
        <v>-1</v>
      </c>
      <c r="I18" s="21"/>
      <c r="J18" s="40">
        <v>0.18721984527222141</v>
      </c>
      <c r="K18" s="41">
        <f>(K14+K15+K16+K17)/4</f>
        <v>0</v>
      </c>
      <c r="L18" s="25">
        <f>(K18-J18)/J18</f>
        <v>-1</v>
      </c>
    </row>
    <row r="19" spans="1:12" x14ac:dyDescent="0.25">
      <c r="B19" s="5"/>
      <c r="C19" s="5"/>
      <c r="J19" s="44">
        <f>(J14+J15+J16+J17)/4</f>
        <v>0.18587558357469186</v>
      </c>
    </row>
    <row r="20" spans="1:12" ht="21" x14ac:dyDescent="0.25">
      <c r="C20" s="10"/>
      <c r="D20" s="11"/>
      <c r="F20" s="34"/>
      <c r="H20" s="35"/>
    </row>
    <row r="21" spans="1:12" ht="21" x14ac:dyDescent="0.25">
      <c r="C21" s="10"/>
      <c r="D21" s="11"/>
      <c r="F21" s="34"/>
      <c r="H21" s="35"/>
    </row>
    <row r="22" spans="1:12" ht="21" x14ac:dyDescent="0.25">
      <c r="C22" s="10"/>
      <c r="D22" s="11"/>
      <c r="F22" s="34"/>
      <c r="H22" s="35"/>
    </row>
    <row r="23" spans="1:12" ht="21" x14ac:dyDescent="0.25">
      <c r="C23" s="10"/>
      <c r="D23" s="11"/>
      <c r="F23" s="34"/>
      <c r="H23" s="35"/>
    </row>
  </sheetData>
  <mergeCells count="7">
    <mergeCell ref="A2:L2"/>
    <mergeCell ref="J4:L4"/>
    <mergeCell ref="F4:H4"/>
    <mergeCell ref="B4:D4"/>
    <mergeCell ref="B12:D12"/>
    <mergeCell ref="F12:H12"/>
    <mergeCell ref="J12:L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2017-05-11T08:56:55Z</dcterms:modified>
</cp:coreProperties>
</file>