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3655" windowHeight="9975"/>
  </bookViews>
  <sheets>
    <sheet name="GUE DE CONSTANTINE" sheetId="4" r:id="rId1"/>
  </sheets>
  <calcPr calcId="145621"/>
</workbook>
</file>

<file path=xl/calcChain.xml><?xml version="1.0" encoding="utf-8"?>
<calcChain xmlns="http://schemas.openxmlformats.org/spreadsheetml/2006/main">
  <c r="G59" i="4" l="1"/>
  <c r="F59" i="4"/>
  <c r="E59" i="4"/>
  <c r="D59" i="4"/>
  <c r="G90" i="4"/>
  <c r="F90" i="4"/>
  <c r="E90" i="4"/>
  <c r="D90" i="4"/>
  <c r="J89" i="4"/>
  <c r="I89" i="4"/>
  <c r="H89" i="4"/>
  <c r="J88" i="4"/>
  <c r="I88" i="4"/>
  <c r="H88" i="4"/>
  <c r="J87" i="4"/>
  <c r="I87" i="4"/>
  <c r="H87" i="4"/>
  <c r="J86" i="4"/>
  <c r="I86" i="4"/>
  <c r="H86" i="4"/>
  <c r="J85" i="4"/>
  <c r="I85" i="4"/>
  <c r="H85" i="4"/>
  <c r="J84" i="4"/>
  <c r="I84" i="4"/>
  <c r="H84" i="4"/>
  <c r="J83" i="4"/>
  <c r="I83" i="4"/>
  <c r="H83" i="4"/>
  <c r="G75" i="4"/>
  <c r="F75" i="4"/>
  <c r="E75" i="4"/>
  <c r="D75" i="4"/>
  <c r="J74" i="4"/>
  <c r="I74" i="4"/>
  <c r="H74" i="4"/>
  <c r="J73" i="4"/>
  <c r="I73" i="4"/>
  <c r="H73" i="4"/>
  <c r="J72" i="4"/>
  <c r="I72" i="4"/>
  <c r="H72" i="4"/>
  <c r="J71" i="4"/>
  <c r="I71" i="4"/>
  <c r="H71" i="4"/>
  <c r="J70" i="4"/>
  <c r="I70" i="4"/>
  <c r="H70" i="4"/>
  <c r="J69" i="4"/>
  <c r="I69" i="4"/>
  <c r="H69" i="4"/>
  <c r="J68" i="4"/>
  <c r="I68" i="4"/>
  <c r="H68" i="4"/>
  <c r="G45" i="4"/>
  <c r="F45" i="4"/>
  <c r="E45" i="4"/>
  <c r="D45" i="4"/>
  <c r="I45" i="4" s="1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J39" i="4"/>
  <c r="I39" i="4"/>
  <c r="H39" i="4"/>
  <c r="J38" i="4"/>
  <c r="I38" i="4"/>
  <c r="H38" i="4"/>
  <c r="G30" i="4"/>
  <c r="F30" i="4"/>
  <c r="E30" i="4"/>
  <c r="H30" i="4" s="1"/>
  <c r="D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G15" i="4"/>
  <c r="F15" i="4"/>
  <c r="E15" i="4"/>
  <c r="D15" i="4"/>
  <c r="J14" i="4"/>
  <c r="I14" i="4"/>
  <c r="H14" i="4"/>
  <c r="J45" i="4" l="1"/>
  <c r="J90" i="4"/>
  <c r="I90" i="4"/>
  <c r="H90" i="4"/>
  <c r="J75" i="4"/>
  <c r="H45" i="4"/>
  <c r="J30" i="4"/>
  <c r="J59" i="4"/>
  <c r="H59" i="4"/>
  <c r="I59" i="4"/>
  <c r="H75" i="4"/>
  <c r="I75" i="4"/>
  <c r="I30" i="4"/>
  <c r="G58" i="4" l="1"/>
  <c r="F58" i="4"/>
  <c r="E58" i="4"/>
  <c r="D58" i="4"/>
  <c r="G57" i="4"/>
  <c r="F57" i="4"/>
  <c r="E57" i="4"/>
  <c r="D57" i="4"/>
  <c r="G56" i="4"/>
  <c r="F56" i="4"/>
  <c r="E56" i="4"/>
  <c r="D56" i="4"/>
  <c r="G55" i="4"/>
  <c r="F55" i="4"/>
  <c r="E55" i="4"/>
  <c r="D55" i="4"/>
  <c r="G54" i="4"/>
  <c r="F54" i="4"/>
  <c r="E54" i="4"/>
  <c r="D54" i="4"/>
  <c r="G53" i="4"/>
  <c r="G60" i="4" s="1"/>
  <c r="F53" i="4"/>
  <c r="F60" i="4" s="1"/>
  <c r="E53" i="4"/>
  <c r="E60" i="4" s="1"/>
  <c r="D53" i="4"/>
  <c r="D60" i="4" s="1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H15" i="4" l="1"/>
  <c r="H60" i="4"/>
  <c r="H54" i="4"/>
  <c r="H55" i="4"/>
  <c r="H56" i="4"/>
  <c r="H57" i="4"/>
  <c r="H58" i="4"/>
  <c r="J15" i="4"/>
  <c r="J60" i="4"/>
  <c r="J54" i="4"/>
  <c r="J55" i="4"/>
  <c r="J56" i="4"/>
  <c r="J57" i="4"/>
  <c r="J58" i="4"/>
  <c r="I15" i="4"/>
  <c r="I53" i="4"/>
  <c r="I54" i="4"/>
  <c r="I55" i="4"/>
  <c r="I56" i="4"/>
  <c r="I57" i="4"/>
  <c r="I58" i="4"/>
  <c r="H53" i="4"/>
  <c r="J53" i="4"/>
  <c r="I60" i="4"/>
</calcChain>
</file>

<file path=xl/sharedStrings.xml><?xml version="1.0" encoding="utf-8"?>
<sst xmlns="http://schemas.openxmlformats.org/spreadsheetml/2006/main" count="120" uniqueCount="23">
  <si>
    <t>Agence</t>
  </si>
  <si>
    <t>nmbre de factures AO Emises</t>
  </si>
  <si>
    <t>total</t>
  </si>
  <si>
    <t xml:space="preserve">ELEC </t>
  </si>
  <si>
    <t>GAZ</t>
  </si>
  <si>
    <t xml:space="preserve"> conso nulle</t>
  </si>
  <si>
    <t>CODE</t>
  </si>
  <si>
    <t>Inf. à 500 DA</t>
  </si>
  <si>
    <t>% CONSO NULLE</t>
  </si>
  <si>
    <t>% CONSO FAIBLE (Inf. à 500 DA)</t>
  </si>
  <si>
    <t>BARAKI</t>
  </si>
  <si>
    <t>SIDI MOUSSA</t>
  </si>
  <si>
    <t>DRARIA</t>
  </si>
  <si>
    <t>BIRTOUTA</t>
  </si>
  <si>
    <t>BIRKHADEM</t>
  </si>
  <si>
    <t>AIN NAADJA</t>
  </si>
  <si>
    <t>Janvier</t>
  </si>
  <si>
    <t>Février</t>
  </si>
  <si>
    <t>Mars</t>
  </si>
  <si>
    <t>1er trimestre</t>
  </si>
  <si>
    <t>Avril</t>
  </si>
  <si>
    <t>Mai</t>
  </si>
  <si>
    <t>BABAALI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</si>
</sst>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9" fontId="0" fillId="0" borderId="1" xfId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J90"/>
  <sheetViews>
    <sheetView tabSelected="1" workbookViewId="0">
      <selection activeCell="A93" sqref="A93:XFD245"/>
    </sheetView>
  </sheetViews>
  <sheetFormatPr baseColWidth="10" defaultRowHeight="15" x14ac:dyDescent="0.25"/>
  <cols>
    <col min="2" max="2" width="15.5703125" customWidth="1"/>
    <col min="3" max="3" width="25.140625" customWidth="1"/>
    <col min="4" max="4" width="13.28515625" customWidth="1"/>
    <col min="10" max="10" width="22.7109375" customWidth="1"/>
  </cols>
  <sheetData>
    <row r="3" spans="2:10" ht="14.45" x14ac:dyDescent="0.3">
      <c r="B3" s="8" t="s">
        <v>16</v>
      </c>
    </row>
    <row r="6" spans="2:10" x14ac:dyDescent="0.25">
      <c r="B6" s="13" t="s">
        <v>6</v>
      </c>
      <c r="C6" s="1"/>
      <c r="D6" s="13" t="s">
        <v>1</v>
      </c>
      <c r="E6" s="14" t="s">
        <v>5</v>
      </c>
      <c r="F6" s="14"/>
      <c r="G6" s="14" t="s">
        <v>7</v>
      </c>
      <c r="H6" s="14" t="s">
        <v>8</v>
      </c>
      <c r="I6" s="14"/>
      <c r="J6" s="11" t="s">
        <v>9</v>
      </c>
    </row>
    <row r="7" spans="2:10" x14ac:dyDescent="0.25">
      <c r="B7" s="13"/>
      <c r="C7" s="1" t="s">
        <v>0</v>
      </c>
      <c r="D7" s="13"/>
      <c r="E7" s="7" t="s">
        <v>3</v>
      </c>
      <c r="F7" s="7" t="s">
        <v>4</v>
      </c>
      <c r="G7" s="14"/>
      <c r="H7" s="7" t="s">
        <v>3</v>
      </c>
      <c r="I7" s="7" t="s">
        <v>4</v>
      </c>
      <c r="J7" s="12"/>
    </row>
    <row r="8" spans="2:10" x14ac:dyDescent="0.25">
      <c r="B8" s="2">
        <v>541</v>
      </c>
      <c r="C8" s="4" t="s">
        <v>14</v>
      </c>
      <c r="D8" s="6">
        <v>9256</v>
      </c>
      <c r="E8" s="3">
        <v>781</v>
      </c>
      <c r="F8" s="3">
        <v>480</v>
      </c>
      <c r="G8" s="3">
        <v>879</v>
      </c>
      <c r="H8" s="5">
        <f>+E8/D8</f>
        <v>8.4377700950734658E-2</v>
      </c>
      <c r="I8" s="5">
        <f>+F8/D8</f>
        <v>5.1858254105445117E-2</v>
      </c>
      <c r="J8" s="5">
        <f>+G8/D8</f>
        <v>9.4965427830596374E-2</v>
      </c>
    </row>
    <row r="9" spans="2:10" x14ac:dyDescent="0.25">
      <c r="B9" s="2">
        <v>542</v>
      </c>
      <c r="C9" s="4" t="s">
        <v>15</v>
      </c>
      <c r="D9" s="6">
        <v>11671</v>
      </c>
      <c r="E9" s="3">
        <v>861</v>
      </c>
      <c r="F9" s="3">
        <v>711</v>
      </c>
      <c r="G9" s="3">
        <v>860</v>
      </c>
      <c r="H9" s="5">
        <f t="shared" ref="H9:H15" si="0">+E9/D9</f>
        <v>7.3772598749036078E-2</v>
      </c>
      <c r="I9" s="5">
        <f t="shared" ref="I9:I15" si="1">+F9/D9</f>
        <v>6.0920229628994946E-2</v>
      </c>
      <c r="J9" s="5">
        <f t="shared" ref="J9:J15" si="2">+G9/D9</f>
        <v>7.3686916288235801E-2</v>
      </c>
    </row>
    <row r="10" spans="2:10" x14ac:dyDescent="0.25">
      <c r="B10" s="2">
        <v>543</v>
      </c>
      <c r="C10" s="4" t="s">
        <v>10</v>
      </c>
      <c r="D10" s="6">
        <v>8757</v>
      </c>
      <c r="E10" s="3">
        <v>772</v>
      </c>
      <c r="F10" s="3">
        <v>354</v>
      </c>
      <c r="G10" s="3">
        <v>751</v>
      </c>
      <c r="H10" s="5">
        <f t="shared" si="0"/>
        <v>8.8158044992577372E-2</v>
      </c>
      <c r="I10" s="5">
        <f t="shared" si="1"/>
        <v>4.0424803014731073E-2</v>
      </c>
      <c r="J10" s="5">
        <f t="shared" si="2"/>
        <v>8.5759963457805191E-2</v>
      </c>
    </row>
    <row r="11" spans="2:10" x14ac:dyDescent="0.25">
      <c r="B11" s="2">
        <v>544</v>
      </c>
      <c r="C11" s="4" t="s">
        <v>11</v>
      </c>
      <c r="D11" s="6">
        <v>4641</v>
      </c>
      <c r="E11" s="3">
        <v>536</v>
      </c>
      <c r="F11" s="3">
        <v>244</v>
      </c>
      <c r="G11" s="3">
        <v>428</v>
      </c>
      <c r="H11" s="5">
        <f t="shared" si="0"/>
        <v>0.11549235078646844</v>
      </c>
      <c r="I11" s="5">
        <f t="shared" si="1"/>
        <v>5.257487610428787E-2</v>
      </c>
      <c r="J11" s="5">
        <f t="shared" si="2"/>
        <v>9.2221503986209874E-2</v>
      </c>
    </row>
    <row r="12" spans="2:10" x14ac:dyDescent="0.25">
      <c r="B12" s="2">
        <v>545</v>
      </c>
      <c r="C12" s="4" t="s">
        <v>12</v>
      </c>
      <c r="D12" s="6">
        <v>18621</v>
      </c>
      <c r="E12" s="3">
        <v>2695</v>
      </c>
      <c r="F12" s="3">
        <v>1527</v>
      </c>
      <c r="G12" s="3">
        <v>2767</v>
      </c>
      <c r="H12" s="5">
        <f t="shared" si="0"/>
        <v>0.14472906933032598</v>
      </c>
      <c r="I12" s="5">
        <f t="shared" si="1"/>
        <v>8.2004188819075244E-2</v>
      </c>
      <c r="J12" s="5">
        <f t="shared" si="2"/>
        <v>0.14859567155362224</v>
      </c>
    </row>
    <row r="13" spans="2:10" x14ac:dyDescent="0.25">
      <c r="B13" s="2">
        <v>546</v>
      </c>
      <c r="C13" s="4" t="s">
        <v>13</v>
      </c>
      <c r="D13" s="6">
        <v>8949</v>
      </c>
      <c r="E13" s="3">
        <v>2296</v>
      </c>
      <c r="F13" s="3">
        <v>1040</v>
      </c>
      <c r="G13" s="3">
        <v>2716</v>
      </c>
      <c r="H13" s="5">
        <f t="shared" si="0"/>
        <v>0.25656497932729916</v>
      </c>
      <c r="I13" s="5">
        <f t="shared" si="1"/>
        <v>0.11621410213431668</v>
      </c>
      <c r="J13" s="5">
        <f t="shared" si="2"/>
        <v>0.30349759749692701</v>
      </c>
    </row>
    <row r="14" spans="2:10" x14ac:dyDescent="0.25">
      <c r="B14" s="9">
        <v>547</v>
      </c>
      <c r="C14" s="4" t="s">
        <v>22</v>
      </c>
      <c r="D14" s="6">
        <v>6872</v>
      </c>
      <c r="E14" s="3">
        <v>1808</v>
      </c>
      <c r="F14" s="3">
        <v>929</v>
      </c>
      <c r="G14" s="3">
        <v>1788</v>
      </c>
      <c r="H14" s="5">
        <f t="shared" si="0"/>
        <v>0.26309662398137368</v>
      </c>
      <c r="I14" s="5">
        <f t="shared" si="1"/>
        <v>0.13518626309662399</v>
      </c>
      <c r="J14" s="5">
        <f t="shared" si="2"/>
        <v>0.26018626309662396</v>
      </c>
    </row>
    <row r="15" spans="2:10" ht="14.45" x14ac:dyDescent="0.3">
      <c r="B15" s="10" t="s">
        <v>2</v>
      </c>
      <c r="C15" s="10"/>
      <c r="D15" s="6">
        <f>+SUM(D8:D14)</f>
        <v>68767</v>
      </c>
      <c r="E15" s="6">
        <f t="shared" ref="E15:G15" si="3">+SUM(E8:E14)</f>
        <v>9749</v>
      </c>
      <c r="F15" s="6">
        <f t="shared" si="3"/>
        <v>5285</v>
      </c>
      <c r="G15" s="6">
        <f t="shared" si="3"/>
        <v>10189</v>
      </c>
      <c r="H15" s="5">
        <f t="shared" si="0"/>
        <v>0.14176858086000552</v>
      </c>
      <c r="I15" s="5">
        <f t="shared" si="1"/>
        <v>7.6853723442930469E-2</v>
      </c>
      <c r="J15" s="5">
        <f t="shared" si="2"/>
        <v>0.14816699870577457</v>
      </c>
    </row>
    <row r="18" spans="2:10" x14ac:dyDescent="0.25">
      <c r="B18" s="8" t="s">
        <v>17</v>
      </c>
    </row>
    <row r="21" spans="2:10" x14ac:dyDescent="0.25">
      <c r="B21" s="13" t="s">
        <v>6</v>
      </c>
      <c r="C21" s="1"/>
      <c r="D21" s="13" t="s">
        <v>1</v>
      </c>
      <c r="E21" s="14" t="s">
        <v>5</v>
      </c>
      <c r="F21" s="14"/>
      <c r="G21" s="14" t="s">
        <v>7</v>
      </c>
      <c r="H21" s="14" t="s">
        <v>8</v>
      </c>
      <c r="I21" s="14"/>
      <c r="J21" s="11" t="s">
        <v>9</v>
      </c>
    </row>
    <row r="22" spans="2:10" x14ac:dyDescent="0.25">
      <c r="B22" s="13"/>
      <c r="C22" s="1" t="s">
        <v>0</v>
      </c>
      <c r="D22" s="13"/>
      <c r="E22" s="7" t="s">
        <v>3</v>
      </c>
      <c r="F22" s="7" t="s">
        <v>4</v>
      </c>
      <c r="G22" s="14"/>
      <c r="H22" s="7" t="s">
        <v>3</v>
      </c>
      <c r="I22" s="7" t="s">
        <v>4</v>
      </c>
      <c r="J22" s="12"/>
    </row>
    <row r="23" spans="2:10" ht="14.45" customHeight="1" x14ac:dyDescent="0.25">
      <c r="B23" s="9">
        <v>541</v>
      </c>
      <c r="C23" s="4" t="s">
        <v>14</v>
      </c>
      <c r="D23" s="6">
        <v>8696</v>
      </c>
      <c r="E23" s="3">
        <v>739</v>
      </c>
      <c r="F23" s="3">
        <v>448</v>
      </c>
      <c r="G23" s="3">
        <v>736</v>
      </c>
      <c r="H23" s="5">
        <f>+E23/D23</f>
        <v>8.4981600735970567E-2</v>
      </c>
      <c r="I23" s="5">
        <f>+F23/D23</f>
        <v>5.1517939282428704E-2</v>
      </c>
      <c r="J23" s="5">
        <f>+G23/D23</f>
        <v>8.4636614535418583E-2</v>
      </c>
    </row>
    <row r="24" spans="2:10" ht="14.45" customHeight="1" x14ac:dyDescent="0.25">
      <c r="B24" s="9">
        <v>542</v>
      </c>
      <c r="C24" s="4" t="s">
        <v>15</v>
      </c>
      <c r="D24" s="6">
        <v>14183</v>
      </c>
      <c r="E24" s="3">
        <v>1277</v>
      </c>
      <c r="F24" s="3">
        <v>783</v>
      </c>
      <c r="G24" s="3">
        <v>963</v>
      </c>
      <c r="H24" s="5">
        <f t="shared" ref="H24:H30" si="4">+E24/D24</f>
        <v>9.0037368680815064E-2</v>
      </c>
      <c r="I24" s="5">
        <f t="shared" ref="I24:I30" si="5">+F24/D24</f>
        <v>5.5206937883381511E-2</v>
      </c>
      <c r="J24" s="5">
        <f t="shared" ref="J24:J30" si="6">+G24/D24</f>
        <v>6.78981879715152E-2</v>
      </c>
    </row>
    <row r="25" spans="2:10" ht="14.45" customHeight="1" x14ac:dyDescent="0.25">
      <c r="B25" s="9">
        <v>543</v>
      </c>
      <c r="C25" s="4" t="s">
        <v>10</v>
      </c>
      <c r="D25" s="6">
        <v>9981</v>
      </c>
      <c r="E25" s="3">
        <v>632</v>
      </c>
      <c r="F25" s="3">
        <v>224</v>
      </c>
      <c r="G25" s="3">
        <v>652</v>
      </c>
      <c r="H25" s="5">
        <f t="shared" si="4"/>
        <v>6.3320308586314003E-2</v>
      </c>
      <c r="I25" s="5">
        <f t="shared" si="5"/>
        <v>2.2442641017934074E-2</v>
      </c>
      <c r="J25" s="5">
        <f t="shared" si="6"/>
        <v>6.5324115820058107E-2</v>
      </c>
    </row>
    <row r="26" spans="2:10" ht="14.45" customHeight="1" x14ac:dyDescent="0.25">
      <c r="B26" s="9">
        <v>544</v>
      </c>
      <c r="C26" s="4" t="s">
        <v>11</v>
      </c>
      <c r="D26" s="6">
        <v>3490</v>
      </c>
      <c r="E26" s="3">
        <v>407</v>
      </c>
      <c r="F26" s="3">
        <v>109</v>
      </c>
      <c r="G26" s="3">
        <v>273</v>
      </c>
      <c r="H26" s="5">
        <f t="shared" si="4"/>
        <v>0.11661891117478509</v>
      </c>
      <c r="I26" s="5">
        <f t="shared" si="5"/>
        <v>3.1232091690544413E-2</v>
      </c>
      <c r="J26" s="5">
        <f t="shared" si="6"/>
        <v>7.8223495702005735E-2</v>
      </c>
    </row>
    <row r="27" spans="2:10" ht="14.45" customHeight="1" x14ac:dyDescent="0.25">
      <c r="B27" s="9">
        <v>545</v>
      </c>
      <c r="C27" s="4" t="s">
        <v>12</v>
      </c>
      <c r="D27" s="6">
        <v>16535</v>
      </c>
      <c r="E27" s="3">
        <v>1957</v>
      </c>
      <c r="F27" s="3">
        <v>1506</v>
      </c>
      <c r="G27" s="3">
        <v>2404</v>
      </c>
      <c r="H27" s="5">
        <f t="shared" si="4"/>
        <v>0.11835500453583309</v>
      </c>
      <c r="I27" s="5">
        <f t="shared" si="5"/>
        <v>9.1079528273359536E-2</v>
      </c>
      <c r="J27" s="5">
        <f t="shared" si="6"/>
        <v>0.14538856970063502</v>
      </c>
    </row>
    <row r="28" spans="2:10" ht="14.45" customHeight="1" x14ac:dyDescent="0.25">
      <c r="B28" s="9">
        <v>546</v>
      </c>
      <c r="C28" s="4" t="s">
        <v>13</v>
      </c>
      <c r="D28" s="6">
        <v>13331</v>
      </c>
      <c r="E28" s="3">
        <v>2400</v>
      </c>
      <c r="F28" s="3">
        <v>1574</v>
      </c>
      <c r="G28" s="3">
        <v>2293</v>
      </c>
      <c r="H28" s="5">
        <f t="shared" si="4"/>
        <v>0.18003150551346486</v>
      </c>
      <c r="I28" s="5">
        <f t="shared" si="5"/>
        <v>0.11807066236591403</v>
      </c>
      <c r="J28" s="5">
        <f t="shared" si="6"/>
        <v>0.17200510089265622</v>
      </c>
    </row>
    <row r="29" spans="2:10" x14ac:dyDescent="0.25">
      <c r="B29" s="9">
        <v>547</v>
      </c>
      <c r="C29" s="4" t="s">
        <v>22</v>
      </c>
      <c r="D29" s="6">
        <v>6279</v>
      </c>
      <c r="E29" s="3">
        <v>1908</v>
      </c>
      <c r="F29" s="3">
        <v>820</v>
      </c>
      <c r="G29" s="3">
        <v>1522</v>
      </c>
      <c r="H29" s="5">
        <f t="shared" si="4"/>
        <v>0.30387004300047776</v>
      </c>
      <c r="I29" s="5">
        <f t="shared" si="5"/>
        <v>0.13059404363752189</v>
      </c>
      <c r="J29" s="5">
        <f t="shared" si="6"/>
        <v>0.24239528587354675</v>
      </c>
    </row>
    <row r="30" spans="2:10" ht="14.45" customHeight="1" x14ac:dyDescent="0.25">
      <c r="B30" s="10" t="s">
        <v>2</v>
      </c>
      <c r="C30" s="10"/>
      <c r="D30" s="6">
        <f>+SUM(D23:D29)</f>
        <v>72495</v>
      </c>
      <c r="E30" s="6">
        <f t="shared" ref="E30" si="7">+SUM(E23:E29)</f>
        <v>9320</v>
      </c>
      <c r="F30" s="6">
        <f t="shared" ref="F30" si="8">+SUM(F23:F29)</f>
        <v>5464</v>
      </c>
      <c r="G30" s="6">
        <f t="shared" ref="G30" si="9">+SUM(G23:G29)</f>
        <v>8843</v>
      </c>
      <c r="H30" s="5">
        <f t="shared" si="4"/>
        <v>0.12856059038554382</v>
      </c>
      <c r="I30" s="5">
        <f t="shared" si="5"/>
        <v>7.5370715221739437E-2</v>
      </c>
      <c r="J30" s="5">
        <f t="shared" si="6"/>
        <v>0.12198082626388027</v>
      </c>
    </row>
    <row r="33" spans="2:10" ht="14.45" x14ac:dyDescent="0.3">
      <c r="B33" s="8" t="s">
        <v>18</v>
      </c>
    </row>
    <row r="36" spans="2:10" x14ac:dyDescent="0.25">
      <c r="B36" s="13" t="s">
        <v>6</v>
      </c>
      <c r="C36" s="1"/>
      <c r="D36" s="13" t="s">
        <v>1</v>
      </c>
      <c r="E36" s="14" t="s">
        <v>5</v>
      </c>
      <c r="F36" s="14"/>
      <c r="G36" s="14" t="s">
        <v>7</v>
      </c>
      <c r="H36" s="14" t="s">
        <v>8</v>
      </c>
      <c r="I36" s="14"/>
      <c r="J36" s="11" t="s">
        <v>9</v>
      </c>
    </row>
    <row r="37" spans="2:10" x14ac:dyDescent="0.25">
      <c r="B37" s="13"/>
      <c r="C37" s="1" t="s">
        <v>0</v>
      </c>
      <c r="D37" s="13"/>
      <c r="E37" s="7" t="s">
        <v>3</v>
      </c>
      <c r="F37" s="7" t="s">
        <v>4</v>
      </c>
      <c r="G37" s="14"/>
      <c r="H37" s="7" t="s">
        <v>3</v>
      </c>
      <c r="I37" s="7" t="s">
        <v>4</v>
      </c>
      <c r="J37" s="12"/>
    </row>
    <row r="38" spans="2:10" x14ac:dyDescent="0.25">
      <c r="B38" s="9">
        <v>541</v>
      </c>
      <c r="C38" s="4" t="s">
        <v>14</v>
      </c>
      <c r="D38" s="6">
        <v>8944</v>
      </c>
      <c r="E38" s="3">
        <v>924</v>
      </c>
      <c r="F38" s="3">
        <v>619</v>
      </c>
      <c r="G38" s="3">
        <v>1138</v>
      </c>
      <c r="H38" s="5">
        <f>+E38/D38</f>
        <v>0.10330948121645796</v>
      </c>
      <c r="I38" s="5">
        <f>+F38/D38</f>
        <v>6.9208407871198571E-2</v>
      </c>
      <c r="J38" s="5">
        <f>+G38/D38</f>
        <v>0.12723613595706618</v>
      </c>
    </row>
    <row r="39" spans="2:10" x14ac:dyDescent="0.25">
      <c r="B39" s="9">
        <v>542</v>
      </c>
      <c r="C39" s="4" t="s">
        <v>15</v>
      </c>
      <c r="D39" s="6">
        <v>7520</v>
      </c>
      <c r="E39" s="3">
        <v>685</v>
      </c>
      <c r="F39" s="3">
        <v>465</v>
      </c>
      <c r="G39" s="3">
        <v>773</v>
      </c>
      <c r="H39" s="5">
        <f t="shared" ref="H39:H45" si="10">+E39/D39</f>
        <v>9.109042553191489E-2</v>
      </c>
      <c r="I39" s="5">
        <f t="shared" ref="I39:I45" si="11">+F39/D39</f>
        <v>6.1835106382978726E-2</v>
      </c>
      <c r="J39" s="5">
        <f t="shared" ref="J39:J45" si="12">+G39/D39</f>
        <v>0.10279255319148936</v>
      </c>
    </row>
    <row r="40" spans="2:10" x14ac:dyDescent="0.25">
      <c r="B40" s="9">
        <v>543</v>
      </c>
      <c r="C40" s="4" t="s">
        <v>10</v>
      </c>
      <c r="D40" s="6">
        <v>8815</v>
      </c>
      <c r="E40" s="3">
        <v>455</v>
      </c>
      <c r="F40" s="3">
        <v>263</v>
      </c>
      <c r="G40" s="3">
        <v>458</v>
      </c>
      <c r="H40" s="5">
        <f t="shared" si="10"/>
        <v>5.1616562677254681E-2</v>
      </c>
      <c r="I40" s="5">
        <f t="shared" si="11"/>
        <v>2.9835507657402154E-2</v>
      </c>
      <c r="J40" s="5">
        <f t="shared" si="12"/>
        <v>5.1956891661939876E-2</v>
      </c>
    </row>
    <row r="41" spans="2:10" x14ac:dyDescent="0.25">
      <c r="B41" s="9">
        <v>544</v>
      </c>
      <c r="C41" s="4" t="s">
        <v>11</v>
      </c>
      <c r="D41" s="6">
        <v>3011</v>
      </c>
      <c r="E41" s="3">
        <v>201</v>
      </c>
      <c r="F41" s="3">
        <v>184</v>
      </c>
      <c r="G41" s="3">
        <v>207</v>
      </c>
      <c r="H41" s="5">
        <f t="shared" si="10"/>
        <v>6.6755230820325473E-2</v>
      </c>
      <c r="I41" s="5">
        <f t="shared" si="11"/>
        <v>6.1109266024576551E-2</v>
      </c>
      <c r="J41" s="5">
        <f t="shared" si="12"/>
        <v>6.8747924277648628E-2</v>
      </c>
    </row>
    <row r="42" spans="2:10" x14ac:dyDescent="0.25">
      <c r="B42" s="9">
        <v>545</v>
      </c>
      <c r="C42" s="4" t="s">
        <v>12</v>
      </c>
      <c r="D42" s="6">
        <v>10798</v>
      </c>
      <c r="E42" s="3">
        <v>1598</v>
      </c>
      <c r="F42" s="3">
        <v>926</v>
      </c>
      <c r="G42" s="3">
        <v>1716</v>
      </c>
      <c r="H42" s="5">
        <f t="shared" si="10"/>
        <v>0.14799036858677533</v>
      </c>
      <c r="I42" s="5">
        <f t="shared" si="11"/>
        <v>8.5756621596591961E-2</v>
      </c>
      <c r="J42" s="5">
        <f t="shared" si="12"/>
        <v>0.15891831820707539</v>
      </c>
    </row>
    <row r="43" spans="2:10" x14ac:dyDescent="0.25">
      <c r="B43" s="9">
        <v>546</v>
      </c>
      <c r="C43" s="4" t="s">
        <v>13</v>
      </c>
      <c r="D43" s="6">
        <v>12010</v>
      </c>
      <c r="E43" s="3">
        <v>2664</v>
      </c>
      <c r="F43" s="3">
        <v>1153</v>
      </c>
      <c r="G43" s="3">
        <v>2903</v>
      </c>
      <c r="H43" s="5">
        <f t="shared" si="10"/>
        <v>0.2218151540383014</v>
      </c>
      <c r="I43" s="5">
        <f t="shared" si="11"/>
        <v>9.6003330557868444E-2</v>
      </c>
      <c r="J43" s="5">
        <f t="shared" si="12"/>
        <v>0.24171523730224811</v>
      </c>
    </row>
    <row r="44" spans="2:10" x14ac:dyDescent="0.25">
      <c r="B44" s="9">
        <v>547</v>
      </c>
      <c r="C44" s="4" t="s">
        <v>22</v>
      </c>
      <c r="D44" s="6">
        <v>2876</v>
      </c>
      <c r="E44" s="3">
        <v>824</v>
      </c>
      <c r="F44" s="3">
        <v>255</v>
      </c>
      <c r="G44" s="3">
        <v>673</v>
      </c>
      <c r="H44" s="5">
        <f t="shared" si="10"/>
        <v>0.28650904033379693</v>
      </c>
      <c r="I44" s="5">
        <f t="shared" si="11"/>
        <v>8.8664812239221139E-2</v>
      </c>
      <c r="J44" s="5">
        <f t="shared" si="12"/>
        <v>0.23400556328233657</v>
      </c>
    </row>
    <row r="45" spans="2:10" x14ac:dyDescent="0.25">
      <c r="B45" s="10" t="s">
        <v>2</v>
      </c>
      <c r="C45" s="10"/>
      <c r="D45" s="6">
        <f>+SUM(D38:D44)</f>
        <v>53974</v>
      </c>
      <c r="E45" s="6">
        <f t="shared" ref="E45" si="13">+SUM(E38:E44)</f>
        <v>7351</v>
      </c>
      <c r="F45" s="6">
        <f t="shared" ref="F45" si="14">+SUM(F38:F44)</f>
        <v>3865</v>
      </c>
      <c r="G45" s="6">
        <f t="shared" ref="G45" si="15">+SUM(G38:G44)</f>
        <v>7868</v>
      </c>
      <c r="H45" s="5">
        <f t="shared" si="10"/>
        <v>0.13619520509875124</v>
      </c>
      <c r="I45" s="5">
        <f t="shared" si="11"/>
        <v>7.1608552265905803E-2</v>
      </c>
      <c r="J45" s="5">
        <f t="shared" si="12"/>
        <v>0.14577389113276762</v>
      </c>
    </row>
    <row r="48" spans="2:10" x14ac:dyDescent="0.25">
      <c r="B48" s="8" t="s">
        <v>19</v>
      </c>
    </row>
    <row r="51" spans="2:10" x14ac:dyDescent="0.25">
      <c r="B51" s="13" t="s">
        <v>6</v>
      </c>
      <c r="C51" s="1"/>
      <c r="D51" s="13" t="s">
        <v>1</v>
      </c>
      <c r="E51" s="14" t="s">
        <v>5</v>
      </c>
      <c r="F51" s="14"/>
      <c r="G51" s="14" t="s">
        <v>7</v>
      </c>
      <c r="H51" s="14" t="s">
        <v>8</v>
      </c>
      <c r="I51" s="14"/>
      <c r="J51" s="11" t="s">
        <v>9</v>
      </c>
    </row>
    <row r="52" spans="2:10" x14ac:dyDescent="0.25">
      <c r="B52" s="13"/>
      <c r="C52" s="1" t="s">
        <v>0</v>
      </c>
      <c r="D52" s="13"/>
      <c r="E52" s="7" t="s">
        <v>3</v>
      </c>
      <c r="F52" s="7" t="s">
        <v>4</v>
      </c>
      <c r="G52" s="14"/>
      <c r="H52" s="7" t="s">
        <v>3</v>
      </c>
      <c r="I52" s="7" t="s">
        <v>4</v>
      </c>
      <c r="J52" s="12"/>
    </row>
    <row r="53" spans="2:10" x14ac:dyDescent="0.25">
      <c r="B53" s="9">
        <v>541</v>
      </c>
      <c r="C53" s="4" t="s">
        <v>14</v>
      </c>
      <c r="D53" s="6">
        <f>+D38+D23+D8</f>
        <v>26896</v>
      </c>
      <c r="E53" s="6">
        <f t="shared" ref="E53:G53" si="16">+E38+E23+E8</f>
        <v>2444</v>
      </c>
      <c r="F53" s="6">
        <f t="shared" si="16"/>
        <v>1547</v>
      </c>
      <c r="G53" s="6">
        <f t="shared" si="16"/>
        <v>2753</v>
      </c>
      <c r="H53" s="5">
        <f>+E53/D53</f>
        <v>9.0868530636525877E-2</v>
      </c>
      <c r="I53" s="5">
        <f>+F53/D53</f>
        <v>5.7517846519928612E-2</v>
      </c>
      <c r="J53" s="5">
        <f>+G53/D53</f>
        <v>0.10235722784057109</v>
      </c>
    </row>
    <row r="54" spans="2:10" x14ac:dyDescent="0.25">
      <c r="B54" s="9">
        <v>542</v>
      </c>
      <c r="C54" s="4" t="s">
        <v>15</v>
      </c>
      <c r="D54" s="6">
        <f t="shared" ref="D54:G54" si="17">+D39+D24+D9</f>
        <v>33374</v>
      </c>
      <c r="E54" s="6">
        <f t="shared" si="17"/>
        <v>2823</v>
      </c>
      <c r="F54" s="6">
        <f t="shared" si="17"/>
        <v>1959</v>
      </c>
      <c r="G54" s="6">
        <f t="shared" si="17"/>
        <v>2596</v>
      </c>
      <c r="H54" s="5">
        <f t="shared" ref="H54:H60" si="18">+E54/D54</f>
        <v>8.4586804098999227E-2</v>
      </c>
      <c r="I54" s="5">
        <f t="shared" ref="I54:I60" si="19">+F54/D54</f>
        <v>5.869838796668065E-2</v>
      </c>
      <c r="J54" s="5">
        <f t="shared" ref="J54:J60" si="20">+G54/D54</f>
        <v>7.778510217534608E-2</v>
      </c>
    </row>
    <row r="55" spans="2:10" x14ac:dyDescent="0.25">
      <c r="B55" s="9">
        <v>543</v>
      </c>
      <c r="C55" s="4" t="s">
        <v>10</v>
      </c>
      <c r="D55" s="6">
        <f t="shared" ref="D55:G55" si="21">+D40+D25+D10</f>
        <v>27553</v>
      </c>
      <c r="E55" s="6">
        <f t="shared" si="21"/>
        <v>1859</v>
      </c>
      <c r="F55" s="6">
        <f t="shared" si="21"/>
        <v>841</v>
      </c>
      <c r="G55" s="6">
        <f t="shared" si="21"/>
        <v>1861</v>
      </c>
      <c r="H55" s="5">
        <f t="shared" si="18"/>
        <v>6.7469966972743434E-2</v>
      </c>
      <c r="I55" s="5">
        <f t="shared" si="19"/>
        <v>3.0522992051682213E-2</v>
      </c>
      <c r="J55" s="5">
        <f t="shared" si="20"/>
        <v>6.754255434979857E-2</v>
      </c>
    </row>
    <row r="56" spans="2:10" x14ac:dyDescent="0.25">
      <c r="B56" s="9">
        <v>544</v>
      </c>
      <c r="C56" s="4" t="s">
        <v>11</v>
      </c>
      <c r="D56" s="6">
        <f t="shared" ref="D56:G56" si="22">+D41+D26+D11</f>
        <v>11142</v>
      </c>
      <c r="E56" s="6">
        <f t="shared" si="22"/>
        <v>1144</v>
      </c>
      <c r="F56" s="6">
        <f t="shared" si="22"/>
        <v>537</v>
      </c>
      <c r="G56" s="6">
        <f t="shared" si="22"/>
        <v>908</v>
      </c>
      <c r="H56" s="5">
        <f t="shared" si="18"/>
        <v>0.1026745647101059</v>
      </c>
      <c r="I56" s="5">
        <f t="shared" si="19"/>
        <v>4.8196015078082931E-2</v>
      </c>
      <c r="J56" s="5">
        <f t="shared" si="20"/>
        <v>8.1493448213965175E-2</v>
      </c>
    </row>
    <row r="57" spans="2:10" x14ac:dyDescent="0.25">
      <c r="B57" s="9">
        <v>545</v>
      </c>
      <c r="C57" s="4" t="s">
        <v>12</v>
      </c>
      <c r="D57" s="6">
        <f t="shared" ref="D57:G57" si="23">+D42+D27+D12</f>
        <v>45954</v>
      </c>
      <c r="E57" s="6">
        <f t="shared" si="23"/>
        <v>6250</v>
      </c>
      <c r="F57" s="6">
        <f t="shared" si="23"/>
        <v>3959</v>
      </c>
      <c r="G57" s="6">
        <f t="shared" si="23"/>
        <v>6887</v>
      </c>
      <c r="H57" s="5">
        <f t="shared" si="18"/>
        <v>0.13600557078817949</v>
      </c>
      <c r="I57" s="5">
        <f t="shared" si="19"/>
        <v>8.6151368760064406E-2</v>
      </c>
      <c r="J57" s="5">
        <f t="shared" si="20"/>
        <v>0.14986725856291075</v>
      </c>
    </row>
    <row r="58" spans="2:10" x14ac:dyDescent="0.25">
      <c r="B58" s="9">
        <v>546</v>
      </c>
      <c r="C58" s="4" t="s">
        <v>13</v>
      </c>
      <c r="D58" s="6">
        <f t="shared" ref="D58:G59" si="24">+D43+D28+D13</f>
        <v>34290</v>
      </c>
      <c r="E58" s="6">
        <f t="shared" si="24"/>
        <v>7360</v>
      </c>
      <c r="F58" s="6">
        <f t="shared" si="24"/>
        <v>3767</v>
      </c>
      <c r="G58" s="6">
        <f t="shared" si="24"/>
        <v>7912</v>
      </c>
      <c r="H58" s="5">
        <f t="shared" si="18"/>
        <v>0.21463983668708078</v>
      </c>
      <c r="I58" s="5">
        <f t="shared" si="19"/>
        <v>0.10985710119568387</v>
      </c>
      <c r="J58" s="5">
        <f t="shared" si="20"/>
        <v>0.23073782443861185</v>
      </c>
    </row>
    <row r="59" spans="2:10" x14ac:dyDescent="0.25">
      <c r="B59" s="9">
        <v>547</v>
      </c>
      <c r="C59" s="4" t="s">
        <v>22</v>
      </c>
      <c r="D59" s="6">
        <f t="shared" si="24"/>
        <v>16027</v>
      </c>
      <c r="E59" s="6">
        <f t="shared" si="24"/>
        <v>4540</v>
      </c>
      <c r="F59" s="6">
        <f t="shared" si="24"/>
        <v>2004</v>
      </c>
      <c r="G59" s="6">
        <f t="shared" si="24"/>
        <v>3983</v>
      </c>
      <c r="H59" s="5">
        <f t="shared" si="18"/>
        <v>0.2832719785362201</v>
      </c>
      <c r="I59" s="5">
        <f t="shared" si="19"/>
        <v>0.12503899669308044</v>
      </c>
      <c r="J59" s="5">
        <f t="shared" si="20"/>
        <v>0.24851812566294379</v>
      </c>
    </row>
    <row r="60" spans="2:10" x14ac:dyDescent="0.25">
      <c r="B60" s="10" t="s">
        <v>2</v>
      </c>
      <c r="C60" s="10"/>
      <c r="D60" s="6">
        <f>+SUM(D53:D59)</f>
        <v>195236</v>
      </c>
      <c r="E60" s="6">
        <f t="shared" ref="E60:G60" si="25">+SUM(E53:E59)</f>
        <v>26420</v>
      </c>
      <c r="F60" s="6">
        <f t="shared" si="25"/>
        <v>14614</v>
      </c>
      <c r="G60" s="6">
        <f t="shared" si="25"/>
        <v>26900</v>
      </c>
      <c r="H60" s="5">
        <f t="shared" si="18"/>
        <v>0.1353234034706714</v>
      </c>
      <c r="I60" s="5">
        <f t="shared" si="19"/>
        <v>7.4852998422422101E-2</v>
      </c>
      <c r="J60" s="5">
        <f t="shared" si="20"/>
        <v>0.13778196644061547</v>
      </c>
    </row>
    <row r="63" spans="2:10" x14ac:dyDescent="0.25">
      <c r="B63" s="8" t="s">
        <v>20</v>
      </c>
    </row>
    <row r="66" spans="2:10" x14ac:dyDescent="0.25">
      <c r="B66" s="13" t="s">
        <v>6</v>
      </c>
      <c r="C66" s="1"/>
      <c r="D66" s="13" t="s">
        <v>1</v>
      </c>
      <c r="E66" s="14" t="s">
        <v>5</v>
      </c>
      <c r="F66" s="14"/>
      <c r="G66" s="14" t="s">
        <v>7</v>
      </c>
      <c r="H66" s="14" t="s">
        <v>8</v>
      </c>
      <c r="I66" s="14"/>
      <c r="J66" s="11" t="s">
        <v>9</v>
      </c>
    </row>
    <row r="67" spans="2:10" x14ac:dyDescent="0.25">
      <c r="B67" s="13"/>
      <c r="C67" s="1" t="s">
        <v>0</v>
      </c>
      <c r="D67" s="13"/>
      <c r="E67" s="7" t="s">
        <v>3</v>
      </c>
      <c r="F67" s="7" t="s">
        <v>4</v>
      </c>
      <c r="G67" s="14"/>
      <c r="H67" s="7" t="s">
        <v>3</v>
      </c>
      <c r="I67" s="7" t="s">
        <v>4</v>
      </c>
      <c r="J67" s="12"/>
    </row>
    <row r="68" spans="2:10" x14ac:dyDescent="0.25">
      <c r="B68" s="9">
        <v>541</v>
      </c>
      <c r="C68" s="4" t="s">
        <v>14</v>
      </c>
      <c r="D68" s="6">
        <v>9300</v>
      </c>
      <c r="E68" s="3">
        <v>905</v>
      </c>
      <c r="F68" s="3">
        <v>482</v>
      </c>
      <c r="G68" s="3">
        <v>897</v>
      </c>
      <c r="H68" s="5">
        <f>+E68/D68</f>
        <v>9.7311827956989241E-2</v>
      </c>
      <c r="I68" s="5">
        <f>+F68/D68</f>
        <v>5.182795698924731E-2</v>
      </c>
      <c r="J68" s="5">
        <f>+G68/D68</f>
        <v>9.6451612903225806E-2</v>
      </c>
    </row>
    <row r="69" spans="2:10" x14ac:dyDescent="0.25">
      <c r="B69" s="9">
        <v>542</v>
      </c>
      <c r="C69" s="4" t="s">
        <v>15</v>
      </c>
      <c r="D69" s="6">
        <v>12169</v>
      </c>
      <c r="E69" s="3">
        <v>1277</v>
      </c>
      <c r="F69" s="3">
        <v>992</v>
      </c>
      <c r="G69" s="3">
        <v>963</v>
      </c>
      <c r="H69" s="5">
        <f t="shared" ref="H69:H75" si="26">+E69/D69</f>
        <v>0.10493877886432738</v>
      </c>
      <c r="I69" s="5">
        <f t="shared" ref="I69:I75" si="27">+F69/D69</f>
        <v>8.1518612868764898E-2</v>
      </c>
      <c r="J69" s="5">
        <f t="shared" ref="J69:J75" si="28">+G69/D69</f>
        <v>7.9135508258690118E-2</v>
      </c>
    </row>
    <row r="70" spans="2:10" x14ac:dyDescent="0.25">
      <c r="B70" s="9">
        <v>543</v>
      </c>
      <c r="C70" s="4" t="s">
        <v>10</v>
      </c>
      <c r="D70" s="6">
        <v>8801</v>
      </c>
      <c r="E70" s="3">
        <v>754</v>
      </c>
      <c r="F70" s="3">
        <v>324</v>
      </c>
      <c r="G70" s="3">
        <v>699</v>
      </c>
      <c r="H70" s="5">
        <f t="shared" si="26"/>
        <v>8.5672082717872966E-2</v>
      </c>
      <c r="I70" s="5">
        <f t="shared" si="27"/>
        <v>3.6813998409271673E-2</v>
      </c>
      <c r="J70" s="5">
        <f t="shared" si="28"/>
        <v>7.9422792864447228E-2</v>
      </c>
    </row>
    <row r="71" spans="2:10" x14ac:dyDescent="0.25">
      <c r="B71" s="9">
        <v>544</v>
      </c>
      <c r="C71" s="4" t="s">
        <v>11</v>
      </c>
      <c r="D71" s="6">
        <v>4669</v>
      </c>
      <c r="E71" s="3">
        <v>376</v>
      </c>
      <c r="F71" s="3">
        <v>165</v>
      </c>
      <c r="G71" s="3">
        <v>375</v>
      </c>
      <c r="H71" s="5">
        <f t="shared" si="26"/>
        <v>8.0531162989933611E-2</v>
      </c>
      <c r="I71" s="5">
        <f t="shared" si="27"/>
        <v>3.5339473120582568E-2</v>
      </c>
      <c r="J71" s="5">
        <f t="shared" si="28"/>
        <v>8.0316984364960375E-2</v>
      </c>
    </row>
    <row r="72" spans="2:10" x14ac:dyDescent="0.25">
      <c r="B72" s="9">
        <v>545</v>
      </c>
      <c r="C72" s="4" t="s">
        <v>12</v>
      </c>
      <c r="D72" s="6">
        <v>18915</v>
      </c>
      <c r="E72" s="3">
        <v>2673</v>
      </c>
      <c r="F72" s="3">
        <v>1576</v>
      </c>
      <c r="G72" s="3">
        <v>2664</v>
      </c>
      <c r="H72" s="5">
        <f t="shared" si="26"/>
        <v>0.14131641554321966</v>
      </c>
      <c r="I72" s="5">
        <f t="shared" si="27"/>
        <v>8.3320116309807027E-2</v>
      </c>
      <c r="J72" s="5">
        <f t="shared" si="28"/>
        <v>0.1408406026962728</v>
      </c>
    </row>
    <row r="73" spans="2:10" x14ac:dyDescent="0.25">
      <c r="B73" s="9">
        <v>546</v>
      </c>
      <c r="C73" s="4" t="s">
        <v>13</v>
      </c>
      <c r="D73" s="6">
        <v>9015</v>
      </c>
      <c r="E73" s="3">
        <v>1992</v>
      </c>
      <c r="F73" s="3">
        <v>769</v>
      </c>
      <c r="G73" s="3">
        <v>2036</v>
      </c>
      <c r="H73" s="5">
        <f t="shared" si="26"/>
        <v>0.22096505823627288</v>
      </c>
      <c r="I73" s="5">
        <f t="shared" si="27"/>
        <v>8.5302273987798119E-2</v>
      </c>
      <c r="J73" s="5">
        <f t="shared" si="28"/>
        <v>0.22584581253466446</v>
      </c>
    </row>
    <row r="74" spans="2:10" x14ac:dyDescent="0.25">
      <c r="B74" s="9">
        <v>547</v>
      </c>
      <c r="C74" s="4" t="s">
        <v>22</v>
      </c>
      <c r="D74" s="6">
        <v>6890</v>
      </c>
      <c r="E74" s="3">
        <v>1633</v>
      </c>
      <c r="F74" s="3">
        <v>644</v>
      </c>
      <c r="G74" s="3">
        <v>1537</v>
      </c>
      <c r="H74" s="5">
        <f t="shared" si="26"/>
        <v>0.23701015965166908</v>
      </c>
      <c r="I74" s="5">
        <f t="shared" si="27"/>
        <v>9.3468795355587803E-2</v>
      </c>
      <c r="J74" s="5">
        <f t="shared" si="28"/>
        <v>0.22307692307692309</v>
      </c>
    </row>
    <row r="75" spans="2:10" x14ac:dyDescent="0.25">
      <c r="B75" s="10" t="s">
        <v>2</v>
      </c>
      <c r="C75" s="10"/>
      <c r="D75" s="6">
        <f>+SUM(D68:D74)</f>
        <v>69759</v>
      </c>
      <c r="E75" s="6">
        <f t="shared" ref="E75" si="29">+SUM(E68:E74)</f>
        <v>9610</v>
      </c>
      <c r="F75" s="6">
        <f t="shared" ref="F75" si="30">+SUM(F68:F74)</f>
        <v>4952</v>
      </c>
      <c r="G75" s="6">
        <f t="shared" ref="G75" si="31">+SUM(G68:G74)</f>
        <v>9171</v>
      </c>
      <c r="H75" s="5">
        <f t="shared" si="26"/>
        <v>0.13776000229361085</v>
      </c>
      <c r="I75" s="5">
        <f t="shared" si="27"/>
        <v>7.0987256124657755E-2</v>
      </c>
      <c r="J75" s="5">
        <f t="shared" si="28"/>
        <v>0.131466907495807</v>
      </c>
    </row>
    <row r="78" spans="2:10" x14ac:dyDescent="0.25">
      <c r="B78" s="8" t="s">
        <v>21</v>
      </c>
    </row>
    <row r="81" spans="2:10" x14ac:dyDescent="0.25">
      <c r="B81" s="13" t="s">
        <v>6</v>
      </c>
      <c r="C81" s="1"/>
      <c r="D81" s="13" t="s">
        <v>1</v>
      </c>
      <c r="E81" s="14" t="s">
        <v>5</v>
      </c>
      <c r="F81" s="14"/>
      <c r="G81" s="14" t="s">
        <v>7</v>
      </c>
      <c r="H81" s="14" t="s">
        <v>8</v>
      </c>
      <c r="I81" s="14"/>
      <c r="J81" s="11" t="s">
        <v>9</v>
      </c>
    </row>
    <row r="82" spans="2:10" x14ac:dyDescent="0.25">
      <c r="B82" s="13"/>
      <c r="C82" s="1" t="s">
        <v>0</v>
      </c>
      <c r="D82" s="13"/>
      <c r="E82" s="7" t="s">
        <v>3</v>
      </c>
      <c r="F82" s="7" t="s">
        <v>4</v>
      </c>
      <c r="G82" s="14"/>
      <c r="H82" s="7" t="s">
        <v>3</v>
      </c>
      <c r="I82" s="7" t="s">
        <v>4</v>
      </c>
      <c r="J82" s="12"/>
    </row>
    <row r="83" spans="2:10" x14ac:dyDescent="0.25">
      <c r="B83" s="9">
        <v>541</v>
      </c>
      <c r="C83" s="4" t="s">
        <v>14</v>
      </c>
      <c r="D83" s="6">
        <v>8757</v>
      </c>
      <c r="E83" s="3">
        <v>758</v>
      </c>
      <c r="F83" s="3">
        <v>481</v>
      </c>
      <c r="G83" s="3">
        <v>829</v>
      </c>
      <c r="H83" s="5">
        <f>+E83/D83</f>
        <v>8.6559323969395918E-2</v>
      </c>
      <c r="I83" s="5">
        <f>+F83/D83</f>
        <v>5.4927486582162843E-2</v>
      </c>
      <c r="J83" s="5">
        <f>+G83/D83</f>
        <v>9.4667123444101858E-2</v>
      </c>
    </row>
    <row r="84" spans="2:10" x14ac:dyDescent="0.25">
      <c r="B84" s="9">
        <v>542</v>
      </c>
      <c r="C84" s="4" t="s">
        <v>15</v>
      </c>
      <c r="D84" s="6">
        <v>14178</v>
      </c>
      <c r="E84" s="3">
        <v>1721</v>
      </c>
      <c r="F84" s="3">
        <v>1138</v>
      </c>
      <c r="G84" s="3">
        <v>1299</v>
      </c>
      <c r="H84" s="5">
        <f t="shared" ref="H84:H90" si="32">+E84/D84</f>
        <v>0.12138524474538016</v>
      </c>
      <c r="I84" s="5">
        <f t="shared" ref="I84:I90" si="33">+F84/D84</f>
        <v>8.0265199605021861E-2</v>
      </c>
      <c r="J84" s="5">
        <f t="shared" ref="J84:J90" si="34">+G84/D84</f>
        <v>9.162082099026661E-2</v>
      </c>
    </row>
    <row r="85" spans="2:10" x14ac:dyDescent="0.25">
      <c r="B85" s="9">
        <v>543</v>
      </c>
      <c r="C85" s="4" t="s">
        <v>10</v>
      </c>
      <c r="D85" s="6">
        <v>10024</v>
      </c>
      <c r="E85" s="3">
        <v>538</v>
      </c>
      <c r="F85" s="3">
        <v>223</v>
      </c>
      <c r="G85" s="3">
        <v>697</v>
      </c>
      <c r="H85" s="5">
        <f t="shared" si="32"/>
        <v>5.3671189146049479E-2</v>
      </c>
      <c r="I85" s="5">
        <f t="shared" si="33"/>
        <v>2.2246608140462889E-2</v>
      </c>
      <c r="J85" s="5">
        <f t="shared" si="34"/>
        <v>6.9533120510774135E-2</v>
      </c>
    </row>
    <row r="86" spans="2:10" x14ac:dyDescent="0.25">
      <c r="B86" s="9">
        <v>544</v>
      </c>
      <c r="C86" s="4" t="s">
        <v>11</v>
      </c>
      <c r="D86" s="6">
        <v>3515</v>
      </c>
      <c r="E86" s="3">
        <v>321</v>
      </c>
      <c r="F86" s="3">
        <v>71</v>
      </c>
      <c r="G86" s="3">
        <v>264</v>
      </c>
      <c r="H86" s="5">
        <f t="shared" si="32"/>
        <v>9.1322901849217639E-2</v>
      </c>
      <c r="I86" s="5">
        <f t="shared" si="33"/>
        <v>2.0199146514935987E-2</v>
      </c>
      <c r="J86" s="5">
        <f t="shared" si="34"/>
        <v>7.5106685633001422E-2</v>
      </c>
    </row>
    <row r="87" spans="2:10" x14ac:dyDescent="0.25">
      <c r="B87" s="9">
        <v>545</v>
      </c>
      <c r="C87" s="4" t="s">
        <v>12</v>
      </c>
      <c r="D87" s="6">
        <v>16701</v>
      </c>
      <c r="E87" s="3">
        <v>1973</v>
      </c>
      <c r="F87" s="3">
        <v>1525</v>
      </c>
      <c r="G87" s="3">
        <v>2592</v>
      </c>
      <c r="H87" s="5">
        <f t="shared" si="32"/>
        <v>0.11813663852463924</v>
      </c>
      <c r="I87" s="5">
        <f t="shared" si="33"/>
        <v>9.1311897491168192E-2</v>
      </c>
      <c r="J87" s="5">
        <f t="shared" si="34"/>
        <v>0.15520028740793965</v>
      </c>
    </row>
    <row r="88" spans="2:10" x14ac:dyDescent="0.25">
      <c r="B88" s="9">
        <v>546</v>
      </c>
      <c r="C88" s="4" t="s">
        <v>13</v>
      </c>
      <c r="D88" s="6">
        <v>13333</v>
      </c>
      <c r="E88" s="3">
        <v>1700</v>
      </c>
      <c r="F88" s="3">
        <v>1039</v>
      </c>
      <c r="G88" s="3">
        <v>1873</v>
      </c>
      <c r="H88" s="5">
        <f t="shared" si="32"/>
        <v>0.12750318757968948</v>
      </c>
      <c r="I88" s="5">
        <f t="shared" si="33"/>
        <v>7.7926948173704338E-2</v>
      </c>
      <c r="J88" s="5">
        <f t="shared" si="34"/>
        <v>0.14047851196279906</v>
      </c>
    </row>
    <row r="89" spans="2:10" x14ac:dyDescent="0.25">
      <c r="B89" s="9">
        <v>547</v>
      </c>
      <c r="C89" s="4" t="s">
        <v>22</v>
      </c>
      <c r="D89" s="6">
        <v>6277</v>
      </c>
      <c r="E89" s="3">
        <v>1935</v>
      </c>
      <c r="F89" s="3">
        <v>856</v>
      </c>
      <c r="G89" s="3">
        <v>1890</v>
      </c>
      <c r="H89" s="5">
        <f t="shared" si="32"/>
        <v>0.30826828102596782</v>
      </c>
      <c r="I89" s="5">
        <f t="shared" si="33"/>
        <v>0.13637087780786999</v>
      </c>
      <c r="J89" s="5">
        <f t="shared" si="34"/>
        <v>0.30109925123466624</v>
      </c>
    </row>
    <row r="90" spans="2:10" x14ac:dyDescent="0.25">
      <c r="B90" s="10" t="s">
        <v>2</v>
      </c>
      <c r="C90" s="10"/>
      <c r="D90" s="6">
        <f>+SUM(D83:D89)</f>
        <v>72785</v>
      </c>
      <c r="E90" s="6">
        <f t="shared" ref="E90" si="35">+SUM(E83:E89)</f>
        <v>8946</v>
      </c>
      <c r="F90" s="6">
        <f t="shared" ref="F90" si="36">+SUM(F83:F89)</f>
        <v>5333</v>
      </c>
      <c r="G90" s="6">
        <f t="shared" ref="G90" si="37">+SUM(G83:G89)</f>
        <v>9444</v>
      </c>
      <c r="H90" s="5">
        <f t="shared" si="32"/>
        <v>0.12290994023493852</v>
      </c>
      <c r="I90" s="5">
        <f t="shared" si="33"/>
        <v>7.3270591468022256E-2</v>
      </c>
      <c r="J90" s="5">
        <f t="shared" si="34"/>
        <v>0.12975200934258432</v>
      </c>
    </row>
  </sheetData>
  <mergeCells count="42">
    <mergeCell ref="B30:C30"/>
    <mergeCell ref="B36:B37"/>
    <mergeCell ref="B45:C45"/>
    <mergeCell ref="B51:B52"/>
    <mergeCell ref="D51:D52"/>
    <mergeCell ref="E51:F51"/>
    <mergeCell ref="G51:G52"/>
    <mergeCell ref="D36:D37"/>
    <mergeCell ref="E36:F36"/>
    <mergeCell ref="G36:G37"/>
    <mergeCell ref="H36:I36"/>
    <mergeCell ref="B75:C75"/>
    <mergeCell ref="B81:B82"/>
    <mergeCell ref="D81:D82"/>
    <mergeCell ref="E81:F81"/>
    <mergeCell ref="G81:G82"/>
    <mergeCell ref="H51:I51"/>
    <mergeCell ref="B60:C60"/>
    <mergeCell ref="B66:B67"/>
    <mergeCell ref="B6:B7"/>
    <mergeCell ref="D6:D7"/>
    <mergeCell ref="E6:F6"/>
    <mergeCell ref="G6:G7"/>
    <mergeCell ref="H6:I6"/>
    <mergeCell ref="J6:J7"/>
    <mergeCell ref="B15:C15"/>
    <mergeCell ref="B21:B22"/>
    <mergeCell ref="D21:D22"/>
    <mergeCell ref="E21:F21"/>
    <mergeCell ref="G21:G22"/>
    <mergeCell ref="H21:I21"/>
    <mergeCell ref="J21:J22"/>
    <mergeCell ref="J36:J37"/>
    <mergeCell ref="J51:J52"/>
    <mergeCell ref="D66:D67"/>
    <mergeCell ref="E66:F66"/>
    <mergeCell ref="G66:G67"/>
    <mergeCell ref="H66:I66"/>
    <mergeCell ref="J66:J67"/>
    <mergeCell ref="H81:I81"/>
    <mergeCell ref="J81:J82"/>
    <mergeCell ref="B90:C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GUE DE CONSTANTINE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dcm</dc:creator>
  <cp:lastModifiedBy>bouatta.adel</cp:lastModifiedBy>
  <dcterms:created xsi:type="dcterms:W3CDTF">2016-01-24T14:45:23Z</dcterms:created>
  <dcterms:modified xsi:type="dcterms:W3CDTF">2017-06-13T14:33:08Z</dcterms:modified>
</cp:coreProperties>
</file>