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23655" windowHeight="9975" activeTab="3"/>
  </bookViews>
  <sheets>
    <sheet name="BELOUIZDAD" sheetId="1" r:id="rId1"/>
    <sheet name="BOLOGHINE" sheetId="2" r:id="rId2"/>
    <sheet name="EL HARRACH" sheetId="3" r:id="rId3"/>
    <sheet name="GUE DE CONSTANTINE" sheetId="4" r:id="rId4"/>
    <sheet name="RECAP-SDA" sheetId="5" r:id="rId5"/>
  </sheets>
  <calcPr calcId="145621"/>
</workbook>
</file>

<file path=xl/calcChain.xml><?xml version="1.0" encoding="utf-8"?>
<calcChain xmlns="http://schemas.openxmlformats.org/spreadsheetml/2006/main">
  <c r="G59" i="4" l="1"/>
  <c r="F59" i="4"/>
  <c r="E59" i="4"/>
  <c r="D59" i="4"/>
  <c r="G90" i="4"/>
  <c r="F90" i="4"/>
  <c r="E90" i="4"/>
  <c r="D90" i="4"/>
  <c r="J90" i="4" s="1"/>
  <c r="J89" i="4"/>
  <c r="I89" i="4"/>
  <c r="H89" i="4"/>
  <c r="J88" i="4"/>
  <c r="I88" i="4"/>
  <c r="H88" i="4"/>
  <c r="J87" i="4"/>
  <c r="I87" i="4"/>
  <c r="H87" i="4"/>
  <c r="J86" i="4"/>
  <c r="I86" i="4"/>
  <c r="H86" i="4"/>
  <c r="J85" i="4"/>
  <c r="I85" i="4"/>
  <c r="H85" i="4"/>
  <c r="J84" i="4"/>
  <c r="I84" i="4"/>
  <c r="H84" i="4"/>
  <c r="J83" i="4"/>
  <c r="I83" i="4"/>
  <c r="H83" i="4"/>
  <c r="G75" i="4"/>
  <c r="F75" i="4"/>
  <c r="E75" i="4"/>
  <c r="D75" i="4"/>
  <c r="J74" i="4"/>
  <c r="I74" i="4"/>
  <c r="H74" i="4"/>
  <c r="J73" i="4"/>
  <c r="I73" i="4"/>
  <c r="H73" i="4"/>
  <c r="J72" i="4"/>
  <c r="I72" i="4"/>
  <c r="H72" i="4"/>
  <c r="J71" i="4"/>
  <c r="I71" i="4"/>
  <c r="H71" i="4"/>
  <c r="J70" i="4"/>
  <c r="I70" i="4"/>
  <c r="H70" i="4"/>
  <c r="J69" i="4"/>
  <c r="I69" i="4"/>
  <c r="H69" i="4"/>
  <c r="J68" i="4"/>
  <c r="I68" i="4"/>
  <c r="H68" i="4"/>
  <c r="G45" i="4"/>
  <c r="J45" i="4" s="1"/>
  <c r="F45" i="4"/>
  <c r="E45" i="4"/>
  <c r="D45" i="4"/>
  <c r="I45" i="4" s="1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J39" i="4"/>
  <c r="I39" i="4"/>
  <c r="H39" i="4"/>
  <c r="J38" i="4"/>
  <c r="I38" i="4"/>
  <c r="H38" i="4"/>
  <c r="G30" i="4"/>
  <c r="F30" i="4"/>
  <c r="E30" i="4"/>
  <c r="H30" i="4" s="1"/>
  <c r="D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G15" i="4"/>
  <c r="F15" i="4"/>
  <c r="E15" i="4"/>
  <c r="D15" i="4"/>
  <c r="J14" i="4"/>
  <c r="I14" i="4"/>
  <c r="H14" i="4"/>
  <c r="I90" i="4" l="1"/>
  <c r="H90" i="4"/>
  <c r="J75" i="4"/>
  <c r="H45" i="4"/>
  <c r="J30" i="4"/>
  <c r="J59" i="4"/>
  <c r="H59" i="4"/>
  <c r="I59" i="4"/>
  <c r="H75" i="4"/>
  <c r="I75" i="4"/>
  <c r="I30" i="4"/>
  <c r="L56" i="1" l="1"/>
  <c r="K56" i="1"/>
  <c r="F23" i="5" l="1"/>
  <c r="E23" i="5"/>
  <c r="D23" i="5"/>
  <c r="G23" i="5" s="1"/>
  <c r="C23" i="5"/>
  <c r="H23" i="5" s="1"/>
  <c r="F19" i="5"/>
  <c r="E19" i="5"/>
  <c r="D19" i="5"/>
  <c r="G19" i="5" s="1"/>
  <c r="C19" i="5"/>
  <c r="H19" i="5" s="1"/>
  <c r="G14" i="5"/>
  <c r="H14" i="5"/>
  <c r="I14" i="5"/>
  <c r="G16" i="5"/>
  <c r="H16" i="5"/>
  <c r="I16" i="5"/>
  <c r="G17" i="5"/>
  <c r="H17" i="5"/>
  <c r="I17" i="5"/>
  <c r="G18" i="5"/>
  <c r="H18" i="5"/>
  <c r="I18" i="5"/>
  <c r="I19" i="5"/>
  <c r="G20" i="5"/>
  <c r="H20" i="5"/>
  <c r="I20" i="5"/>
  <c r="G21" i="5"/>
  <c r="H21" i="5"/>
  <c r="I21" i="5"/>
  <c r="G22" i="5"/>
  <c r="H22" i="5"/>
  <c r="I22" i="5"/>
  <c r="I23" i="5"/>
  <c r="D264" i="1"/>
  <c r="D187" i="2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E264" i="1"/>
  <c r="F264" i="1"/>
  <c r="G264" i="1"/>
  <c r="D281" i="2"/>
  <c r="E281" i="2"/>
  <c r="F281" i="2"/>
  <c r="I281" i="2" s="1"/>
  <c r="G281" i="2"/>
  <c r="D282" i="2"/>
  <c r="E282" i="2"/>
  <c r="F282" i="2"/>
  <c r="G282" i="2"/>
  <c r="D283" i="2"/>
  <c r="E283" i="2"/>
  <c r="H283" i="2" s="1"/>
  <c r="F283" i="2"/>
  <c r="I283" i="2" s="1"/>
  <c r="G283" i="2"/>
  <c r="D284" i="2"/>
  <c r="E284" i="2"/>
  <c r="F284" i="2"/>
  <c r="I284" i="2" s="1"/>
  <c r="G284" i="2"/>
  <c r="D285" i="2"/>
  <c r="E285" i="2"/>
  <c r="F285" i="2"/>
  <c r="G285" i="2"/>
  <c r="D286" i="2"/>
  <c r="E286" i="2"/>
  <c r="F286" i="2"/>
  <c r="G286" i="2"/>
  <c r="D287" i="2"/>
  <c r="E287" i="2"/>
  <c r="F287" i="2"/>
  <c r="I287" i="2" s="1"/>
  <c r="G287" i="2"/>
  <c r="D288" i="2"/>
  <c r="E288" i="2"/>
  <c r="F288" i="2"/>
  <c r="G288" i="2"/>
  <c r="E280" i="2"/>
  <c r="F280" i="2"/>
  <c r="G280" i="2"/>
  <c r="D280" i="2"/>
  <c r="H281" i="2"/>
  <c r="D281" i="3"/>
  <c r="E281" i="3"/>
  <c r="F281" i="3"/>
  <c r="G281" i="3"/>
  <c r="D282" i="3"/>
  <c r="E282" i="3"/>
  <c r="F282" i="3"/>
  <c r="G282" i="3"/>
  <c r="D283" i="3"/>
  <c r="E283" i="3"/>
  <c r="F283" i="3"/>
  <c r="G283" i="3"/>
  <c r="D284" i="3"/>
  <c r="E284" i="3"/>
  <c r="F284" i="3"/>
  <c r="G284" i="3"/>
  <c r="D285" i="3"/>
  <c r="E285" i="3"/>
  <c r="F285" i="3"/>
  <c r="G285" i="3"/>
  <c r="D286" i="3"/>
  <c r="E286" i="3"/>
  <c r="F286" i="3"/>
  <c r="G286" i="3"/>
  <c r="D287" i="3"/>
  <c r="E287" i="3"/>
  <c r="F287" i="3"/>
  <c r="G287" i="3"/>
  <c r="D288" i="3"/>
  <c r="E288" i="3"/>
  <c r="F288" i="3"/>
  <c r="G288" i="3"/>
  <c r="E280" i="3"/>
  <c r="F280" i="3"/>
  <c r="F289" i="3" s="1"/>
  <c r="G280" i="3"/>
  <c r="D280" i="3"/>
  <c r="I283" i="3"/>
  <c r="I281" i="3"/>
  <c r="D239" i="4"/>
  <c r="E239" i="4"/>
  <c r="F239" i="4"/>
  <c r="G239" i="4"/>
  <c r="D240" i="4"/>
  <c r="E240" i="4"/>
  <c r="F240" i="4"/>
  <c r="G240" i="4"/>
  <c r="D241" i="4"/>
  <c r="E241" i="4"/>
  <c r="F241" i="4"/>
  <c r="G241" i="4"/>
  <c r="D242" i="4"/>
  <c r="E242" i="4"/>
  <c r="F242" i="4"/>
  <c r="G242" i="4"/>
  <c r="D243" i="4"/>
  <c r="E243" i="4"/>
  <c r="F243" i="4"/>
  <c r="G243" i="4"/>
  <c r="E238" i="4"/>
  <c r="F238" i="4"/>
  <c r="G238" i="4"/>
  <c r="D238" i="4"/>
  <c r="D17" i="3"/>
  <c r="D120" i="1"/>
  <c r="G173" i="4"/>
  <c r="F173" i="4"/>
  <c r="E173" i="4"/>
  <c r="D173" i="4"/>
  <c r="G172" i="4"/>
  <c r="F172" i="4"/>
  <c r="E172" i="4"/>
  <c r="D172" i="4"/>
  <c r="G171" i="4"/>
  <c r="F171" i="4"/>
  <c r="E171" i="4"/>
  <c r="D171" i="4"/>
  <c r="G170" i="4"/>
  <c r="F170" i="4"/>
  <c r="E170" i="4"/>
  <c r="D170" i="4"/>
  <c r="G169" i="4"/>
  <c r="F169" i="4"/>
  <c r="E169" i="4"/>
  <c r="D169" i="4"/>
  <c r="G168" i="4"/>
  <c r="G174" i="4" s="1"/>
  <c r="F168" i="4"/>
  <c r="E168" i="4"/>
  <c r="E174" i="4" s="1"/>
  <c r="D168" i="4"/>
  <c r="D174" i="4" s="1"/>
  <c r="G160" i="4"/>
  <c r="F160" i="4"/>
  <c r="E160" i="4"/>
  <c r="D160" i="4"/>
  <c r="J159" i="4"/>
  <c r="I159" i="4"/>
  <c r="H159" i="4"/>
  <c r="J158" i="4"/>
  <c r="I158" i="4"/>
  <c r="H158" i="4"/>
  <c r="J157" i="4"/>
  <c r="I157" i="4"/>
  <c r="H157" i="4"/>
  <c r="J156" i="4"/>
  <c r="I156" i="4"/>
  <c r="H156" i="4"/>
  <c r="J155" i="4"/>
  <c r="I155" i="4"/>
  <c r="H155" i="4"/>
  <c r="J154" i="4"/>
  <c r="I154" i="4"/>
  <c r="H154" i="4"/>
  <c r="G146" i="4"/>
  <c r="F146" i="4"/>
  <c r="E146" i="4"/>
  <c r="D146" i="4"/>
  <c r="J145" i="4"/>
  <c r="I145" i="4"/>
  <c r="H145" i="4"/>
  <c r="J144" i="4"/>
  <c r="I144" i="4"/>
  <c r="H144" i="4"/>
  <c r="J143" i="4"/>
  <c r="I143" i="4"/>
  <c r="H143" i="4"/>
  <c r="J142" i="4"/>
  <c r="I142" i="4"/>
  <c r="H142" i="4"/>
  <c r="J141" i="4"/>
  <c r="I141" i="4"/>
  <c r="H141" i="4"/>
  <c r="J140" i="4"/>
  <c r="I140" i="4"/>
  <c r="H140" i="4"/>
  <c r="G132" i="4"/>
  <c r="F132" i="4"/>
  <c r="E132" i="4"/>
  <c r="D132" i="4"/>
  <c r="J131" i="4"/>
  <c r="I131" i="4"/>
  <c r="H131" i="4"/>
  <c r="J130" i="4"/>
  <c r="I130" i="4"/>
  <c r="H130" i="4"/>
  <c r="J129" i="4"/>
  <c r="I129" i="4"/>
  <c r="H129" i="4"/>
  <c r="J128" i="4"/>
  <c r="I128" i="4"/>
  <c r="H128" i="4"/>
  <c r="J127" i="4"/>
  <c r="I127" i="4"/>
  <c r="H127" i="4"/>
  <c r="J126" i="4"/>
  <c r="I126" i="4"/>
  <c r="H126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D113" i="4"/>
  <c r="G112" i="4"/>
  <c r="G118" i="4" s="1"/>
  <c r="F112" i="4"/>
  <c r="E112" i="4"/>
  <c r="E118" i="4" s="1"/>
  <c r="D112" i="4"/>
  <c r="D118" i="4" s="1"/>
  <c r="G104" i="4"/>
  <c r="F104" i="4"/>
  <c r="E104" i="4"/>
  <c r="D104" i="4"/>
  <c r="J103" i="4"/>
  <c r="I103" i="4"/>
  <c r="H103" i="4"/>
  <c r="J102" i="4"/>
  <c r="I102" i="4"/>
  <c r="H102" i="4"/>
  <c r="J101" i="4"/>
  <c r="I101" i="4"/>
  <c r="H101" i="4"/>
  <c r="J100" i="4"/>
  <c r="I100" i="4"/>
  <c r="H100" i="4"/>
  <c r="J99" i="4"/>
  <c r="I99" i="4"/>
  <c r="H99" i="4"/>
  <c r="J98" i="4"/>
  <c r="I98" i="4"/>
  <c r="H98" i="4"/>
  <c r="F13" i="5"/>
  <c r="E13" i="5"/>
  <c r="H13" i="5" s="1"/>
  <c r="D13" i="5"/>
  <c r="C13" i="5"/>
  <c r="F12" i="5"/>
  <c r="F15" i="5" s="1"/>
  <c r="E12" i="5"/>
  <c r="D12" i="5"/>
  <c r="C12" i="5"/>
  <c r="C15" i="5" s="1"/>
  <c r="G58" i="4"/>
  <c r="F58" i="4"/>
  <c r="E58" i="4"/>
  <c r="D58" i="4"/>
  <c r="G57" i="4"/>
  <c r="F57" i="4"/>
  <c r="E57" i="4"/>
  <c r="D57" i="4"/>
  <c r="G56" i="4"/>
  <c r="F56" i="4"/>
  <c r="E56" i="4"/>
  <c r="D56" i="4"/>
  <c r="G55" i="4"/>
  <c r="F55" i="4"/>
  <c r="E55" i="4"/>
  <c r="D55" i="4"/>
  <c r="G54" i="4"/>
  <c r="F54" i="4"/>
  <c r="E54" i="4"/>
  <c r="D54" i="4"/>
  <c r="G53" i="4"/>
  <c r="G60" i="4" s="1"/>
  <c r="F53" i="4"/>
  <c r="F60" i="4" s="1"/>
  <c r="E53" i="4"/>
  <c r="E60" i="4" s="1"/>
  <c r="D53" i="4"/>
  <c r="D60" i="4" s="1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G203" i="2"/>
  <c r="F203" i="2"/>
  <c r="E203" i="2"/>
  <c r="D203" i="2"/>
  <c r="G202" i="2"/>
  <c r="F202" i="2"/>
  <c r="E202" i="2"/>
  <c r="D202" i="2"/>
  <c r="G201" i="2"/>
  <c r="F201" i="2"/>
  <c r="E201" i="2"/>
  <c r="D201" i="2"/>
  <c r="G200" i="2"/>
  <c r="F200" i="2"/>
  <c r="E200" i="2"/>
  <c r="D200" i="2"/>
  <c r="G199" i="2"/>
  <c r="F199" i="2"/>
  <c r="E199" i="2"/>
  <c r="D199" i="2"/>
  <c r="G198" i="2"/>
  <c r="F198" i="2"/>
  <c r="E198" i="2"/>
  <c r="D198" i="2"/>
  <c r="G197" i="2"/>
  <c r="F197" i="2"/>
  <c r="E197" i="2"/>
  <c r="D197" i="2"/>
  <c r="G196" i="2"/>
  <c r="F196" i="2"/>
  <c r="E196" i="2"/>
  <c r="D196" i="2"/>
  <c r="G195" i="2"/>
  <c r="G204" i="2" s="1"/>
  <c r="F195" i="2"/>
  <c r="F204" i="2" s="1"/>
  <c r="E195" i="2"/>
  <c r="E204" i="2" s="1"/>
  <c r="D195" i="2"/>
  <c r="D204" i="2" s="1"/>
  <c r="G187" i="2"/>
  <c r="F187" i="2"/>
  <c r="E187" i="2"/>
  <c r="J186" i="2"/>
  <c r="I186" i="2"/>
  <c r="H186" i="2"/>
  <c r="J185" i="2"/>
  <c r="I185" i="2"/>
  <c r="H185" i="2"/>
  <c r="J184" i="2"/>
  <c r="I184" i="2"/>
  <c r="H184" i="2"/>
  <c r="J183" i="2"/>
  <c r="I183" i="2"/>
  <c r="H183" i="2"/>
  <c r="J182" i="2"/>
  <c r="I182" i="2"/>
  <c r="H182" i="2"/>
  <c r="J181" i="2"/>
  <c r="I181" i="2"/>
  <c r="H181" i="2"/>
  <c r="J180" i="2"/>
  <c r="I180" i="2"/>
  <c r="H180" i="2"/>
  <c r="J179" i="2"/>
  <c r="I179" i="2"/>
  <c r="H179" i="2"/>
  <c r="J178" i="2"/>
  <c r="I178" i="2"/>
  <c r="H178" i="2"/>
  <c r="G170" i="2"/>
  <c r="F170" i="2"/>
  <c r="E170" i="2"/>
  <c r="D170" i="2"/>
  <c r="J169" i="2"/>
  <c r="I169" i="2"/>
  <c r="H169" i="2"/>
  <c r="J168" i="2"/>
  <c r="I168" i="2"/>
  <c r="H168" i="2"/>
  <c r="J167" i="2"/>
  <c r="I167" i="2"/>
  <c r="H167" i="2"/>
  <c r="J166" i="2"/>
  <c r="I166" i="2"/>
  <c r="H166" i="2"/>
  <c r="J165" i="2"/>
  <c r="I165" i="2"/>
  <c r="H165" i="2"/>
  <c r="J164" i="2"/>
  <c r="I164" i="2"/>
  <c r="H164" i="2"/>
  <c r="J163" i="2"/>
  <c r="I163" i="2"/>
  <c r="H163" i="2"/>
  <c r="J162" i="2"/>
  <c r="I162" i="2"/>
  <c r="H162" i="2"/>
  <c r="J161" i="2"/>
  <c r="I161" i="2"/>
  <c r="H161" i="2"/>
  <c r="G153" i="2"/>
  <c r="F153" i="2"/>
  <c r="E153" i="2"/>
  <c r="D153" i="2"/>
  <c r="J152" i="2"/>
  <c r="I152" i="2"/>
  <c r="H152" i="2"/>
  <c r="J151" i="2"/>
  <c r="I151" i="2"/>
  <c r="H151" i="2"/>
  <c r="J150" i="2"/>
  <c r="I150" i="2"/>
  <c r="H150" i="2"/>
  <c r="J149" i="2"/>
  <c r="I149" i="2"/>
  <c r="H149" i="2"/>
  <c r="J148" i="2"/>
  <c r="I148" i="2"/>
  <c r="H148" i="2"/>
  <c r="J147" i="2"/>
  <c r="I147" i="2"/>
  <c r="H147" i="2"/>
  <c r="J146" i="2"/>
  <c r="I146" i="2"/>
  <c r="H146" i="2"/>
  <c r="J145" i="2"/>
  <c r="I145" i="2"/>
  <c r="H145" i="2"/>
  <c r="J144" i="2"/>
  <c r="I144" i="2"/>
  <c r="H144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G136" i="2" s="1"/>
  <c r="F127" i="2"/>
  <c r="F136" i="2" s="1"/>
  <c r="E127" i="2"/>
  <c r="E136" i="2" s="1"/>
  <c r="D127" i="2"/>
  <c r="D136" i="2" s="1"/>
  <c r="G119" i="2"/>
  <c r="F119" i="2"/>
  <c r="E119" i="2"/>
  <c r="D119" i="2"/>
  <c r="J118" i="2"/>
  <c r="I118" i="2"/>
  <c r="H118" i="2"/>
  <c r="J117" i="2"/>
  <c r="I117" i="2"/>
  <c r="H117" i="2"/>
  <c r="J116" i="2"/>
  <c r="I116" i="2"/>
  <c r="H116" i="2"/>
  <c r="J115" i="2"/>
  <c r="I115" i="2"/>
  <c r="H115" i="2"/>
  <c r="J114" i="2"/>
  <c r="I114" i="2"/>
  <c r="H114" i="2"/>
  <c r="J113" i="2"/>
  <c r="I113" i="2"/>
  <c r="H113" i="2"/>
  <c r="J112" i="2"/>
  <c r="I112" i="2"/>
  <c r="H112" i="2"/>
  <c r="J111" i="2"/>
  <c r="I111" i="2"/>
  <c r="H111" i="2"/>
  <c r="J110" i="2"/>
  <c r="I110" i="2"/>
  <c r="H110" i="2"/>
  <c r="G102" i="2"/>
  <c r="F102" i="2"/>
  <c r="E102" i="2"/>
  <c r="D102" i="2"/>
  <c r="J101" i="2"/>
  <c r="I101" i="2"/>
  <c r="H101" i="2"/>
  <c r="J100" i="2"/>
  <c r="I100" i="2"/>
  <c r="H100" i="2"/>
  <c r="J99" i="2"/>
  <c r="I99" i="2"/>
  <c r="H99" i="2"/>
  <c r="J98" i="2"/>
  <c r="I98" i="2"/>
  <c r="H98" i="2"/>
  <c r="J97" i="2"/>
  <c r="I97" i="2"/>
  <c r="H97" i="2"/>
  <c r="J96" i="2"/>
  <c r="I96" i="2"/>
  <c r="H96" i="2"/>
  <c r="J95" i="2"/>
  <c r="I95" i="2"/>
  <c r="H95" i="2"/>
  <c r="J94" i="2"/>
  <c r="I94" i="2"/>
  <c r="H94" i="2"/>
  <c r="J93" i="2"/>
  <c r="I93" i="2"/>
  <c r="H93" i="2"/>
  <c r="G85" i="2"/>
  <c r="F85" i="2"/>
  <c r="E85" i="2"/>
  <c r="D85" i="2"/>
  <c r="J84" i="2"/>
  <c r="I84" i="2"/>
  <c r="H84" i="2"/>
  <c r="J83" i="2"/>
  <c r="I83" i="2"/>
  <c r="H83" i="2"/>
  <c r="J82" i="2"/>
  <c r="I82" i="2"/>
  <c r="H82" i="2"/>
  <c r="J81" i="2"/>
  <c r="I81" i="2"/>
  <c r="H81" i="2"/>
  <c r="J80" i="2"/>
  <c r="I80" i="2"/>
  <c r="H80" i="2"/>
  <c r="J79" i="2"/>
  <c r="I79" i="2"/>
  <c r="H79" i="2"/>
  <c r="J78" i="2"/>
  <c r="I78" i="2"/>
  <c r="H78" i="2"/>
  <c r="J77" i="2"/>
  <c r="I77" i="2"/>
  <c r="H77" i="2"/>
  <c r="J76" i="2"/>
  <c r="I76" i="2"/>
  <c r="H76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G68" i="2" s="1"/>
  <c r="F59" i="2"/>
  <c r="F68" i="2" s="1"/>
  <c r="E59" i="2"/>
  <c r="E68" i="2" s="1"/>
  <c r="D59" i="2"/>
  <c r="D68" i="2" s="1"/>
  <c r="G51" i="2"/>
  <c r="F51" i="2"/>
  <c r="E51" i="2"/>
  <c r="D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G34" i="2"/>
  <c r="F34" i="2"/>
  <c r="E34" i="2"/>
  <c r="D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G17" i="2"/>
  <c r="F17" i="2"/>
  <c r="E17" i="2"/>
  <c r="D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G191" i="1"/>
  <c r="F191" i="1"/>
  <c r="E191" i="1"/>
  <c r="D191" i="1"/>
  <c r="G190" i="1"/>
  <c r="F190" i="1"/>
  <c r="E190" i="1"/>
  <c r="D190" i="1"/>
  <c r="G189" i="1"/>
  <c r="F189" i="1"/>
  <c r="E189" i="1"/>
  <c r="D189" i="1"/>
  <c r="G188" i="1"/>
  <c r="F188" i="1"/>
  <c r="E188" i="1"/>
  <c r="D188" i="1"/>
  <c r="G187" i="1"/>
  <c r="F187" i="1"/>
  <c r="E187" i="1"/>
  <c r="D187" i="1"/>
  <c r="G186" i="1"/>
  <c r="F186" i="1"/>
  <c r="E186" i="1"/>
  <c r="D186" i="1"/>
  <c r="G185" i="1"/>
  <c r="F185" i="1"/>
  <c r="E185" i="1"/>
  <c r="D185" i="1"/>
  <c r="G184" i="1"/>
  <c r="G192" i="1" s="1"/>
  <c r="F184" i="1"/>
  <c r="E184" i="1"/>
  <c r="E192" i="1" s="1"/>
  <c r="D184" i="1"/>
  <c r="D192" i="1" s="1"/>
  <c r="G176" i="1"/>
  <c r="F176" i="1"/>
  <c r="E176" i="1"/>
  <c r="D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G160" i="1"/>
  <c r="F160" i="1"/>
  <c r="E160" i="1"/>
  <c r="D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G144" i="1"/>
  <c r="F144" i="1"/>
  <c r="E144" i="1"/>
  <c r="D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G127" i="1"/>
  <c r="F127" i="1"/>
  <c r="E127" i="1"/>
  <c r="D127" i="1"/>
  <c r="G126" i="1"/>
  <c r="F126" i="1"/>
  <c r="E126" i="1"/>
  <c r="D126" i="1"/>
  <c r="G125" i="1"/>
  <c r="F125" i="1"/>
  <c r="E125" i="1"/>
  <c r="D125" i="1"/>
  <c r="G124" i="1"/>
  <c r="F124" i="1"/>
  <c r="E124" i="1"/>
  <c r="D124" i="1"/>
  <c r="G123" i="1"/>
  <c r="F123" i="1"/>
  <c r="E123" i="1"/>
  <c r="D123" i="1"/>
  <c r="G122" i="1"/>
  <c r="F122" i="1"/>
  <c r="E122" i="1"/>
  <c r="D122" i="1"/>
  <c r="G121" i="1"/>
  <c r="F121" i="1"/>
  <c r="E121" i="1"/>
  <c r="D121" i="1"/>
  <c r="G120" i="1"/>
  <c r="G128" i="1" s="1"/>
  <c r="F120" i="1"/>
  <c r="E120" i="1"/>
  <c r="D128" i="1"/>
  <c r="G112" i="1"/>
  <c r="F112" i="1"/>
  <c r="E112" i="1"/>
  <c r="D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G96" i="1"/>
  <c r="F96" i="1"/>
  <c r="E96" i="1"/>
  <c r="D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G80" i="1"/>
  <c r="F80" i="1"/>
  <c r="E80" i="1"/>
  <c r="D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G63" i="1"/>
  <c r="F63" i="1"/>
  <c r="E63" i="1"/>
  <c r="D63" i="1"/>
  <c r="G62" i="1"/>
  <c r="F62" i="1"/>
  <c r="E62" i="1"/>
  <c r="D62" i="1"/>
  <c r="G61" i="1"/>
  <c r="F61" i="1"/>
  <c r="E61" i="1"/>
  <c r="D61" i="1"/>
  <c r="G60" i="1"/>
  <c r="F60" i="1"/>
  <c r="E60" i="1"/>
  <c r="D60" i="1"/>
  <c r="G59" i="1"/>
  <c r="F59" i="1"/>
  <c r="E59" i="1"/>
  <c r="D59" i="1"/>
  <c r="G58" i="1"/>
  <c r="F58" i="1"/>
  <c r="E58" i="1"/>
  <c r="D58" i="1"/>
  <c r="G57" i="1"/>
  <c r="F57" i="1"/>
  <c r="E57" i="1"/>
  <c r="D57" i="1"/>
  <c r="G56" i="1"/>
  <c r="G64" i="1" s="1"/>
  <c r="F56" i="1"/>
  <c r="E56" i="1"/>
  <c r="E64" i="1" s="1"/>
  <c r="D56" i="1"/>
  <c r="D64" i="1" s="1"/>
  <c r="G48" i="1"/>
  <c r="F48" i="1"/>
  <c r="E48" i="1"/>
  <c r="D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G32" i="1"/>
  <c r="F32" i="1"/>
  <c r="E32" i="1"/>
  <c r="D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G16" i="1"/>
  <c r="F16" i="1"/>
  <c r="E16" i="1"/>
  <c r="D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G203" i="3"/>
  <c r="F203" i="3"/>
  <c r="E203" i="3"/>
  <c r="D203" i="3"/>
  <c r="G202" i="3"/>
  <c r="F202" i="3"/>
  <c r="E202" i="3"/>
  <c r="D202" i="3"/>
  <c r="G201" i="3"/>
  <c r="F201" i="3"/>
  <c r="E201" i="3"/>
  <c r="D201" i="3"/>
  <c r="G200" i="3"/>
  <c r="F200" i="3"/>
  <c r="E200" i="3"/>
  <c r="D200" i="3"/>
  <c r="G199" i="3"/>
  <c r="F199" i="3"/>
  <c r="E199" i="3"/>
  <c r="D199" i="3"/>
  <c r="G198" i="3"/>
  <c r="F198" i="3"/>
  <c r="E198" i="3"/>
  <c r="D198" i="3"/>
  <c r="G197" i="3"/>
  <c r="F197" i="3"/>
  <c r="E197" i="3"/>
  <c r="D197" i="3"/>
  <c r="G196" i="3"/>
  <c r="F196" i="3"/>
  <c r="E196" i="3"/>
  <c r="D196" i="3"/>
  <c r="G195" i="3"/>
  <c r="G204" i="3" s="1"/>
  <c r="F195" i="3"/>
  <c r="E195" i="3"/>
  <c r="E204" i="3" s="1"/>
  <c r="D195" i="3"/>
  <c r="G187" i="3"/>
  <c r="F187" i="3"/>
  <c r="E187" i="3"/>
  <c r="D187" i="3"/>
  <c r="J186" i="3"/>
  <c r="I186" i="3"/>
  <c r="H186" i="3"/>
  <c r="J185" i="3"/>
  <c r="I185" i="3"/>
  <c r="H185" i="3"/>
  <c r="J184" i="3"/>
  <c r="I184" i="3"/>
  <c r="H184" i="3"/>
  <c r="J183" i="3"/>
  <c r="I183" i="3"/>
  <c r="H183" i="3"/>
  <c r="J182" i="3"/>
  <c r="I182" i="3"/>
  <c r="H182" i="3"/>
  <c r="J181" i="3"/>
  <c r="I181" i="3"/>
  <c r="H181" i="3"/>
  <c r="J180" i="3"/>
  <c r="I180" i="3"/>
  <c r="H180" i="3"/>
  <c r="J179" i="3"/>
  <c r="I179" i="3"/>
  <c r="H179" i="3"/>
  <c r="J178" i="3"/>
  <c r="I178" i="3"/>
  <c r="H178" i="3"/>
  <c r="G170" i="3"/>
  <c r="F170" i="3"/>
  <c r="E170" i="3"/>
  <c r="D170" i="3"/>
  <c r="J170" i="3" s="1"/>
  <c r="J169" i="3"/>
  <c r="I169" i="3"/>
  <c r="H169" i="3"/>
  <c r="J168" i="3"/>
  <c r="I168" i="3"/>
  <c r="H168" i="3"/>
  <c r="J167" i="3"/>
  <c r="I167" i="3"/>
  <c r="H167" i="3"/>
  <c r="J166" i="3"/>
  <c r="I166" i="3"/>
  <c r="H166" i="3"/>
  <c r="J165" i="3"/>
  <c r="I165" i="3"/>
  <c r="H165" i="3"/>
  <c r="J164" i="3"/>
  <c r="I164" i="3"/>
  <c r="H164" i="3"/>
  <c r="J163" i="3"/>
  <c r="I163" i="3"/>
  <c r="H163" i="3"/>
  <c r="J162" i="3"/>
  <c r="I162" i="3"/>
  <c r="H162" i="3"/>
  <c r="J161" i="3"/>
  <c r="I161" i="3"/>
  <c r="H161" i="3"/>
  <c r="G153" i="3"/>
  <c r="F153" i="3"/>
  <c r="E153" i="3"/>
  <c r="D153" i="3"/>
  <c r="J152" i="3"/>
  <c r="I152" i="3"/>
  <c r="H152" i="3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G135" i="3"/>
  <c r="F135" i="3"/>
  <c r="E135" i="3"/>
  <c r="D135" i="3"/>
  <c r="G134" i="3"/>
  <c r="F134" i="3"/>
  <c r="E134" i="3"/>
  <c r="D134" i="3"/>
  <c r="G133" i="3"/>
  <c r="F133" i="3"/>
  <c r="E133" i="3"/>
  <c r="D133" i="3"/>
  <c r="G132" i="3"/>
  <c r="F132" i="3"/>
  <c r="E132" i="3"/>
  <c r="D132" i="3"/>
  <c r="G131" i="3"/>
  <c r="F131" i="3"/>
  <c r="E131" i="3"/>
  <c r="D131" i="3"/>
  <c r="G130" i="3"/>
  <c r="F130" i="3"/>
  <c r="E130" i="3"/>
  <c r="D130" i="3"/>
  <c r="G129" i="3"/>
  <c r="F129" i="3"/>
  <c r="E129" i="3"/>
  <c r="D129" i="3"/>
  <c r="G128" i="3"/>
  <c r="F128" i="3"/>
  <c r="E128" i="3"/>
  <c r="D128" i="3"/>
  <c r="G127" i="3"/>
  <c r="G136" i="3" s="1"/>
  <c r="F127" i="3"/>
  <c r="F136" i="3" s="1"/>
  <c r="E127" i="3"/>
  <c r="E136" i="3" s="1"/>
  <c r="D127" i="3"/>
  <c r="D136" i="3" s="1"/>
  <c r="G119" i="3"/>
  <c r="F119" i="3"/>
  <c r="E119" i="3"/>
  <c r="D119" i="3"/>
  <c r="J118" i="3"/>
  <c r="I118" i="3"/>
  <c r="H118" i="3"/>
  <c r="J117" i="3"/>
  <c r="I117" i="3"/>
  <c r="H117" i="3"/>
  <c r="J116" i="3"/>
  <c r="I116" i="3"/>
  <c r="H116" i="3"/>
  <c r="J115" i="3"/>
  <c r="I115" i="3"/>
  <c r="H115" i="3"/>
  <c r="J114" i="3"/>
  <c r="I114" i="3"/>
  <c r="H114" i="3"/>
  <c r="J113" i="3"/>
  <c r="I113" i="3"/>
  <c r="H113" i="3"/>
  <c r="J112" i="3"/>
  <c r="I112" i="3"/>
  <c r="H112" i="3"/>
  <c r="J111" i="3"/>
  <c r="I111" i="3"/>
  <c r="H111" i="3"/>
  <c r="J110" i="3"/>
  <c r="I110" i="3"/>
  <c r="H110" i="3"/>
  <c r="G102" i="3"/>
  <c r="F102" i="3"/>
  <c r="E102" i="3"/>
  <c r="H102" i="3" s="1"/>
  <c r="D102" i="3"/>
  <c r="J101" i="3"/>
  <c r="I101" i="3"/>
  <c r="H101" i="3"/>
  <c r="J100" i="3"/>
  <c r="I100" i="3"/>
  <c r="H100" i="3"/>
  <c r="J99" i="3"/>
  <c r="I99" i="3"/>
  <c r="H99" i="3"/>
  <c r="J98" i="3"/>
  <c r="I98" i="3"/>
  <c r="H98" i="3"/>
  <c r="J97" i="3"/>
  <c r="I97" i="3"/>
  <c r="H97" i="3"/>
  <c r="J96" i="3"/>
  <c r="I96" i="3"/>
  <c r="H96" i="3"/>
  <c r="J95" i="3"/>
  <c r="I95" i="3"/>
  <c r="H95" i="3"/>
  <c r="J94" i="3"/>
  <c r="I94" i="3"/>
  <c r="H94" i="3"/>
  <c r="J93" i="3"/>
  <c r="I93" i="3"/>
  <c r="H93" i="3"/>
  <c r="G85" i="3"/>
  <c r="F85" i="3"/>
  <c r="E85" i="3"/>
  <c r="D85" i="3"/>
  <c r="J84" i="3"/>
  <c r="I84" i="3"/>
  <c r="H84" i="3"/>
  <c r="J83" i="3"/>
  <c r="I83" i="3"/>
  <c r="H83" i="3"/>
  <c r="J82" i="3"/>
  <c r="I82" i="3"/>
  <c r="H82" i="3"/>
  <c r="J81" i="3"/>
  <c r="I81" i="3"/>
  <c r="H81" i="3"/>
  <c r="J80" i="3"/>
  <c r="I80" i="3"/>
  <c r="H80" i="3"/>
  <c r="J79" i="3"/>
  <c r="I79" i="3"/>
  <c r="H79" i="3"/>
  <c r="J78" i="3"/>
  <c r="I78" i="3"/>
  <c r="H78" i="3"/>
  <c r="J77" i="3"/>
  <c r="I77" i="3"/>
  <c r="H77" i="3"/>
  <c r="J76" i="3"/>
  <c r="I76" i="3"/>
  <c r="H76" i="3"/>
  <c r="G67" i="3"/>
  <c r="F67" i="3"/>
  <c r="E67" i="3"/>
  <c r="D67" i="3"/>
  <c r="G66" i="3"/>
  <c r="F66" i="3"/>
  <c r="E66" i="3"/>
  <c r="D66" i="3"/>
  <c r="G65" i="3"/>
  <c r="F65" i="3"/>
  <c r="E65" i="3"/>
  <c r="D65" i="3"/>
  <c r="G64" i="3"/>
  <c r="F64" i="3"/>
  <c r="E64" i="3"/>
  <c r="D64" i="3"/>
  <c r="G63" i="3"/>
  <c r="F63" i="3"/>
  <c r="E63" i="3"/>
  <c r="D63" i="3"/>
  <c r="G62" i="3"/>
  <c r="F62" i="3"/>
  <c r="E62" i="3"/>
  <c r="D62" i="3"/>
  <c r="G61" i="3"/>
  <c r="F61" i="3"/>
  <c r="E61" i="3"/>
  <c r="D61" i="3"/>
  <c r="G60" i="3"/>
  <c r="F60" i="3"/>
  <c r="E60" i="3"/>
  <c r="D60" i="3"/>
  <c r="G59" i="3"/>
  <c r="G68" i="3" s="1"/>
  <c r="F59" i="3"/>
  <c r="F68" i="3" s="1"/>
  <c r="E59" i="3"/>
  <c r="E68" i="3" s="1"/>
  <c r="D59" i="3"/>
  <c r="D68" i="3" s="1"/>
  <c r="G51" i="3"/>
  <c r="F51" i="3"/>
  <c r="E51" i="3"/>
  <c r="D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G34" i="3"/>
  <c r="F34" i="3"/>
  <c r="E34" i="3"/>
  <c r="D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G17" i="3"/>
  <c r="F17" i="3"/>
  <c r="E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D225" i="4"/>
  <c r="E225" i="4"/>
  <c r="F225" i="4"/>
  <c r="G225" i="4"/>
  <c r="D226" i="4"/>
  <c r="E226" i="4"/>
  <c r="F226" i="4"/>
  <c r="I226" i="4" s="1"/>
  <c r="G226" i="4"/>
  <c r="D227" i="4"/>
  <c r="H227" i="4" s="1"/>
  <c r="E227" i="4"/>
  <c r="F227" i="4"/>
  <c r="G227" i="4"/>
  <c r="D228" i="4"/>
  <c r="E228" i="4"/>
  <c r="F228" i="4"/>
  <c r="I228" i="4" s="1"/>
  <c r="G228" i="4"/>
  <c r="D229" i="4"/>
  <c r="E229" i="4"/>
  <c r="F229" i="4"/>
  <c r="G229" i="4"/>
  <c r="E224" i="4"/>
  <c r="F224" i="4"/>
  <c r="G224" i="4"/>
  <c r="D224" i="4"/>
  <c r="I224" i="4" s="1"/>
  <c r="D264" i="3"/>
  <c r="E264" i="3"/>
  <c r="H264" i="3" s="1"/>
  <c r="F264" i="3"/>
  <c r="I264" i="3" s="1"/>
  <c r="G264" i="3"/>
  <c r="J264" i="3" s="1"/>
  <c r="D265" i="3"/>
  <c r="E265" i="3"/>
  <c r="F265" i="3"/>
  <c r="G265" i="3"/>
  <c r="J265" i="3" s="1"/>
  <c r="D266" i="3"/>
  <c r="E266" i="3"/>
  <c r="H266" i="3" s="1"/>
  <c r="F266" i="3"/>
  <c r="I266" i="3" s="1"/>
  <c r="G266" i="3"/>
  <c r="J266" i="3" s="1"/>
  <c r="D267" i="3"/>
  <c r="E267" i="3"/>
  <c r="F267" i="3"/>
  <c r="G267" i="3"/>
  <c r="J267" i="3" s="1"/>
  <c r="D268" i="3"/>
  <c r="E268" i="3"/>
  <c r="H268" i="3" s="1"/>
  <c r="F268" i="3"/>
  <c r="I268" i="3" s="1"/>
  <c r="G268" i="3"/>
  <c r="J268" i="3" s="1"/>
  <c r="D269" i="3"/>
  <c r="E269" i="3"/>
  <c r="F269" i="3"/>
  <c r="G269" i="3"/>
  <c r="J269" i="3" s="1"/>
  <c r="D270" i="3"/>
  <c r="E270" i="3"/>
  <c r="F270" i="3"/>
  <c r="I270" i="3" s="1"/>
  <c r="G270" i="3"/>
  <c r="J270" i="3" s="1"/>
  <c r="D271" i="3"/>
  <c r="E271" i="3"/>
  <c r="E272" i="3" s="1"/>
  <c r="F271" i="3"/>
  <c r="I271" i="3" s="1"/>
  <c r="G271" i="3"/>
  <c r="J271" i="3" s="1"/>
  <c r="E263" i="3"/>
  <c r="F263" i="3"/>
  <c r="G263" i="3"/>
  <c r="D263" i="3"/>
  <c r="D272" i="3" s="1"/>
  <c r="E230" i="4"/>
  <c r="H229" i="4"/>
  <c r="J227" i="4"/>
  <c r="H225" i="4"/>
  <c r="G272" i="3"/>
  <c r="I269" i="3"/>
  <c r="H269" i="3"/>
  <c r="I267" i="3"/>
  <c r="H267" i="3"/>
  <c r="I265" i="3"/>
  <c r="H265" i="3"/>
  <c r="D271" i="2"/>
  <c r="E271" i="2"/>
  <c r="H271" i="2" s="1"/>
  <c r="F271" i="2"/>
  <c r="G271" i="2"/>
  <c r="D264" i="2"/>
  <c r="I264" i="2" s="1"/>
  <c r="E264" i="2"/>
  <c r="H264" i="2" s="1"/>
  <c r="F264" i="2"/>
  <c r="G264" i="2"/>
  <c r="D265" i="2"/>
  <c r="I265" i="2" s="1"/>
  <c r="E265" i="2"/>
  <c r="H265" i="2" s="1"/>
  <c r="F265" i="2"/>
  <c r="G265" i="2"/>
  <c r="D266" i="2"/>
  <c r="E266" i="2"/>
  <c r="H266" i="2" s="1"/>
  <c r="F266" i="2"/>
  <c r="G266" i="2"/>
  <c r="D267" i="2"/>
  <c r="E267" i="2"/>
  <c r="H267" i="2" s="1"/>
  <c r="F267" i="2"/>
  <c r="G267" i="2"/>
  <c r="D268" i="2"/>
  <c r="I268" i="2" s="1"/>
  <c r="E268" i="2"/>
  <c r="H268" i="2" s="1"/>
  <c r="F268" i="2"/>
  <c r="G268" i="2"/>
  <c r="D269" i="2"/>
  <c r="I269" i="2" s="1"/>
  <c r="E269" i="2"/>
  <c r="H269" i="2" s="1"/>
  <c r="F269" i="2"/>
  <c r="G269" i="2"/>
  <c r="D270" i="2"/>
  <c r="E270" i="2"/>
  <c r="H270" i="2" s="1"/>
  <c r="F270" i="2"/>
  <c r="G270" i="2"/>
  <c r="E263" i="2"/>
  <c r="F263" i="2"/>
  <c r="F272" i="2" s="1"/>
  <c r="G263" i="2"/>
  <c r="D263" i="2"/>
  <c r="I271" i="2"/>
  <c r="I270" i="2"/>
  <c r="I267" i="2"/>
  <c r="I266" i="2"/>
  <c r="D248" i="1"/>
  <c r="J248" i="1" s="1"/>
  <c r="D249" i="1"/>
  <c r="I249" i="1" s="1"/>
  <c r="E249" i="1"/>
  <c r="F249" i="1"/>
  <c r="G249" i="1"/>
  <c r="D250" i="1"/>
  <c r="J250" i="1" s="1"/>
  <c r="E250" i="1"/>
  <c r="F250" i="1"/>
  <c r="G250" i="1"/>
  <c r="D251" i="1"/>
  <c r="I251" i="1" s="1"/>
  <c r="E251" i="1"/>
  <c r="F251" i="1"/>
  <c r="G251" i="1"/>
  <c r="D252" i="1"/>
  <c r="H252" i="1" s="1"/>
  <c r="E252" i="1"/>
  <c r="F252" i="1"/>
  <c r="G252" i="1"/>
  <c r="D253" i="1"/>
  <c r="J253" i="1" s="1"/>
  <c r="E253" i="1"/>
  <c r="F253" i="1"/>
  <c r="G253" i="1"/>
  <c r="D254" i="1"/>
  <c r="H254" i="1" s="1"/>
  <c r="E254" i="1"/>
  <c r="F254" i="1"/>
  <c r="G254" i="1"/>
  <c r="J254" i="1" s="1"/>
  <c r="D255" i="1"/>
  <c r="J255" i="1" s="1"/>
  <c r="E255" i="1"/>
  <c r="F255" i="1"/>
  <c r="G255" i="1"/>
  <c r="E248" i="1"/>
  <c r="E256" i="1" s="1"/>
  <c r="F248" i="1"/>
  <c r="G248" i="1"/>
  <c r="I255" i="1"/>
  <c r="J252" i="1"/>
  <c r="H250" i="1"/>
  <c r="I248" i="1"/>
  <c r="H248" i="1"/>
  <c r="G255" i="3"/>
  <c r="F255" i="3"/>
  <c r="E255" i="3"/>
  <c r="D255" i="3"/>
  <c r="I255" i="3" s="1"/>
  <c r="G238" i="3"/>
  <c r="F238" i="3"/>
  <c r="E238" i="3"/>
  <c r="D238" i="3"/>
  <c r="J238" i="3" s="1"/>
  <c r="E221" i="3"/>
  <c r="F221" i="3"/>
  <c r="G221" i="3"/>
  <c r="D221" i="3"/>
  <c r="J254" i="3"/>
  <c r="I254" i="3"/>
  <c r="H254" i="3"/>
  <c r="J253" i="3"/>
  <c r="I253" i="3"/>
  <c r="H253" i="3"/>
  <c r="J252" i="3"/>
  <c r="I252" i="3"/>
  <c r="H252" i="3"/>
  <c r="J251" i="3"/>
  <c r="I251" i="3"/>
  <c r="H251" i="3"/>
  <c r="J250" i="3"/>
  <c r="I250" i="3"/>
  <c r="H250" i="3"/>
  <c r="J249" i="3"/>
  <c r="I249" i="3"/>
  <c r="H249" i="3"/>
  <c r="J248" i="3"/>
  <c r="I248" i="3"/>
  <c r="H248" i="3"/>
  <c r="J247" i="3"/>
  <c r="I247" i="3"/>
  <c r="H247" i="3"/>
  <c r="J246" i="3"/>
  <c r="I246" i="3"/>
  <c r="H246" i="3"/>
  <c r="J237" i="3"/>
  <c r="I237" i="3"/>
  <c r="H237" i="3"/>
  <c r="J236" i="3"/>
  <c r="I236" i="3"/>
  <c r="H236" i="3"/>
  <c r="J235" i="3"/>
  <c r="I235" i="3"/>
  <c r="H235" i="3"/>
  <c r="J234" i="3"/>
  <c r="I234" i="3"/>
  <c r="H234" i="3"/>
  <c r="J233" i="3"/>
  <c r="I233" i="3"/>
  <c r="H233" i="3"/>
  <c r="J232" i="3"/>
  <c r="I232" i="3"/>
  <c r="H232" i="3"/>
  <c r="J231" i="3"/>
  <c r="I231" i="3"/>
  <c r="H231" i="3"/>
  <c r="J230" i="3"/>
  <c r="I230" i="3"/>
  <c r="H230" i="3"/>
  <c r="J229" i="3"/>
  <c r="I229" i="3"/>
  <c r="H229" i="3"/>
  <c r="H219" i="3"/>
  <c r="I219" i="3"/>
  <c r="J219" i="3"/>
  <c r="H220" i="3"/>
  <c r="I220" i="3"/>
  <c r="J220" i="3"/>
  <c r="I117" i="4" l="1"/>
  <c r="G13" i="5"/>
  <c r="G12" i="5"/>
  <c r="I13" i="5"/>
  <c r="E15" i="5"/>
  <c r="I12" i="5"/>
  <c r="D15" i="5"/>
  <c r="H12" i="5"/>
  <c r="H15" i="5"/>
  <c r="I15" i="5"/>
  <c r="G15" i="5"/>
  <c r="E244" i="4"/>
  <c r="I243" i="4"/>
  <c r="I241" i="4"/>
  <c r="I240" i="4"/>
  <c r="I239" i="4"/>
  <c r="J282" i="3"/>
  <c r="E289" i="3"/>
  <c r="H282" i="3"/>
  <c r="H281" i="3"/>
  <c r="E128" i="1"/>
  <c r="H80" i="1"/>
  <c r="I253" i="1"/>
  <c r="H224" i="4"/>
  <c r="J224" i="4"/>
  <c r="F230" i="4"/>
  <c r="H196" i="2"/>
  <c r="H198" i="2"/>
  <c r="H200" i="2"/>
  <c r="J240" i="4"/>
  <c r="J281" i="3"/>
  <c r="J288" i="3"/>
  <c r="I238" i="3"/>
  <c r="G256" i="1"/>
  <c r="F256" i="1"/>
  <c r="I254" i="1"/>
  <c r="I252" i="1"/>
  <c r="I250" i="1"/>
  <c r="H263" i="2"/>
  <c r="J270" i="2"/>
  <c r="J269" i="2"/>
  <c r="J268" i="2"/>
  <c r="J267" i="2"/>
  <c r="J266" i="2"/>
  <c r="J265" i="2"/>
  <c r="J264" i="2"/>
  <c r="J271" i="2"/>
  <c r="F272" i="3"/>
  <c r="H270" i="3"/>
  <c r="C8" i="5"/>
  <c r="I176" i="1"/>
  <c r="D256" i="1"/>
  <c r="H197" i="2"/>
  <c r="H201" i="2"/>
  <c r="G230" i="4"/>
  <c r="J229" i="4"/>
  <c r="J228" i="4"/>
  <c r="J226" i="4"/>
  <c r="J225" i="4"/>
  <c r="J197" i="2"/>
  <c r="J198" i="2"/>
  <c r="J200" i="2"/>
  <c r="H240" i="4"/>
  <c r="I271" i="1"/>
  <c r="I269" i="1"/>
  <c r="I267" i="1"/>
  <c r="I265" i="1"/>
  <c r="G244" i="4"/>
  <c r="I242" i="4"/>
  <c r="E10" i="5"/>
  <c r="D10" i="5"/>
  <c r="F10" i="5"/>
  <c r="I285" i="3"/>
  <c r="C10" i="5"/>
  <c r="H10" i="5" s="1"/>
  <c r="J242" i="4"/>
  <c r="H242" i="4"/>
  <c r="H15" i="4"/>
  <c r="D244" i="4"/>
  <c r="J244" i="4" s="1"/>
  <c r="I238" i="4"/>
  <c r="J243" i="4"/>
  <c r="H243" i="4"/>
  <c r="J241" i="4"/>
  <c r="H241" i="4"/>
  <c r="J239" i="4"/>
  <c r="H239" i="4"/>
  <c r="D9" i="5"/>
  <c r="F9" i="5"/>
  <c r="E9" i="5"/>
  <c r="I287" i="3"/>
  <c r="H284" i="3"/>
  <c r="H283" i="3"/>
  <c r="C9" i="5"/>
  <c r="G9" i="5" s="1"/>
  <c r="E8" i="5"/>
  <c r="D8" i="5"/>
  <c r="F8" i="5"/>
  <c r="I8" i="5" s="1"/>
  <c r="H288" i="3"/>
  <c r="J286" i="3"/>
  <c r="J284" i="3"/>
  <c r="H282" i="2"/>
  <c r="I264" i="1"/>
  <c r="D230" i="4"/>
  <c r="I230" i="4" s="1"/>
  <c r="J255" i="3"/>
  <c r="H263" i="3"/>
  <c r="J263" i="3"/>
  <c r="H271" i="3"/>
  <c r="J102" i="3"/>
  <c r="H286" i="3"/>
  <c r="I288" i="3"/>
  <c r="J287" i="3"/>
  <c r="I286" i="3"/>
  <c r="J285" i="3"/>
  <c r="I284" i="3"/>
  <c r="J283" i="3"/>
  <c r="I282" i="3"/>
  <c r="D272" i="2"/>
  <c r="J284" i="2"/>
  <c r="I263" i="2"/>
  <c r="G272" i="2"/>
  <c r="E272" i="2"/>
  <c r="J201" i="2"/>
  <c r="J286" i="2"/>
  <c r="J251" i="1"/>
  <c r="G289" i="3"/>
  <c r="H287" i="3"/>
  <c r="H285" i="3"/>
  <c r="D289" i="3"/>
  <c r="H289" i="3" s="1"/>
  <c r="J268" i="1"/>
  <c r="H48" i="1"/>
  <c r="J48" i="1"/>
  <c r="H270" i="1"/>
  <c r="H266" i="1"/>
  <c r="H62" i="1"/>
  <c r="J270" i="1"/>
  <c r="J269" i="1"/>
  <c r="H269" i="1"/>
  <c r="H268" i="1"/>
  <c r="J266" i="1"/>
  <c r="H32" i="1"/>
  <c r="J271" i="1"/>
  <c r="I270" i="1"/>
  <c r="I268" i="1"/>
  <c r="J267" i="1"/>
  <c r="I266" i="1"/>
  <c r="G272" i="1"/>
  <c r="J265" i="1"/>
  <c r="E272" i="1"/>
  <c r="H63" i="1"/>
  <c r="H271" i="1"/>
  <c r="H61" i="1"/>
  <c r="H60" i="1"/>
  <c r="H59" i="1"/>
  <c r="H267" i="1"/>
  <c r="H58" i="1"/>
  <c r="H16" i="1"/>
  <c r="J16" i="1"/>
  <c r="H64" i="1"/>
  <c r="H57" i="1"/>
  <c r="D272" i="1"/>
  <c r="H272" i="1" s="1"/>
  <c r="H265" i="1"/>
  <c r="J281" i="2"/>
  <c r="I282" i="2"/>
  <c r="H286" i="2"/>
  <c r="H284" i="2"/>
  <c r="J288" i="2"/>
  <c r="J282" i="2"/>
  <c r="H51" i="2"/>
  <c r="J51" i="2"/>
  <c r="J287" i="2"/>
  <c r="J285" i="2"/>
  <c r="J283" i="2"/>
  <c r="G289" i="2"/>
  <c r="I288" i="2"/>
  <c r="I286" i="2"/>
  <c r="F289" i="2"/>
  <c r="E289" i="2"/>
  <c r="D289" i="2"/>
  <c r="I289" i="2" s="1"/>
  <c r="H288" i="2"/>
  <c r="I285" i="2"/>
  <c r="H202" i="2"/>
  <c r="H287" i="2"/>
  <c r="H285" i="2"/>
  <c r="H199" i="2"/>
  <c r="J199" i="2"/>
  <c r="H187" i="2"/>
  <c r="J187" i="2"/>
  <c r="J196" i="2"/>
  <c r="H264" i="1"/>
  <c r="J264" i="1"/>
  <c r="F272" i="1"/>
  <c r="I280" i="2"/>
  <c r="H280" i="2"/>
  <c r="J280" i="2"/>
  <c r="I280" i="3"/>
  <c r="H280" i="3"/>
  <c r="J280" i="3"/>
  <c r="H238" i="4"/>
  <c r="J238" i="4"/>
  <c r="F244" i="4"/>
  <c r="I229" i="4"/>
  <c r="I227" i="4"/>
  <c r="J230" i="4"/>
  <c r="I225" i="4"/>
  <c r="H226" i="4"/>
  <c r="H228" i="4"/>
  <c r="H160" i="4"/>
  <c r="J160" i="4"/>
  <c r="H146" i="4"/>
  <c r="J146" i="4"/>
  <c r="H132" i="4"/>
  <c r="H174" i="4"/>
  <c r="J174" i="4"/>
  <c r="H169" i="4"/>
  <c r="H170" i="4"/>
  <c r="H171" i="4"/>
  <c r="H172" i="4"/>
  <c r="H173" i="4"/>
  <c r="H104" i="4"/>
  <c r="J114" i="4"/>
  <c r="H118" i="4"/>
  <c r="H117" i="4"/>
  <c r="H60" i="4"/>
  <c r="H54" i="4"/>
  <c r="H55" i="4"/>
  <c r="H56" i="4"/>
  <c r="H57" i="4"/>
  <c r="H58" i="4"/>
  <c r="H51" i="3"/>
  <c r="J51" i="3"/>
  <c r="H60" i="3"/>
  <c r="H61" i="3"/>
  <c r="H62" i="3"/>
  <c r="J62" i="3"/>
  <c r="H63" i="3"/>
  <c r="J63" i="3"/>
  <c r="H64" i="3"/>
  <c r="J60" i="3"/>
  <c r="J61" i="3"/>
  <c r="J64" i="3"/>
  <c r="H65" i="3"/>
  <c r="H68" i="3"/>
  <c r="J65" i="3"/>
  <c r="H66" i="3"/>
  <c r="J68" i="3"/>
  <c r="J66" i="3"/>
  <c r="H67" i="3"/>
  <c r="J202" i="2"/>
  <c r="H203" i="2"/>
  <c r="H153" i="2"/>
  <c r="J153" i="2"/>
  <c r="H204" i="2"/>
  <c r="J204" i="2"/>
  <c r="J203" i="2"/>
  <c r="H17" i="2"/>
  <c r="H60" i="2"/>
  <c r="J60" i="2"/>
  <c r="H61" i="2"/>
  <c r="J61" i="2"/>
  <c r="H62" i="2"/>
  <c r="J62" i="2"/>
  <c r="H63" i="2"/>
  <c r="J63" i="2"/>
  <c r="H64" i="2"/>
  <c r="J64" i="2"/>
  <c r="H65" i="2"/>
  <c r="H66" i="2"/>
  <c r="H176" i="1"/>
  <c r="J176" i="1"/>
  <c r="J160" i="1"/>
  <c r="H160" i="1"/>
  <c r="H144" i="1"/>
  <c r="H192" i="1"/>
  <c r="H185" i="1"/>
  <c r="H187" i="1"/>
  <c r="H189" i="1"/>
  <c r="J189" i="1"/>
  <c r="H191" i="1"/>
  <c r="H112" i="1"/>
  <c r="H96" i="1"/>
  <c r="J96" i="1"/>
  <c r="H128" i="1"/>
  <c r="J128" i="1"/>
  <c r="H121" i="1"/>
  <c r="H122" i="1"/>
  <c r="H123" i="1"/>
  <c r="H124" i="1"/>
  <c r="H125" i="1"/>
  <c r="H126" i="1"/>
  <c r="H127" i="1"/>
  <c r="J80" i="1"/>
  <c r="H113" i="4"/>
  <c r="J113" i="4"/>
  <c r="H115" i="4"/>
  <c r="J117" i="4"/>
  <c r="I113" i="4"/>
  <c r="I115" i="4"/>
  <c r="J116" i="4"/>
  <c r="J15" i="4"/>
  <c r="J60" i="4"/>
  <c r="J54" i="4"/>
  <c r="J55" i="4"/>
  <c r="J56" i="4"/>
  <c r="J57" i="4"/>
  <c r="J58" i="4"/>
  <c r="J104" i="4"/>
  <c r="J118" i="4"/>
  <c r="I114" i="4"/>
  <c r="J132" i="4"/>
  <c r="J169" i="4"/>
  <c r="J170" i="4"/>
  <c r="J171" i="4"/>
  <c r="J172" i="4"/>
  <c r="J173" i="4"/>
  <c r="I15" i="4"/>
  <c r="I53" i="4"/>
  <c r="I54" i="4"/>
  <c r="I55" i="4"/>
  <c r="I56" i="4"/>
  <c r="I57" i="4"/>
  <c r="I58" i="4"/>
  <c r="I104" i="4"/>
  <c r="I112" i="4"/>
  <c r="J115" i="4"/>
  <c r="I116" i="4"/>
  <c r="I132" i="4"/>
  <c r="I146" i="4"/>
  <c r="I160" i="4"/>
  <c r="I168" i="4"/>
  <c r="I169" i="4"/>
  <c r="I170" i="4"/>
  <c r="I171" i="4"/>
  <c r="I172" i="4"/>
  <c r="I173" i="4"/>
  <c r="H168" i="4"/>
  <c r="J168" i="4"/>
  <c r="F174" i="4"/>
  <c r="I174" i="4" s="1"/>
  <c r="H112" i="4"/>
  <c r="J112" i="4"/>
  <c r="H114" i="4"/>
  <c r="H116" i="4"/>
  <c r="F118" i="4"/>
  <c r="I118" i="4" s="1"/>
  <c r="H53" i="4"/>
  <c r="J53" i="4"/>
  <c r="I60" i="4"/>
  <c r="I170" i="2"/>
  <c r="H85" i="2"/>
  <c r="H119" i="2"/>
  <c r="J119" i="2"/>
  <c r="H136" i="2"/>
  <c r="H128" i="2"/>
  <c r="J128" i="2"/>
  <c r="H129" i="2"/>
  <c r="J129" i="2"/>
  <c r="H130" i="2"/>
  <c r="J130" i="2"/>
  <c r="H131" i="2"/>
  <c r="J131" i="2"/>
  <c r="H132" i="2"/>
  <c r="J132" i="2"/>
  <c r="H133" i="2"/>
  <c r="J133" i="2"/>
  <c r="H134" i="2"/>
  <c r="J134" i="2"/>
  <c r="H135" i="2"/>
  <c r="J135" i="2"/>
  <c r="I153" i="2"/>
  <c r="H170" i="2"/>
  <c r="J170" i="2"/>
  <c r="I187" i="2"/>
  <c r="I196" i="2"/>
  <c r="I197" i="2"/>
  <c r="I198" i="2"/>
  <c r="I199" i="2"/>
  <c r="I200" i="2"/>
  <c r="I201" i="2"/>
  <c r="I202" i="2"/>
  <c r="I203" i="2"/>
  <c r="I204" i="2"/>
  <c r="I195" i="2"/>
  <c r="H195" i="2"/>
  <c r="J195" i="2"/>
  <c r="I119" i="2"/>
  <c r="I102" i="2"/>
  <c r="H102" i="2"/>
  <c r="J102" i="2"/>
  <c r="J85" i="2"/>
  <c r="J136" i="2"/>
  <c r="I85" i="2"/>
  <c r="I128" i="2"/>
  <c r="I129" i="2"/>
  <c r="I130" i="2"/>
  <c r="I131" i="2"/>
  <c r="I132" i="2"/>
  <c r="I133" i="2"/>
  <c r="I134" i="2"/>
  <c r="I135" i="2"/>
  <c r="I51" i="2"/>
  <c r="H34" i="2"/>
  <c r="J34" i="2"/>
  <c r="I34" i="2"/>
  <c r="H67" i="2"/>
  <c r="I17" i="2"/>
  <c r="I60" i="2"/>
  <c r="I61" i="2"/>
  <c r="I62" i="2"/>
  <c r="I63" i="2"/>
  <c r="I64" i="2"/>
  <c r="I65" i="2"/>
  <c r="I66" i="2"/>
  <c r="I67" i="2"/>
  <c r="J17" i="2"/>
  <c r="H68" i="2"/>
  <c r="J68" i="2"/>
  <c r="J65" i="2"/>
  <c r="J66" i="2"/>
  <c r="J67" i="2"/>
  <c r="I136" i="2"/>
  <c r="I127" i="2"/>
  <c r="H127" i="2"/>
  <c r="J127" i="2"/>
  <c r="I68" i="2"/>
  <c r="I59" i="2"/>
  <c r="H59" i="2"/>
  <c r="J59" i="2"/>
  <c r="J249" i="1"/>
  <c r="H249" i="1"/>
  <c r="H251" i="1"/>
  <c r="H253" i="1"/>
  <c r="H255" i="1"/>
  <c r="J144" i="1"/>
  <c r="I185" i="1"/>
  <c r="J186" i="1"/>
  <c r="I187" i="1"/>
  <c r="J188" i="1"/>
  <c r="I189" i="1"/>
  <c r="J190" i="1"/>
  <c r="J32" i="1"/>
  <c r="I16" i="1"/>
  <c r="I32" i="1"/>
  <c r="I48" i="1"/>
  <c r="I56" i="1"/>
  <c r="I57" i="1"/>
  <c r="I58" i="1"/>
  <c r="I59" i="1"/>
  <c r="I60" i="1"/>
  <c r="I61" i="1"/>
  <c r="I62" i="1"/>
  <c r="I63" i="1"/>
  <c r="I80" i="1"/>
  <c r="I96" i="1"/>
  <c r="I112" i="1"/>
  <c r="I120" i="1"/>
  <c r="I121" i="1"/>
  <c r="I122" i="1"/>
  <c r="I123" i="1"/>
  <c r="I124" i="1"/>
  <c r="I125" i="1"/>
  <c r="I126" i="1"/>
  <c r="I127" i="1"/>
  <c r="I144" i="1"/>
  <c r="I160" i="1"/>
  <c r="I184" i="1"/>
  <c r="J187" i="1"/>
  <c r="I188" i="1"/>
  <c r="J191" i="1"/>
  <c r="J64" i="1"/>
  <c r="J57" i="1"/>
  <c r="J58" i="1"/>
  <c r="J59" i="1"/>
  <c r="J60" i="1"/>
  <c r="J61" i="1"/>
  <c r="J62" i="1"/>
  <c r="J63" i="1"/>
  <c r="J112" i="1"/>
  <c r="J121" i="1"/>
  <c r="J122" i="1"/>
  <c r="J123" i="1"/>
  <c r="J124" i="1"/>
  <c r="J125" i="1"/>
  <c r="J126" i="1"/>
  <c r="J127" i="1"/>
  <c r="J185" i="1"/>
  <c r="I186" i="1"/>
  <c r="I190" i="1"/>
  <c r="I191" i="1"/>
  <c r="J192" i="1"/>
  <c r="H184" i="1"/>
  <c r="J184" i="1"/>
  <c r="H186" i="1"/>
  <c r="H188" i="1"/>
  <c r="H190" i="1"/>
  <c r="F192" i="1"/>
  <c r="I192" i="1" s="1"/>
  <c r="H120" i="1"/>
  <c r="J120" i="1"/>
  <c r="F128" i="1"/>
  <c r="I128" i="1" s="1"/>
  <c r="H56" i="1"/>
  <c r="J56" i="1"/>
  <c r="F64" i="1"/>
  <c r="I64" i="1" s="1"/>
  <c r="J200" i="3"/>
  <c r="H199" i="3"/>
  <c r="J199" i="3"/>
  <c r="H203" i="3"/>
  <c r="J203" i="3"/>
  <c r="I195" i="3"/>
  <c r="D204" i="3"/>
  <c r="J204" i="3" s="1"/>
  <c r="I197" i="3"/>
  <c r="I199" i="3"/>
  <c r="I201" i="3"/>
  <c r="I203" i="3"/>
  <c r="J67" i="3"/>
  <c r="I34" i="3"/>
  <c r="I85" i="3"/>
  <c r="I119" i="3"/>
  <c r="I128" i="3"/>
  <c r="I129" i="3"/>
  <c r="I130" i="3"/>
  <c r="I131" i="3"/>
  <c r="I132" i="3"/>
  <c r="I133" i="3"/>
  <c r="I134" i="3"/>
  <c r="I135" i="3"/>
  <c r="I170" i="3"/>
  <c r="I196" i="3"/>
  <c r="I200" i="3"/>
  <c r="H238" i="3"/>
  <c r="H255" i="3"/>
  <c r="I263" i="3"/>
  <c r="J17" i="3"/>
  <c r="I17" i="3"/>
  <c r="H34" i="3"/>
  <c r="J34" i="3"/>
  <c r="I51" i="3"/>
  <c r="I60" i="3"/>
  <c r="I61" i="3"/>
  <c r="I62" i="3"/>
  <c r="I63" i="3"/>
  <c r="I64" i="3"/>
  <c r="I65" i="3"/>
  <c r="I66" i="3"/>
  <c r="I67" i="3"/>
  <c r="H85" i="3"/>
  <c r="J85" i="3"/>
  <c r="I102" i="3"/>
  <c r="H119" i="3"/>
  <c r="J119" i="3"/>
  <c r="H136" i="3"/>
  <c r="J136" i="3"/>
  <c r="H128" i="3"/>
  <c r="J128" i="3"/>
  <c r="H129" i="3"/>
  <c r="J129" i="3"/>
  <c r="H130" i="3"/>
  <c r="J130" i="3"/>
  <c r="H131" i="3"/>
  <c r="J131" i="3"/>
  <c r="H132" i="3"/>
  <c r="J132" i="3"/>
  <c r="H133" i="3"/>
  <c r="J133" i="3"/>
  <c r="H134" i="3"/>
  <c r="J134" i="3"/>
  <c r="H135" i="3"/>
  <c r="J135" i="3"/>
  <c r="J153" i="3"/>
  <c r="I153" i="3"/>
  <c r="J187" i="3"/>
  <c r="I187" i="3"/>
  <c r="H197" i="3"/>
  <c r="J197" i="3"/>
  <c r="J198" i="3"/>
  <c r="I198" i="3"/>
  <c r="H201" i="3"/>
  <c r="J201" i="3"/>
  <c r="J202" i="3"/>
  <c r="I202" i="3"/>
  <c r="H153" i="3"/>
  <c r="H170" i="3"/>
  <c r="H187" i="3"/>
  <c r="H196" i="3"/>
  <c r="J196" i="3"/>
  <c r="H198" i="3"/>
  <c r="H200" i="3"/>
  <c r="H202" i="3"/>
  <c r="F204" i="3"/>
  <c r="H195" i="3"/>
  <c r="J195" i="3"/>
  <c r="I136" i="3"/>
  <c r="I127" i="3"/>
  <c r="H127" i="3"/>
  <c r="J127" i="3"/>
  <c r="I68" i="3"/>
  <c r="H17" i="3"/>
  <c r="I59" i="3"/>
  <c r="H59" i="3"/>
  <c r="J59" i="3"/>
  <c r="I272" i="3"/>
  <c r="H272" i="3"/>
  <c r="J272" i="3"/>
  <c r="J263" i="2"/>
  <c r="I272" i="2"/>
  <c r="H272" i="2"/>
  <c r="J272" i="2"/>
  <c r="H256" i="1"/>
  <c r="I256" i="1"/>
  <c r="J256" i="1"/>
  <c r="G255" i="2"/>
  <c r="F255" i="2"/>
  <c r="E255" i="2"/>
  <c r="D255" i="2"/>
  <c r="J254" i="2"/>
  <c r="I254" i="2"/>
  <c r="H254" i="2"/>
  <c r="J253" i="2"/>
  <c r="I253" i="2"/>
  <c r="H253" i="2"/>
  <c r="J252" i="2"/>
  <c r="I252" i="2"/>
  <c r="H252" i="2"/>
  <c r="J251" i="2"/>
  <c r="I251" i="2"/>
  <c r="H251" i="2"/>
  <c r="J250" i="2"/>
  <c r="I250" i="2"/>
  <c r="H250" i="2"/>
  <c r="J249" i="2"/>
  <c r="I249" i="2"/>
  <c r="H249" i="2"/>
  <c r="J248" i="2"/>
  <c r="I248" i="2"/>
  <c r="H248" i="2"/>
  <c r="J247" i="2"/>
  <c r="I247" i="2"/>
  <c r="H247" i="2"/>
  <c r="J246" i="2"/>
  <c r="I246" i="2"/>
  <c r="H246" i="2"/>
  <c r="G238" i="2"/>
  <c r="F238" i="2"/>
  <c r="E238" i="2"/>
  <c r="D238" i="2"/>
  <c r="I238" i="2" s="1"/>
  <c r="J237" i="2"/>
  <c r="I237" i="2"/>
  <c r="H237" i="2"/>
  <c r="J236" i="2"/>
  <c r="I236" i="2"/>
  <c r="H236" i="2"/>
  <c r="J235" i="2"/>
  <c r="I235" i="2"/>
  <c r="H235" i="2"/>
  <c r="J234" i="2"/>
  <c r="I234" i="2"/>
  <c r="H234" i="2"/>
  <c r="J233" i="2"/>
  <c r="I233" i="2"/>
  <c r="H233" i="2"/>
  <c r="J232" i="2"/>
  <c r="I232" i="2"/>
  <c r="H232" i="2"/>
  <c r="J231" i="2"/>
  <c r="I231" i="2"/>
  <c r="H231" i="2"/>
  <c r="J230" i="2"/>
  <c r="I230" i="2"/>
  <c r="H230" i="2"/>
  <c r="J229" i="2"/>
  <c r="I229" i="2"/>
  <c r="H229" i="2"/>
  <c r="D221" i="2"/>
  <c r="H217" i="2"/>
  <c r="I217" i="2"/>
  <c r="J217" i="2"/>
  <c r="H244" i="4" l="1"/>
  <c r="H8" i="5"/>
  <c r="D11" i="5"/>
  <c r="D24" i="5" s="1"/>
  <c r="I10" i="5"/>
  <c r="I244" i="4"/>
  <c r="E11" i="5"/>
  <c r="E24" i="5" s="1"/>
  <c r="H9" i="5"/>
  <c r="H230" i="4"/>
  <c r="C11" i="5"/>
  <c r="C24" i="5" s="1"/>
  <c r="F11" i="5"/>
  <c r="F24" i="5" s="1"/>
  <c r="G8" i="5"/>
  <c r="G10" i="5"/>
  <c r="I9" i="5"/>
  <c r="J289" i="3"/>
  <c r="I204" i="3"/>
  <c r="I289" i="3"/>
  <c r="I272" i="1"/>
  <c r="J272" i="1"/>
  <c r="H289" i="2"/>
  <c r="J289" i="2"/>
  <c r="H204" i="3"/>
  <c r="H255" i="2"/>
  <c r="J255" i="2"/>
  <c r="I255" i="2"/>
  <c r="H238" i="2"/>
  <c r="J238" i="2"/>
  <c r="G216" i="4"/>
  <c r="F216" i="4"/>
  <c r="E216" i="4"/>
  <c r="D216" i="4"/>
  <c r="J215" i="4"/>
  <c r="I215" i="4"/>
  <c r="H215" i="4"/>
  <c r="J214" i="4"/>
  <c r="I214" i="4"/>
  <c r="H214" i="4"/>
  <c r="J213" i="4"/>
  <c r="I213" i="4"/>
  <c r="H213" i="4"/>
  <c r="J212" i="4"/>
  <c r="I212" i="4"/>
  <c r="H212" i="4"/>
  <c r="J211" i="4"/>
  <c r="I211" i="4"/>
  <c r="H211" i="4"/>
  <c r="J210" i="4"/>
  <c r="I210" i="4"/>
  <c r="H210" i="4"/>
  <c r="G202" i="4"/>
  <c r="F202" i="4"/>
  <c r="E202" i="4"/>
  <c r="D202" i="4"/>
  <c r="J201" i="4"/>
  <c r="I201" i="4"/>
  <c r="H201" i="4"/>
  <c r="J200" i="4"/>
  <c r="I200" i="4"/>
  <c r="H200" i="4"/>
  <c r="J199" i="4"/>
  <c r="I199" i="4"/>
  <c r="H199" i="4"/>
  <c r="J198" i="4"/>
  <c r="I198" i="4"/>
  <c r="H198" i="4"/>
  <c r="J197" i="4"/>
  <c r="I197" i="4"/>
  <c r="H197" i="4"/>
  <c r="J196" i="4"/>
  <c r="I196" i="4"/>
  <c r="H196" i="4"/>
  <c r="G188" i="4"/>
  <c r="F188" i="4"/>
  <c r="E188" i="4"/>
  <c r="D188" i="4"/>
  <c r="J187" i="4"/>
  <c r="I187" i="4"/>
  <c r="H187" i="4"/>
  <c r="J186" i="4"/>
  <c r="I186" i="4"/>
  <c r="H186" i="4"/>
  <c r="J185" i="4"/>
  <c r="I185" i="4"/>
  <c r="H185" i="4"/>
  <c r="J184" i="4"/>
  <c r="I184" i="4"/>
  <c r="H184" i="4"/>
  <c r="J183" i="4"/>
  <c r="I183" i="4"/>
  <c r="H183" i="4"/>
  <c r="J182" i="4"/>
  <c r="I182" i="4"/>
  <c r="H182" i="4"/>
  <c r="J218" i="3"/>
  <c r="I218" i="3"/>
  <c r="H218" i="3"/>
  <c r="J217" i="3"/>
  <c r="I217" i="3"/>
  <c r="H217" i="3"/>
  <c r="J216" i="3"/>
  <c r="I216" i="3"/>
  <c r="H216" i="3"/>
  <c r="J215" i="3"/>
  <c r="I215" i="3"/>
  <c r="H215" i="3"/>
  <c r="J214" i="3"/>
  <c r="I214" i="3"/>
  <c r="H214" i="3"/>
  <c r="J213" i="3"/>
  <c r="I213" i="3"/>
  <c r="H213" i="3"/>
  <c r="J212" i="3"/>
  <c r="I212" i="3"/>
  <c r="H212" i="3"/>
  <c r="G221" i="2"/>
  <c r="F221" i="2"/>
  <c r="E221" i="2"/>
  <c r="J220" i="2"/>
  <c r="I220" i="2"/>
  <c r="H220" i="2"/>
  <c r="J219" i="2"/>
  <c r="I219" i="2"/>
  <c r="H219" i="2"/>
  <c r="J218" i="2"/>
  <c r="I218" i="2"/>
  <c r="H218" i="2"/>
  <c r="J216" i="2"/>
  <c r="I216" i="2"/>
  <c r="H216" i="2"/>
  <c r="J215" i="2"/>
  <c r="I215" i="2"/>
  <c r="H215" i="2"/>
  <c r="J214" i="2"/>
  <c r="I214" i="2"/>
  <c r="H214" i="2"/>
  <c r="J213" i="2"/>
  <c r="I213" i="2"/>
  <c r="H213" i="2"/>
  <c r="J212" i="2"/>
  <c r="I212" i="2"/>
  <c r="H212" i="2"/>
  <c r="D208" i="1"/>
  <c r="G208" i="1"/>
  <c r="J208" i="1" s="1"/>
  <c r="F208" i="1"/>
  <c r="E208" i="1"/>
  <c r="G224" i="1"/>
  <c r="F224" i="1"/>
  <c r="E224" i="1"/>
  <c r="D224" i="1"/>
  <c r="E240" i="1"/>
  <c r="F240" i="1"/>
  <c r="G240" i="1"/>
  <c r="D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01" i="1"/>
  <c r="J202" i="1"/>
  <c r="J203" i="1"/>
  <c r="J204" i="1"/>
  <c r="J205" i="1"/>
  <c r="J206" i="1"/>
  <c r="J207" i="1"/>
  <c r="J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I200" i="1"/>
  <c r="H200" i="1"/>
  <c r="H208" i="1"/>
  <c r="I208" i="1"/>
  <c r="H24" i="5" l="1"/>
  <c r="G24" i="5"/>
  <c r="I24" i="5"/>
  <c r="I11" i="5"/>
  <c r="H11" i="5"/>
  <c r="G11" i="5"/>
  <c r="H188" i="4"/>
  <c r="H216" i="4"/>
  <c r="J216" i="4"/>
  <c r="I216" i="4"/>
  <c r="H202" i="4"/>
  <c r="J202" i="4"/>
  <c r="I202" i="4"/>
  <c r="J188" i="4"/>
  <c r="I188" i="4"/>
  <c r="H221" i="3"/>
  <c r="J221" i="3"/>
  <c r="I221" i="3"/>
  <c r="H221" i="2"/>
  <c r="J221" i="2"/>
  <c r="I221" i="2"/>
  <c r="H240" i="1"/>
  <c r="I240" i="1"/>
  <c r="J240" i="1"/>
  <c r="I224" i="1"/>
  <c r="H224" i="1"/>
</calcChain>
</file>

<file path=xl/sharedStrings.xml><?xml version="1.0" encoding="utf-8"?>
<sst xmlns="http://schemas.openxmlformats.org/spreadsheetml/2006/main" count="1462" uniqueCount="80">
  <si>
    <t>Agence</t>
  </si>
  <si>
    <t>nmbre de factures AO Emises</t>
  </si>
  <si>
    <t>total</t>
  </si>
  <si>
    <t>SAID HAMDINE</t>
  </si>
  <si>
    <t>HAMMA ANNASSER</t>
  </si>
  <si>
    <t>KOUBA</t>
  </si>
  <si>
    <t>BACHDJERAH</t>
  </si>
  <si>
    <t>KHELIFA BOUKHALFA</t>
  </si>
  <si>
    <t>ASSELAH HOCINE</t>
  </si>
  <si>
    <t>EL BIAR</t>
  </si>
  <si>
    <t>HUSSEIN DEY</t>
  </si>
  <si>
    <t xml:space="preserve">ELEC </t>
  </si>
  <si>
    <t>GAZ</t>
  </si>
  <si>
    <t>Novembre</t>
  </si>
  <si>
    <t>Décembre</t>
  </si>
  <si>
    <t xml:space="preserve"> conso nulle</t>
  </si>
  <si>
    <t xml:space="preserve">Octobre </t>
  </si>
  <si>
    <t>CODE</t>
  </si>
  <si>
    <t>Inf. à 500 DA</t>
  </si>
  <si>
    <t>% CONSO NULLE</t>
  </si>
  <si>
    <t>% CONSO FAIBLE (Inf. à 500 DA)</t>
  </si>
  <si>
    <t>BOLOGHINE</t>
  </si>
  <si>
    <t>CASBAH</t>
  </si>
  <si>
    <t>CHERAGA</t>
  </si>
  <si>
    <t>AIN BENIAN</t>
  </si>
  <si>
    <t>BARAKI</t>
  </si>
  <si>
    <t>SIDI MOUSSA</t>
  </si>
  <si>
    <t>DRARIA</t>
  </si>
  <si>
    <t>BIRTOUTA</t>
  </si>
  <si>
    <t>BOUAREAH</t>
  </si>
  <si>
    <t>BAB EL OUED</t>
  </si>
  <si>
    <t>ZERALDA</t>
  </si>
  <si>
    <t>DOUERA</t>
  </si>
  <si>
    <t>OULED FAYET</t>
  </si>
  <si>
    <t>el harrach</t>
  </si>
  <si>
    <t>rouiba</t>
  </si>
  <si>
    <t>aintay</t>
  </si>
  <si>
    <t>bab ezzouar</t>
  </si>
  <si>
    <t>les eucalyptus</t>
  </si>
  <si>
    <t>dar el beida</t>
  </si>
  <si>
    <t>bordj el kiffan</t>
  </si>
  <si>
    <t>reghaia</t>
  </si>
  <si>
    <t>BIRKHADEM</t>
  </si>
  <si>
    <t>AIN NAADJA</t>
  </si>
  <si>
    <t>mohamadia</t>
  </si>
  <si>
    <t>4ème trimestre</t>
  </si>
  <si>
    <t>Janvier</t>
  </si>
  <si>
    <t>Février</t>
  </si>
  <si>
    <t>Mars</t>
  </si>
  <si>
    <t>1er trimestre</t>
  </si>
  <si>
    <t>Avril</t>
  </si>
  <si>
    <t>Mai</t>
  </si>
  <si>
    <t>Juin</t>
  </si>
  <si>
    <t>2ème trimestre</t>
  </si>
  <si>
    <t>Juillet</t>
  </si>
  <si>
    <t>Aout</t>
  </si>
  <si>
    <t>Septembre</t>
  </si>
  <si>
    <t>3ème trimestre</t>
  </si>
  <si>
    <t>Séptembre</t>
  </si>
  <si>
    <t>cumul 2015</t>
  </si>
  <si>
    <t>SDA</t>
  </si>
  <si>
    <t>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</si>
  <si>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</si>
  <si>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</si>
  <si>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</si>
  <si>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</si>
  <si>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</si>
  <si>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</si>
  <si>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</si>
  <si>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</si>
  <si>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</si>
  <si>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</si>
  <si>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</si>
  <si>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</si>
  <si>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T1</t>
  </si>
  <si>
    <t>T2</t>
  </si>
  <si>
    <t>T3</t>
  </si>
  <si>
    <t>T4</t>
  </si>
  <si>
    <t>A FIN 2016</t>
  </si>
  <si>
    <t>BABAALI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</si>
</sst>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9" fontId="0" fillId="0" borderId="1" xfId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3" fillId="3" borderId="0" xfId="0" applyFont="1" applyFill="1"/>
    <xf numFmtId="0" fontId="0" fillId="3" borderId="0" xfId="0" applyFill="1"/>
    <xf numFmtId="0" fontId="0" fillId="2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/>
    <xf numFmtId="0" fontId="5" fillId="2" borderId="1" xfId="0" applyFont="1" applyFill="1" applyBorder="1" applyAlignment="1">
      <alignment horizontal="left" vertical="center"/>
    </xf>
    <xf numFmtId="3" fontId="0" fillId="2" borderId="1" xfId="0" applyNumberForma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5" fillId="3" borderId="1" xfId="0" applyFont="1" applyFill="1" applyBorder="1" applyAlignment="1">
      <alignment horizontal="left" vertical="center"/>
    </xf>
    <xf numFmtId="3" fontId="0" fillId="3" borderId="1" xfId="0" applyNumberFormat="1" applyFill="1" applyBorder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0" fillId="0" borderId="1" xfId="0" applyBorder="1" applyAlignment="1">
      <alignment horizontal="center" vertical="center"/>
    </xf>
    <xf numFmtId="3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L272"/>
  <sheetViews>
    <sheetView workbookViewId="0">
      <selection activeCell="C98" sqref="C98"/>
    </sheetView>
  </sheetViews>
  <sheetFormatPr baseColWidth="10" defaultRowHeight="15" x14ac:dyDescent="0.25"/>
  <cols>
    <col min="2" max="2" width="15.5703125" customWidth="1"/>
    <col min="3" max="3" width="25.140625" customWidth="1"/>
    <col min="4" max="4" width="13.28515625" customWidth="1"/>
    <col min="10" max="10" width="22.7109375" customWidth="1"/>
    <col min="12" max="12" width="12" bestFit="1" customWidth="1"/>
  </cols>
  <sheetData>
    <row r="3" spans="2:10" ht="14.45" x14ac:dyDescent="0.3">
      <c r="B3" s="9" t="s">
        <v>46</v>
      </c>
    </row>
    <row r="6" spans="2:10" x14ac:dyDescent="0.25">
      <c r="B6" s="30" t="s">
        <v>17</v>
      </c>
      <c r="C6" s="2"/>
      <c r="D6" s="30" t="s">
        <v>1</v>
      </c>
      <c r="E6" s="31" t="s">
        <v>15</v>
      </c>
      <c r="F6" s="31"/>
      <c r="G6" s="31" t="s">
        <v>18</v>
      </c>
      <c r="H6" s="31" t="s">
        <v>19</v>
      </c>
      <c r="I6" s="31"/>
      <c r="J6" s="28" t="s">
        <v>20</v>
      </c>
    </row>
    <row r="7" spans="2:10" x14ac:dyDescent="0.25">
      <c r="B7" s="30"/>
      <c r="C7" s="2" t="s">
        <v>0</v>
      </c>
      <c r="D7" s="30"/>
      <c r="E7" s="8" t="s">
        <v>11</v>
      </c>
      <c r="F7" s="8" t="s">
        <v>12</v>
      </c>
      <c r="G7" s="31"/>
      <c r="H7" s="8" t="s">
        <v>11</v>
      </c>
      <c r="I7" s="8" t="s">
        <v>12</v>
      </c>
      <c r="J7" s="29"/>
    </row>
    <row r="8" spans="2:10" ht="14.45" x14ac:dyDescent="0.3">
      <c r="B8" s="3">
        <v>511</v>
      </c>
      <c r="C8" s="5" t="s">
        <v>4</v>
      </c>
      <c r="D8" s="7">
        <v>5024</v>
      </c>
      <c r="E8" s="4">
        <v>1225</v>
      </c>
      <c r="F8" s="4">
        <v>738</v>
      </c>
      <c r="G8" s="4">
        <v>992</v>
      </c>
      <c r="H8" s="6">
        <f>+E8/D8</f>
        <v>0.24382961783439491</v>
      </c>
      <c r="I8" s="6">
        <f>+F8/D8</f>
        <v>0.14689490445859874</v>
      </c>
      <c r="J8" s="6">
        <f>+G8/D8</f>
        <v>0.19745222929936307</v>
      </c>
    </row>
    <row r="9" spans="2:10" ht="14.45" x14ac:dyDescent="0.3">
      <c r="B9" s="3">
        <v>512</v>
      </c>
      <c r="C9" s="5" t="s">
        <v>5</v>
      </c>
      <c r="D9" s="7">
        <v>10345</v>
      </c>
      <c r="E9" s="4">
        <v>2022</v>
      </c>
      <c r="F9" s="4">
        <v>1789</v>
      </c>
      <c r="G9" s="4">
        <v>1502</v>
      </c>
      <c r="H9" s="6">
        <f t="shared" ref="H9:H16" si="0">+E9/D9</f>
        <v>0.19545674238762686</v>
      </c>
      <c r="I9" s="6">
        <f t="shared" ref="I9:I16" si="1">+F9/D9</f>
        <v>0.17293378443692606</v>
      </c>
      <c r="J9" s="6">
        <f t="shared" ref="J9:J16" si="2">+G9/D9</f>
        <v>0.14519091348477525</v>
      </c>
    </row>
    <row r="10" spans="2:10" ht="14.45" x14ac:dyDescent="0.3">
      <c r="B10" s="3">
        <v>513</v>
      </c>
      <c r="C10" s="5" t="s">
        <v>6</v>
      </c>
      <c r="D10" s="7">
        <v>9013</v>
      </c>
      <c r="E10" s="4">
        <v>1351</v>
      </c>
      <c r="F10" s="4">
        <v>673</v>
      </c>
      <c r="G10" s="4">
        <v>1227</v>
      </c>
      <c r="H10" s="6">
        <f t="shared" si="0"/>
        <v>0.1498945966936647</v>
      </c>
      <c r="I10" s="6">
        <f t="shared" si="1"/>
        <v>7.4669921224897365E-2</v>
      </c>
      <c r="J10" s="6">
        <f t="shared" si="2"/>
        <v>0.13613669144568957</v>
      </c>
    </row>
    <row r="11" spans="2:10" ht="14.45" x14ac:dyDescent="0.3">
      <c r="B11" s="3">
        <v>514</v>
      </c>
      <c r="C11" s="5" t="s">
        <v>7</v>
      </c>
      <c r="D11" s="7">
        <v>10049</v>
      </c>
      <c r="E11" s="4">
        <v>1467</v>
      </c>
      <c r="F11" s="4">
        <v>1851</v>
      </c>
      <c r="G11" s="4">
        <v>1184</v>
      </c>
      <c r="H11" s="6">
        <f t="shared" si="0"/>
        <v>0.14598467509204896</v>
      </c>
      <c r="I11" s="6">
        <f t="shared" si="1"/>
        <v>0.18419743258035626</v>
      </c>
      <c r="J11" s="6">
        <f t="shared" si="2"/>
        <v>0.11782266892228083</v>
      </c>
    </row>
    <row r="12" spans="2:10" ht="14.45" x14ac:dyDescent="0.3">
      <c r="B12" s="3">
        <v>515</v>
      </c>
      <c r="C12" s="5" t="s">
        <v>8</v>
      </c>
      <c r="D12" s="7">
        <v>11755</v>
      </c>
      <c r="E12" s="4">
        <v>2227</v>
      </c>
      <c r="F12" s="4">
        <v>3132</v>
      </c>
      <c r="G12" s="4">
        <v>1599</v>
      </c>
      <c r="H12" s="6">
        <f t="shared" si="0"/>
        <v>0.18945129732028923</v>
      </c>
      <c r="I12" s="6">
        <f t="shared" si="1"/>
        <v>0.26643981284559765</v>
      </c>
      <c r="J12" s="6">
        <f t="shared" si="2"/>
        <v>0.13602722245852827</v>
      </c>
    </row>
    <row r="13" spans="2:10" ht="14.45" x14ac:dyDescent="0.3">
      <c r="B13" s="3">
        <v>516</v>
      </c>
      <c r="C13" s="5" t="s">
        <v>9</v>
      </c>
      <c r="D13" s="7">
        <v>9587</v>
      </c>
      <c r="E13" s="4">
        <v>2035</v>
      </c>
      <c r="F13" s="4">
        <v>1510</v>
      </c>
      <c r="G13" s="4">
        <v>1566</v>
      </c>
      <c r="H13" s="6">
        <f t="shared" si="0"/>
        <v>0.21226661103577762</v>
      </c>
      <c r="I13" s="6">
        <f t="shared" si="1"/>
        <v>0.15750495462605613</v>
      </c>
      <c r="J13" s="6">
        <f t="shared" si="2"/>
        <v>0.16334619797642641</v>
      </c>
    </row>
    <row r="14" spans="2:10" ht="14.45" x14ac:dyDescent="0.3">
      <c r="B14" s="3">
        <v>517</v>
      </c>
      <c r="C14" s="5" t="s">
        <v>10</v>
      </c>
      <c r="D14" s="7">
        <v>4684</v>
      </c>
      <c r="E14" s="4">
        <v>495</v>
      </c>
      <c r="F14" s="4">
        <v>405</v>
      </c>
      <c r="G14" s="4">
        <v>404</v>
      </c>
      <c r="H14" s="6">
        <f t="shared" si="0"/>
        <v>0.10567890691716482</v>
      </c>
      <c r="I14" s="6">
        <f t="shared" si="1"/>
        <v>8.6464560204953037E-2</v>
      </c>
      <c r="J14" s="6">
        <f t="shared" si="2"/>
        <v>8.6251067463706241E-2</v>
      </c>
    </row>
    <row r="15" spans="2:10" ht="14.45" x14ac:dyDescent="0.3">
      <c r="B15" s="3">
        <v>518</v>
      </c>
      <c r="C15" s="5" t="s">
        <v>3</v>
      </c>
      <c r="D15" s="7">
        <v>10555</v>
      </c>
      <c r="E15" s="4">
        <v>2101</v>
      </c>
      <c r="F15" s="4">
        <v>2014</v>
      </c>
      <c r="G15" s="4">
        <v>1486</v>
      </c>
      <c r="H15" s="6">
        <f t="shared" si="0"/>
        <v>0.19905258171482709</v>
      </c>
      <c r="I15" s="6">
        <f t="shared" si="1"/>
        <v>0.19081004263382284</v>
      </c>
      <c r="J15" s="6">
        <f t="shared" si="2"/>
        <v>0.14078635717669352</v>
      </c>
    </row>
    <row r="16" spans="2:10" ht="14.45" x14ac:dyDescent="0.3">
      <c r="B16" s="27" t="s">
        <v>2</v>
      </c>
      <c r="C16" s="27"/>
      <c r="D16" s="7">
        <f>+SUM(D8:D15)</f>
        <v>71012</v>
      </c>
      <c r="E16" s="7">
        <f t="shared" ref="E16" si="3">+SUM(E8:E15)</f>
        <v>12923</v>
      </c>
      <c r="F16" s="7">
        <f t="shared" ref="F16:G16" si="4">+SUM(F8:F15)</f>
        <v>12112</v>
      </c>
      <c r="G16" s="7">
        <f t="shared" si="4"/>
        <v>9960</v>
      </c>
      <c r="H16" s="6">
        <f t="shared" si="0"/>
        <v>0.18198332676167409</v>
      </c>
      <c r="I16" s="6">
        <f t="shared" si="1"/>
        <v>0.17056272179349968</v>
      </c>
      <c r="J16" s="6">
        <f t="shared" si="2"/>
        <v>0.14025798456598884</v>
      </c>
    </row>
    <row r="19" spans="2:10" x14ac:dyDescent="0.25">
      <c r="B19" s="9" t="s">
        <v>47</v>
      </c>
    </row>
    <row r="22" spans="2:10" x14ac:dyDescent="0.25">
      <c r="B22" s="30" t="s">
        <v>17</v>
      </c>
      <c r="C22" s="2"/>
      <c r="D22" s="30" t="s">
        <v>1</v>
      </c>
      <c r="E22" s="31" t="s">
        <v>15</v>
      </c>
      <c r="F22" s="31"/>
      <c r="G22" s="31" t="s">
        <v>18</v>
      </c>
      <c r="H22" s="31" t="s">
        <v>19</v>
      </c>
      <c r="I22" s="31"/>
      <c r="J22" s="28" t="s">
        <v>20</v>
      </c>
    </row>
    <row r="23" spans="2:10" x14ac:dyDescent="0.25">
      <c r="B23" s="30"/>
      <c r="C23" s="2" t="s">
        <v>0</v>
      </c>
      <c r="D23" s="30"/>
      <c r="E23" s="8" t="s">
        <v>11</v>
      </c>
      <c r="F23" s="8" t="s">
        <v>12</v>
      </c>
      <c r="G23" s="31"/>
      <c r="H23" s="8" t="s">
        <v>11</v>
      </c>
      <c r="I23" s="8" t="s">
        <v>12</v>
      </c>
      <c r="J23" s="29"/>
    </row>
    <row r="24" spans="2:10" ht="14.45" x14ac:dyDescent="0.3">
      <c r="B24" s="3">
        <v>511</v>
      </c>
      <c r="C24" s="5" t="s">
        <v>4</v>
      </c>
      <c r="D24" s="7">
        <v>7717</v>
      </c>
      <c r="E24" s="4">
        <v>1442</v>
      </c>
      <c r="F24" s="4">
        <v>1289</v>
      </c>
      <c r="G24" s="4">
        <v>1054</v>
      </c>
      <c r="H24" s="6">
        <f>+E24/D24</f>
        <v>0.18686017882596864</v>
      </c>
      <c r="I24" s="6">
        <f>+F24/D24</f>
        <v>0.16703382143319942</v>
      </c>
      <c r="J24" s="6">
        <f>+G24/D24</f>
        <v>0.1365815731501879</v>
      </c>
    </row>
    <row r="25" spans="2:10" ht="14.45" x14ac:dyDescent="0.3">
      <c r="B25" s="3">
        <v>512</v>
      </c>
      <c r="C25" s="5" t="s">
        <v>5</v>
      </c>
      <c r="D25" s="7">
        <v>11418</v>
      </c>
      <c r="E25" s="4">
        <v>2442</v>
      </c>
      <c r="F25" s="4">
        <v>1951</v>
      </c>
      <c r="G25" s="4">
        <v>1755</v>
      </c>
      <c r="H25" s="6">
        <f t="shared" ref="H25:H32" si="5">+E25/D25</f>
        <v>0.2138728323699422</v>
      </c>
      <c r="I25" s="6">
        <f t="shared" ref="I25:I32" si="6">+F25/D25</f>
        <v>0.17087055526361886</v>
      </c>
      <c r="J25" s="6">
        <f t="shared" ref="J25:J32" si="7">+G25/D25</f>
        <v>0.15370467682606412</v>
      </c>
    </row>
    <row r="26" spans="2:10" ht="14.45" x14ac:dyDescent="0.3">
      <c r="B26" s="3">
        <v>513</v>
      </c>
      <c r="C26" s="5" t="s">
        <v>6</v>
      </c>
      <c r="D26" s="7">
        <v>8923</v>
      </c>
      <c r="E26" s="4">
        <v>1499</v>
      </c>
      <c r="F26" s="4">
        <v>662</v>
      </c>
      <c r="G26" s="4">
        <v>1406</v>
      </c>
      <c r="H26" s="6">
        <f t="shared" si="5"/>
        <v>0.16799282752437522</v>
      </c>
      <c r="I26" s="6">
        <f t="shared" si="6"/>
        <v>7.4190294743920207E-2</v>
      </c>
      <c r="J26" s="6">
        <f t="shared" si="7"/>
        <v>0.15757032388210243</v>
      </c>
    </row>
    <row r="27" spans="2:10" ht="14.45" x14ac:dyDescent="0.3">
      <c r="B27" s="3">
        <v>514</v>
      </c>
      <c r="C27" s="5" t="s">
        <v>7</v>
      </c>
      <c r="D27" s="7">
        <v>9250</v>
      </c>
      <c r="E27" s="4">
        <v>2576</v>
      </c>
      <c r="F27" s="4">
        <v>2379</v>
      </c>
      <c r="G27" s="4">
        <v>1935</v>
      </c>
      <c r="H27" s="6">
        <f t="shared" si="5"/>
        <v>0.2784864864864865</v>
      </c>
      <c r="I27" s="6">
        <f t="shared" si="6"/>
        <v>0.2571891891891892</v>
      </c>
      <c r="J27" s="6">
        <f t="shared" si="7"/>
        <v>0.20918918918918919</v>
      </c>
    </row>
    <row r="28" spans="2:10" ht="14.45" x14ac:dyDescent="0.3">
      <c r="B28" s="3">
        <v>515</v>
      </c>
      <c r="C28" s="5" t="s">
        <v>8</v>
      </c>
      <c r="D28" s="7">
        <v>7401</v>
      </c>
      <c r="E28" s="4">
        <v>1570</v>
      </c>
      <c r="F28" s="4">
        <v>1819</v>
      </c>
      <c r="G28" s="4">
        <v>1271</v>
      </c>
      <c r="H28" s="6">
        <f t="shared" si="5"/>
        <v>0.21213349547358465</v>
      </c>
      <c r="I28" s="6">
        <f t="shared" si="6"/>
        <v>0.24577759762194298</v>
      </c>
      <c r="J28" s="6">
        <f t="shared" si="7"/>
        <v>0.17173354952033509</v>
      </c>
    </row>
    <row r="29" spans="2:10" ht="14.45" x14ac:dyDescent="0.3">
      <c r="B29" s="3">
        <v>516</v>
      </c>
      <c r="C29" s="5" t="s">
        <v>9</v>
      </c>
      <c r="D29" s="7">
        <v>6811</v>
      </c>
      <c r="E29" s="4">
        <v>1404</v>
      </c>
      <c r="F29" s="4">
        <v>1211</v>
      </c>
      <c r="G29" s="4">
        <v>1130</v>
      </c>
      <c r="H29" s="6">
        <f t="shared" si="5"/>
        <v>0.20613713111143739</v>
      </c>
      <c r="I29" s="6">
        <f t="shared" si="6"/>
        <v>0.1778006166495375</v>
      </c>
      <c r="J29" s="6">
        <f t="shared" si="7"/>
        <v>0.16590808985464689</v>
      </c>
    </row>
    <row r="30" spans="2:10" ht="14.45" x14ac:dyDescent="0.3">
      <c r="B30" s="3">
        <v>517</v>
      </c>
      <c r="C30" s="5" t="s">
        <v>10</v>
      </c>
      <c r="D30" s="7">
        <v>2475</v>
      </c>
      <c r="E30" s="4">
        <v>300</v>
      </c>
      <c r="F30" s="4">
        <v>257</v>
      </c>
      <c r="G30" s="4">
        <v>243</v>
      </c>
      <c r="H30" s="6">
        <f t="shared" si="5"/>
        <v>0.12121212121212122</v>
      </c>
      <c r="I30" s="6">
        <f t="shared" si="6"/>
        <v>0.10383838383838384</v>
      </c>
      <c r="J30" s="6">
        <f t="shared" si="7"/>
        <v>9.8181818181818176E-2</v>
      </c>
    </row>
    <row r="31" spans="2:10" ht="14.45" x14ac:dyDescent="0.3">
      <c r="B31" s="3">
        <v>518</v>
      </c>
      <c r="C31" s="5" t="s">
        <v>3</v>
      </c>
      <c r="D31" s="7">
        <v>9553</v>
      </c>
      <c r="E31" s="4">
        <v>1621</v>
      </c>
      <c r="F31" s="4">
        <v>1461</v>
      </c>
      <c r="G31" s="4">
        <v>1312</v>
      </c>
      <c r="H31" s="6">
        <f t="shared" si="5"/>
        <v>0.16968491573327751</v>
      </c>
      <c r="I31" s="6">
        <f t="shared" si="6"/>
        <v>0.15293625039254685</v>
      </c>
      <c r="J31" s="6">
        <f t="shared" si="7"/>
        <v>0.13733905579399142</v>
      </c>
    </row>
    <row r="32" spans="2:10" ht="14.45" x14ac:dyDescent="0.3">
      <c r="B32" s="27" t="s">
        <v>2</v>
      </c>
      <c r="C32" s="27"/>
      <c r="D32" s="7">
        <f>+SUM(D24:D31)</f>
        <v>63548</v>
      </c>
      <c r="E32" s="7">
        <f t="shared" ref="E32:G32" si="8">+SUM(E24:E31)</f>
        <v>12854</v>
      </c>
      <c r="F32" s="7">
        <f t="shared" si="8"/>
        <v>11029</v>
      </c>
      <c r="G32" s="7">
        <f t="shared" si="8"/>
        <v>10106</v>
      </c>
      <c r="H32" s="6">
        <f t="shared" si="5"/>
        <v>0.20227229810536917</v>
      </c>
      <c r="I32" s="6">
        <f t="shared" si="6"/>
        <v>0.17355384905897903</v>
      </c>
      <c r="J32" s="6">
        <f t="shared" si="7"/>
        <v>0.15902939510291433</v>
      </c>
    </row>
    <row r="35" spans="2:10" ht="14.45" x14ac:dyDescent="0.3">
      <c r="B35" s="9" t="s">
        <v>48</v>
      </c>
    </row>
    <row r="38" spans="2:10" x14ac:dyDescent="0.25">
      <c r="B38" s="30" t="s">
        <v>17</v>
      </c>
      <c r="C38" s="2"/>
      <c r="D38" s="30" t="s">
        <v>1</v>
      </c>
      <c r="E38" s="31" t="s">
        <v>15</v>
      </c>
      <c r="F38" s="31"/>
      <c r="G38" s="31" t="s">
        <v>18</v>
      </c>
      <c r="H38" s="31" t="s">
        <v>19</v>
      </c>
      <c r="I38" s="31"/>
      <c r="J38" s="28" t="s">
        <v>20</v>
      </c>
    </row>
    <row r="39" spans="2:10" x14ac:dyDescent="0.25">
      <c r="B39" s="30"/>
      <c r="C39" s="2" t="s">
        <v>0</v>
      </c>
      <c r="D39" s="30"/>
      <c r="E39" s="8" t="s">
        <v>11</v>
      </c>
      <c r="F39" s="8" t="s">
        <v>12</v>
      </c>
      <c r="G39" s="31"/>
      <c r="H39" s="8" t="s">
        <v>11</v>
      </c>
      <c r="I39" s="8" t="s">
        <v>12</v>
      </c>
      <c r="J39" s="29"/>
    </row>
    <row r="40" spans="2:10" ht="14.45" x14ac:dyDescent="0.3">
      <c r="B40" s="3">
        <v>511</v>
      </c>
      <c r="C40" s="5" t="s">
        <v>4</v>
      </c>
      <c r="D40" s="7">
        <v>4447</v>
      </c>
      <c r="E40" s="4">
        <v>802</v>
      </c>
      <c r="F40" s="4">
        <v>888</v>
      </c>
      <c r="G40" s="4">
        <v>593</v>
      </c>
      <c r="H40" s="6">
        <f>+E40/D40</f>
        <v>0.18034630087699574</v>
      </c>
      <c r="I40" s="6">
        <f>+F40/D40</f>
        <v>0.19968518102091298</v>
      </c>
      <c r="J40" s="6">
        <f>+G40/D40</f>
        <v>0.13334832471328986</v>
      </c>
    </row>
    <row r="41" spans="2:10" ht="14.45" x14ac:dyDescent="0.3">
      <c r="B41" s="3">
        <v>512</v>
      </c>
      <c r="C41" s="5" t="s">
        <v>5</v>
      </c>
      <c r="D41" s="7">
        <v>7969</v>
      </c>
      <c r="E41" s="4">
        <v>1631</v>
      </c>
      <c r="F41" s="4">
        <v>1298</v>
      </c>
      <c r="G41" s="4">
        <v>1115</v>
      </c>
      <c r="H41" s="6">
        <f t="shared" ref="H41:H48" si="9">+E41/D41</f>
        <v>0.20466808884427154</v>
      </c>
      <c r="I41" s="6">
        <f t="shared" ref="I41:I48" si="10">+F41/D41</f>
        <v>0.16288116451248588</v>
      </c>
      <c r="J41" s="6">
        <f t="shared" ref="J41:J48" si="11">+G41/D41</f>
        <v>0.13991717906889195</v>
      </c>
    </row>
    <row r="42" spans="2:10" ht="14.45" x14ac:dyDescent="0.3">
      <c r="B42" s="3">
        <v>513</v>
      </c>
      <c r="C42" s="5" t="s">
        <v>6</v>
      </c>
      <c r="D42" s="7">
        <v>5759</v>
      </c>
      <c r="E42" s="4">
        <v>578</v>
      </c>
      <c r="F42" s="4">
        <v>359</v>
      </c>
      <c r="G42" s="4">
        <v>509</v>
      </c>
      <c r="H42" s="6">
        <f t="shared" si="9"/>
        <v>0.10036464664004167</v>
      </c>
      <c r="I42" s="6">
        <f t="shared" si="10"/>
        <v>6.2337211321409965E-2</v>
      </c>
      <c r="J42" s="6">
        <f t="shared" si="11"/>
        <v>8.8383399895815243E-2</v>
      </c>
    </row>
    <row r="43" spans="2:10" ht="14.45" x14ac:dyDescent="0.3">
      <c r="B43" s="3">
        <v>514</v>
      </c>
      <c r="C43" s="5" t="s">
        <v>7</v>
      </c>
      <c r="D43" s="7">
        <v>7716</v>
      </c>
      <c r="E43" s="4">
        <v>2310</v>
      </c>
      <c r="F43" s="4">
        <v>2228</v>
      </c>
      <c r="G43" s="4">
        <v>1753</v>
      </c>
      <c r="H43" s="6">
        <f t="shared" si="9"/>
        <v>0.29937791601866254</v>
      </c>
      <c r="I43" s="6">
        <f t="shared" si="10"/>
        <v>0.28875064800414724</v>
      </c>
      <c r="J43" s="6">
        <f t="shared" si="11"/>
        <v>0.22719025401762571</v>
      </c>
    </row>
    <row r="44" spans="2:10" ht="14.45" x14ac:dyDescent="0.3">
      <c r="B44" s="3">
        <v>515</v>
      </c>
      <c r="C44" s="5" t="s">
        <v>8</v>
      </c>
      <c r="D44" s="7">
        <v>6925</v>
      </c>
      <c r="E44" s="4">
        <v>1437</v>
      </c>
      <c r="F44" s="4">
        <v>1898</v>
      </c>
      <c r="G44" s="4">
        <v>1152</v>
      </c>
      <c r="H44" s="6">
        <f t="shared" si="9"/>
        <v>0.20750902527075812</v>
      </c>
      <c r="I44" s="6">
        <f t="shared" si="10"/>
        <v>0.27407942238267147</v>
      </c>
      <c r="J44" s="6">
        <f t="shared" si="11"/>
        <v>0.16635379061371841</v>
      </c>
    </row>
    <row r="45" spans="2:10" ht="14.45" x14ac:dyDescent="0.3">
      <c r="B45" s="3">
        <v>516</v>
      </c>
      <c r="C45" s="5" t="s">
        <v>9</v>
      </c>
      <c r="D45" s="7">
        <v>2475</v>
      </c>
      <c r="E45" s="4">
        <v>334</v>
      </c>
      <c r="F45" s="4">
        <v>396</v>
      </c>
      <c r="G45" s="4">
        <v>269</v>
      </c>
      <c r="H45" s="6">
        <f t="shared" si="9"/>
        <v>0.13494949494949496</v>
      </c>
      <c r="I45" s="6">
        <f t="shared" si="10"/>
        <v>0.16</v>
      </c>
      <c r="J45" s="6">
        <f t="shared" si="11"/>
        <v>0.10868686868686869</v>
      </c>
    </row>
    <row r="46" spans="2:10" ht="14.45" x14ac:dyDescent="0.3">
      <c r="B46" s="3">
        <v>517</v>
      </c>
      <c r="C46" s="5" t="s">
        <v>10</v>
      </c>
      <c r="D46" s="7">
        <v>2436</v>
      </c>
      <c r="E46" s="4">
        <v>323</v>
      </c>
      <c r="F46" s="4">
        <v>211</v>
      </c>
      <c r="G46" s="4">
        <v>220</v>
      </c>
      <c r="H46" s="6">
        <f t="shared" si="9"/>
        <v>0.1325944170771757</v>
      </c>
      <c r="I46" s="6">
        <f t="shared" si="10"/>
        <v>8.661740558292283E-2</v>
      </c>
      <c r="J46" s="6">
        <f t="shared" si="11"/>
        <v>9.0311986863711002E-2</v>
      </c>
    </row>
    <row r="47" spans="2:10" ht="14.45" x14ac:dyDescent="0.3">
      <c r="B47" s="3">
        <v>518</v>
      </c>
      <c r="C47" s="5" t="s">
        <v>3</v>
      </c>
      <c r="D47" s="7">
        <v>4599</v>
      </c>
      <c r="E47" s="4">
        <v>641</v>
      </c>
      <c r="F47" s="4">
        <v>427</v>
      </c>
      <c r="G47" s="4">
        <v>394</v>
      </c>
      <c r="H47" s="6">
        <f t="shared" si="9"/>
        <v>0.13937812567949553</v>
      </c>
      <c r="I47" s="6">
        <f t="shared" si="10"/>
        <v>9.2846270928462704E-2</v>
      </c>
      <c r="J47" s="6">
        <f t="shared" si="11"/>
        <v>8.5670797999565118E-2</v>
      </c>
    </row>
    <row r="48" spans="2:10" ht="14.45" x14ac:dyDescent="0.3">
      <c r="B48" s="27" t="s">
        <v>2</v>
      </c>
      <c r="C48" s="27"/>
      <c r="D48" s="7">
        <f>+SUM(D40:D47)</f>
        <v>42326</v>
      </c>
      <c r="E48" s="7">
        <f t="shared" ref="E48:G48" si="12">+SUM(E40:E47)</f>
        <v>8056</v>
      </c>
      <c r="F48" s="7">
        <f t="shared" si="12"/>
        <v>7705</v>
      </c>
      <c r="G48" s="7">
        <f t="shared" si="12"/>
        <v>6005</v>
      </c>
      <c r="H48" s="6">
        <f t="shared" si="9"/>
        <v>0.19033218352785522</v>
      </c>
      <c r="I48" s="6">
        <f t="shared" si="10"/>
        <v>0.18203940840145538</v>
      </c>
      <c r="J48" s="6">
        <f t="shared" si="11"/>
        <v>0.14187497046732506</v>
      </c>
    </row>
    <row r="51" spans="2:12" ht="14.45" x14ac:dyDescent="0.3">
      <c r="B51" s="9" t="s">
        <v>49</v>
      </c>
    </row>
    <row r="54" spans="2:12" x14ac:dyDescent="0.25">
      <c r="B54" s="30" t="s">
        <v>17</v>
      </c>
      <c r="C54" s="2"/>
      <c r="D54" s="30" t="s">
        <v>1</v>
      </c>
      <c r="E54" s="31" t="s">
        <v>15</v>
      </c>
      <c r="F54" s="31"/>
      <c r="G54" s="31" t="s">
        <v>18</v>
      </c>
      <c r="H54" s="31" t="s">
        <v>19</v>
      </c>
      <c r="I54" s="31"/>
      <c r="J54" s="28" t="s">
        <v>20</v>
      </c>
    </row>
    <row r="55" spans="2:12" x14ac:dyDescent="0.25">
      <c r="B55" s="30"/>
      <c r="C55" s="2" t="s">
        <v>0</v>
      </c>
      <c r="D55" s="30"/>
      <c r="E55" s="8" t="s">
        <v>11</v>
      </c>
      <c r="F55" s="8" t="s">
        <v>12</v>
      </c>
      <c r="G55" s="31"/>
      <c r="H55" s="8" t="s">
        <v>11</v>
      </c>
      <c r="I55" s="8" t="s">
        <v>12</v>
      </c>
      <c r="J55" s="29"/>
    </row>
    <row r="56" spans="2:12" ht="14.45" x14ac:dyDescent="0.3">
      <c r="B56" s="3">
        <v>511</v>
      </c>
      <c r="C56" s="5" t="s">
        <v>4</v>
      </c>
      <c r="D56" s="7">
        <f>+D24+D8+D40</f>
        <v>17188</v>
      </c>
      <c r="E56" s="7">
        <f t="shared" ref="E56:G56" si="13">+E24+E8+E40</f>
        <v>3469</v>
      </c>
      <c r="F56" s="7">
        <f t="shared" si="13"/>
        <v>2915</v>
      </c>
      <c r="G56" s="7">
        <f t="shared" si="13"/>
        <v>2639</v>
      </c>
      <c r="H56" s="6">
        <f>+E56/D56</f>
        <v>0.20182685594600885</v>
      </c>
      <c r="I56" s="6">
        <f>+F56/D56</f>
        <v>0.16959506632534327</v>
      </c>
      <c r="J56" s="6">
        <f>+G56/D56</f>
        <v>0.15353735164067955</v>
      </c>
      <c r="K56" s="22">
        <f>+E56/D56</f>
        <v>0.20182685594600885</v>
      </c>
      <c r="L56" s="22">
        <f>+H56/D56</f>
        <v>1.1742311842332375E-5</v>
      </c>
    </row>
    <row r="57" spans="2:12" ht="14.45" x14ac:dyDescent="0.3">
      <c r="B57" s="3">
        <v>512</v>
      </c>
      <c r="C57" s="5" t="s">
        <v>5</v>
      </c>
      <c r="D57" s="7">
        <f t="shared" ref="D57:G57" si="14">+D25+D9+D41</f>
        <v>29732</v>
      </c>
      <c r="E57" s="7">
        <f t="shared" si="14"/>
        <v>6095</v>
      </c>
      <c r="F57" s="7">
        <f t="shared" si="14"/>
        <v>5038</v>
      </c>
      <c r="G57" s="7">
        <f t="shared" si="14"/>
        <v>4372</v>
      </c>
      <c r="H57" s="6">
        <f t="shared" ref="H57:H64" si="15">+E57/D57</f>
        <v>0.20499798197228575</v>
      </c>
      <c r="I57" s="6">
        <f t="shared" ref="I57:I64" si="16">+F57/D57</f>
        <v>0.16944706040629626</v>
      </c>
      <c r="J57" s="6">
        <f t="shared" ref="J57:J64" si="17">+G57/D57</f>
        <v>0.1470469527781515</v>
      </c>
    </row>
    <row r="58" spans="2:12" ht="14.45" x14ac:dyDescent="0.3">
      <c r="B58" s="3">
        <v>513</v>
      </c>
      <c r="C58" s="5" t="s">
        <v>6</v>
      </c>
      <c r="D58" s="7">
        <f t="shared" ref="D58:G58" si="18">+D26+D10+D42</f>
        <v>23695</v>
      </c>
      <c r="E58" s="7">
        <f t="shared" si="18"/>
        <v>3428</v>
      </c>
      <c r="F58" s="7">
        <f t="shared" si="18"/>
        <v>1694</v>
      </c>
      <c r="G58" s="7">
        <f t="shared" si="18"/>
        <v>3142</v>
      </c>
      <c r="H58" s="6">
        <f t="shared" si="15"/>
        <v>0.14467187170289089</v>
      </c>
      <c r="I58" s="6">
        <f t="shared" si="16"/>
        <v>7.1491875923190548E-2</v>
      </c>
      <c r="J58" s="6">
        <f t="shared" si="17"/>
        <v>0.13260181472884575</v>
      </c>
    </row>
    <row r="59" spans="2:12" ht="14.45" x14ac:dyDescent="0.3">
      <c r="B59" s="3">
        <v>514</v>
      </c>
      <c r="C59" s="5" t="s">
        <v>7</v>
      </c>
      <c r="D59" s="7">
        <f t="shared" ref="D59:G59" si="19">+D27+D11+D43</f>
        <v>27015</v>
      </c>
      <c r="E59" s="7">
        <f t="shared" si="19"/>
        <v>6353</v>
      </c>
      <c r="F59" s="7">
        <f t="shared" si="19"/>
        <v>6458</v>
      </c>
      <c r="G59" s="7">
        <f t="shared" si="19"/>
        <v>4872</v>
      </c>
      <c r="H59" s="6">
        <f t="shared" si="15"/>
        <v>0.23516564871367759</v>
      </c>
      <c r="I59" s="6">
        <f t="shared" si="16"/>
        <v>0.23905237830834722</v>
      </c>
      <c r="J59" s="6">
        <f t="shared" si="17"/>
        <v>0.18034425319267075</v>
      </c>
    </row>
    <row r="60" spans="2:12" ht="14.45" x14ac:dyDescent="0.3">
      <c r="B60" s="3">
        <v>515</v>
      </c>
      <c r="C60" s="5" t="s">
        <v>8</v>
      </c>
      <c r="D60" s="7">
        <f t="shared" ref="D60:G60" si="20">+D28+D12+D44</f>
        <v>26081</v>
      </c>
      <c r="E60" s="7">
        <f t="shared" si="20"/>
        <v>5234</v>
      </c>
      <c r="F60" s="7">
        <f t="shared" si="20"/>
        <v>6849</v>
      </c>
      <c r="G60" s="7">
        <f t="shared" si="20"/>
        <v>4022</v>
      </c>
      <c r="H60" s="6">
        <f t="shared" si="15"/>
        <v>0.2006824891683601</v>
      </c>
      <c r="I60" s="6">
        <f t="shared" si="16"/>
        <v>0.26260496146620144</v>
      </c>
      <c r="J60" s="6">
        <f t="shared" si="17"/>
        <v>0.15421187837889652</v>
      </c>
    </row>
    <row r="61" spans="2:12" ht="14.45" x14ac:dyDescent="0.3">
      <c r="B61" s="3">
        <v>516</v>
      </c>
      <c r="C61" s="5" t="s">
        <v>9</v>
      </c>
      <c r="D61" s="7">
        <f t="shared" ref="D61:G61" si="21">+D29+D13+D45</f>
        <v>18873</v>
      </c>
      <c r="E61" s="7">
        <f t="shared" si="21"/>
        <v>3773</v>
      </c>
      <c r="F61" s="7">
        <f t="shared" si="21"/>
        <v>3117</v>
      </c>
      <c r="G61" s="7">
        <f t="shared" si="21"/>
        <v>2965</v>
      </c>
      <c r="H61" s="6">
        <f t="shared" si="15"/>
        <v>0.19991522280506543</v>
      </c>
      <c r="I61" s="6">
        <f t="shared" si="16"/>
        <v>0.16515657288189478</v>
      </c>
      <c r="J61" s="6">
        <f t="shared" si="17"/>
        <v>0.15710273936311131</v>
      </c>
    </row>
    <row r="62" spans="2:12" ht="14.45" x14ac:dyDescent="0.3">
      <c r="B62" s="3">
        <v>517</v>
      </c>
      <c r="C62" s="5" t="s">
        <v>10</v>
      </c>
      <c r="D62" s="7">
        <f t="shared" ref="D62:G62" si="22">+D30+D14+D46</f>
        <v>9595</v>
      </c>
      <c r="E62" s="7">
        <f t="shared" si="22"/>
        <v>1118</v>
      </c>
      <c r="F62" s="7">
        <f t="shared" si="22"/>
        <v>873</v>
      </c>
      <c r="G62" s="7">
        <f t="shared" si="22"/>
        <v>867</v>
      </c>
      <c r="H62" s="6">
        <f t="shared" si="15"/>
        <v>0.11651902032308493</v>
      </c>
      <c r="I62" s="6">
        <f t="shared" si="16"/>
        <v>9.0984887962480457E-2</v>
      </c>
      <c r="J62" s="6">
        <f t="shared" si="17"/>
        <v>9.0359562272016677E-2</v>
      </c>
    </row>
    <row r="63" spans="2:12" ht="14.45" x14ac:dyDescent="0.3">
      <c r="B63" s="3">
        <v>518</v>
      </c>
      <c r="C63" s="5" t="s">
        <v>3</v>
      </c>
      <c r="D63" s="7">
        <f t="shared" ref="D63:G63" si="23">+D31+D15+D47</f>
        <v>24707</v>
      </c>
      <c r="E63" s="7">
        <f t="shared" si="23"/>
        <v>4363</v>
      </c>
      <c r="F63" s="7">
        <f t="shared" si="23"/>
        <v>3902</v>
      </c>
      <c r="G63" s="7">
        <f t="shared" si="23"/>
        <v>3192</v>
      </c>
      <c r="H63" s="6">
        <f t="shared" si="15"/>
        <v>0.17658963046909781</v>
      </c>
      <c r="I63" s="6">
        <f t="shared" si="16"/>
        <v>0.1579309507427045</v>
      </c>
      <c r="J63" s="6">
        <f t="shared" si="17"/>
        <v>0.12919415550248917</v>
      </c>
    </row>
    <row r="64" spans="2:12" ht="14.45" x14ac:dyDescent="0.3">
      <c r="B64" s="27" t="s">
        <v>2</v>
      </c>
      <c r="C64" s="27"/>
      <c r="D64" s="7">
        <f>+SUM(D56:D63)</f>
        <v>176886</v>
      </c>
      <c r="E64" s="7">
        <f t="shared" ref="E64" si="24">+SUM(E56:E63)</f>
        <v>33833</v>
      </c>
      <c r="F64" s="7">
        <f t="shared" ref="F64:G64" si="25">+SUM(F56:F63)</f>
        <v>30846</v>
      </c>
      <c r="G64" s="7">
        <f t="shared" si="25"/>
        <v>26071</v>
      </c>
      <c r="H64" s="6">
        <f t="shared" si="15"/>
        <v>0.19127008355664099</v>
      </c>
      <c r="I64" s="6">
        <f t="shared" si="16"/>
        <v>0.17438350123808555</v>
      </c>
      <c r="J64" s="6">
        <f t="shared" si="17"/>
        <v>0.14738871363477041</v>
      </c>
    </row>
    <row r="67" spans="2:10" x14ac:dyDescent="0.25">
      <c r="B67" s="9" t="s">
        <v>50</v>
      </c>
    </row>
    <row r="70" spans="2:10" x14ac:dyDescent="0.25">
      <c r="B70" s="30" t="s">
        <v>17</v>
      </c>
      <c r="C70" s="2"/>
      <c r="D70" s="30" t="s">
        <v>1</v>
      </c>
      <c r="E70" s="31" t="s">
        <v>15</v>
      </c>
      <c r="F70" s="31"/>
      <c r="G70" s="31" t="s">
        <v>18</v>
      </c>
      <c r="H70" s="31" t="s">
        <v>19</v>
      </c>
      <c r="I70" s="31"/>
      <c r="J70" s="28" t="s">
        <v>20</v>
      </c>
    </row>
    <row r="71" spans="2:10" x14ac:dyDescent="0.25">
      <c r="B71" s="30"/>
      <c r="C71" s="2" t="s">
        <v>0</v>
      </c>
      <c r="D71" s="30"/>
      <c r="E71" s="8" t="s">
        <v>11</v>
      </c>
      <c r="F71" s="8" t="s">
        <v>12</v>
      </c>
      <c r="G71" s="31"/>
      <c r="H71" s="8" t="s">
        <v>11</v>
      </c>
      <c r="I71" s="8" t="s">
        <v>12</v>
      </c>
      <c r="J71" s="29"/>
    </row>
    <row r="72" spans="2:10" x14ac:dyDescent="0.25">
      <c r="B72" s="3">
        <v>511</v>
      </c>
      <c r="C72" s="5" t="s">
        <v>4</v>
      </c>
      <c r="D72" s="7">
        <v>5043</v>
      </c>
      <c r="E72" s="4">
        <v>991</v>
      </c>
      <c r="F72" s="4">
        <v>509</v>
      </c>
      <c r="G72" s="4">
        <v>891</v>
      </c>
      <c r="H72" s="6">
        <f>+E72/D72</f>
        <v>0.19651001388062661</v>
      </c>
      <c r="I72" s="6">
        <f>+F72/D72</f>
        <v>0.1009319849296054</v>
      </c>
      <c r="J72" s="6">
        <f>+G72/D72</f>
        <v>0.17668054729327781</v>
      </c>
    </row>
    <row r="73" spans="2:10" x14ac:dyDescent="0.25">
      <c r="B73" s="3">
        <v>512</v>
      </c>
      <c r="C73" s="5" t="s">
        <v>5</v>
      </c>
      <c r="D73" s="7">
        <v>10368</v>
      </c>
      <c r="E73" s="4">
        <v>2026</v>
      </c>
      <c r="F73" s="4">
        <v>1826</v>
      </c>
      <c r="G73" s="4">
        <v>1641</v>
      </c>
      <c r="H73" s="6">
        <f t="shared" ref="H73:H80" si="26">+E73/D73</f>
        <v>0.19540895061728394</v>
      </c>
      <c r="I73" s="6">
        <f t="shared" ref="I73:I80" si="27">+F73/D73</f>
        <v>0.17611882716049382</v>
      </c>
      <c r="J73" s="6">
        <f t="shared" ref="J73:J80" si="28">+G73/D73</f>
        <v>0.15827546296296297</v>
      </c>
    </row>
    <row r="74" spans="2:10" x14ac:dyDescent="0.25">
      <c r="B74" s="3">
        <v>513</v>
      </c>
      <c r="C74" s="5" t="s">
        <v>6</v>
      </c>
      <c r="D74" s="7">
        <v>8832</v>
      </c>
      <c r="E74" s="4">
        <v>1305</v>
      </c>
      <c r="F74" s="4">
        <v>675</v>
      </c>
      <c r="G74" s="4">
        <v>1226</v>
      </c>
      <c r="H74" s="6">
        <f t="shared" si="26"/>
        <v>0.14775815217391305</v>
      </c>
      <c r="I74" s="6">
        <f t="shared" si="27"/>
        <v>7.6426630434782608E-2</v>
      </c>
      <c r="J74" s="6">
        <f t="shared" si="28"/>
        <v>0.13881340579710144</v>
      </c>
    </row>
    <row r="75" spans="2:10" x14ac:dyDescent="0.25">
      <c r="B75" s="3">
        <v>514</v>
      </c>
      <c r="C75" s="5" t="s">
        <v>7</v>
      </c>
      <c r="D75" s="7">
        <v>10042</v>
      </c>
      <c r="E75" s="4">
        <v>2556</v>
      </c>
      <c r="F75" s="4">
        <v>2519</v>
      </c>
      <c r="G75" s="4">
        <v>1963</v>
      </c>
      <c r="H75" s="6">
        <f t="shared" si="26"/>
        <v>0.25453096992630952</v>
      </c>
      <c r="I75" s="6">
        <f t="shared" si="27"/>
        <v>0.2508464449312886</v>
      </c>
      <c r="J75" s="6">
        <f t="shared" si="28"/>
        <v>0.19547898824935273</v>
      </c>
    </row>
    <row r="76" spans="2:10" x14ac:dyDescent="0.25">
      <c r="B76" s="3">
        <v>515</v>
      </c>
      <c r="C76" s="5" t="s">
        <v>8</v>
      </c>
      <c r="D76" s="7">
        <v>11803</v>
      </c>
      <c r="E76" s="4">
        <v>2323</v>
      </c>
      <c r="F76" s="4">
        <v>3081</v>
      </c>
      <c r="G76" s="4">
        <v>1769</v>
      </c>
      <c r="H76" s="6">
        <f t="shared" si="26"/>
        <v>0.19681436922816234</v>
      </c>
      <c r="I76" s="6">
        <f t="shared" si="27"/>
        <v>0.26103533000084722</v>
      </c>
      <c r="J76" s="6">
        <f t="shared" si="28"/>
        <v>0.14987714987714987</v>
      </c>
    </row>
    <row r="77" spans="2:10" x14ac:dyDescent="0.25">
      <c r="B77" s="3">
        <v>516</v>
      </c>
      <c r="C77" s="5" t="s">
        <v>9</v>
      </c>
      <c r="D77" s="7">
        <v>9532</v>
      </c>
      <c r="E77" s="4">
        <v>1878</v>
      </c>
      <c r="F77" s="4">
        <v>1448</v>
      </c>
      <c r="G77" s="4">
        <v>1597</v>
      </c>
      <c r="H77" s="6">
        <f t="shared" si="26"/>
        <v>0.19702056231640788</v>
      </c>
      <c r="I77" s="6">
        <f t="shared" si="27"/>
        <v>0.15190935795216115</v>
      </c>
      <c r="J77" s="6">
        <f t="shared" si="28"/>
        <v>0.16754091481326058</v>
      </c>
    </row>
    <row r="78" spans="2:10" x14ac:dyDescent="0.25">
      <c r="B78" s="3">
        <v>517</v>
      </c>
      <c r="C78" s="5" t="s">
        <v>10</v>
      </c>
      <c r="D78" s="7">
        <v>4703</v>
      </c>
      <c r="E78" s="4">
        <v>513</v>
      </c>
      <c r="F78" s="4">
        <v>402</v>
      </c>
      <c r="G78" s="4">
        <v>434</v>
      </c>
      <c r="H78" s="6">
        <f t="shared" si="26"/>
        <v>0.1090793110780353</v>
      </c>
      <c r="I78" s="6">
        <f t="shared" si="27"/>
        <v>8.5477354879863923E-2</v>
      </c>
      <c r="J78" s="6">
        <f t="shared" si="28"/>
        <v>9.2281522432489896E-2</v>
      </c>
    </row>
    <row r="79" spans="2:10" x14ac:dyDescent="0.25">
      <c r="B79" s="3">
        <v>518</v>
      </c>
      <c r="C79" s="5" t="s">
        <v>3</v>
      </c>
      <c r="D79" s="7">
        <v>10611</v>
      </c>
      <c r="E79" s="4">
        <v>2117</v>
      </c>
      <c r="F79" s="4">
        <v>1904</v>
      </c>
      <c r="G79" s="4">
        <v>1598</v>
      </c>
      <c r="H79" s="6">
        <f t="shared" si="26"/>
        <v>0.19950994251248705</v>
      </c>
      <c r="I79" s="6">
        <f t="shared" si="27"/>
        <v>0.17943643388936009</v>
      </c>
      <c r="J79" s="6">
        <f t="shared" si="28"/>
        <v>0.15059843558571295</v>
      </c>
    </row>
    <row r="80" spans="2:10" x14ac:dyDescent="0.25">
      <c r="B80" s="27" t="s">
        <v>2</v>
      </c>
      <c r="C80" s="27"/>
      <c r="D80" s="7">
        <f>+SUM(D72:D79)</f>
        <v>70934</v>
      </c>
      <c r="E80" s="7">
        <f t="shared" ref="E80" si="29">+SUM(E72:E79)</f>
        <v>13709</v>
      </c>
      <c r="F80" s="7">
        <f t="shared" ref="F80:G80" si="30">+SUM(F72:F79)</f>
        <v>12364</v>
      </c>
      <c r="G80" s="7">
        <f t="shared" si="30"/>
        <v>11119</v>
      </c>
      <c r="H80" s="6">
        <f t="shared" si="26"/>
        <v>0.19326416105111793</v>
      </c>
      <c r="I80" s="6">
        <f t="shared" si="27"/>
        <v>0.17430287309329801</v>
      </c>
      <c r="J80" s="6">
        <f t="shared" si="28"/>
        <v>0.15675134632193308</v>
      </c>
    </row>
    <row r="83" spans="2:10" x14ac:dyDescent="0.25">
      <c r="B83" s="9" t="s">
        <v>51</v>
      </c>
    </row>
    <row r="86" spans="2:10" x14ac:dyDescent="0.25">
      <c r="B86" s="30" t="s">
        <v>17</v>
      </c>
      <c r="C86" s="2"/>
      <c r="D86" s="30" t="s">
        <v>1</v>
      </c>
      <c r="E86" s="31" t="s">
        <v>15</v>
      </c>
      <c r="F86" s="31"/>
      <c r="G86" s="31" t="s">
        <v>18</v>
      </c>
      <c r="H86" s="31" t="s">
        <v>19</v>
      </c>
      <c r="I86" s="31"/>
      <c r="J86" s="28" t="s">
        <v>20</v>
      </c>
    </row>
    <row r="87" spans="2:10" x14ac:dyDescent="0.25">
      <c r="B87" s="30"/>
      <c r="C87" s="2" t="s">
        <v>0</v>
      </c>
      <c r="D87" s="30"/>
      <c r="E87" s="8" t="s">
        <v>11</v>
      </c>
      <c r="F87" s="8" t="s">
        <v>12</v>
      </c>
      <c r="G87" s="31"/>
      <c r="H87" s="8" t="s">
        <v>11</v>
      </c>
      <c r="I87" s="8" t="s">
        <v>12</v>
      </c>
      <c r="J87" s="29"/>
    </row>
    <row r="88" spans="2:10" x14ac:dyDescent="0.25">
      <c r="B88" s="3">
        <v>511</v>
      </c>
      <c r="C88" s="5" t="s">
        <v>4</v>
      </c>
      <c r="D88" s="7">
        <v>7715</v>
      </c>
      <c r="E88" s="4">
        <v>1021</v>
      </c>
      <c r="F88" s="4">
        <v>994</v>
      </c>
      <c r="G88" s="4">
        <v>932</v>
      </c>
      <c r="H88" s="6">
        <f>+E88/D88</f>
        <v>0.13233959818535321</v>
      </c>
      <c r="I88" s="6">
        <f>+F88/D88</f>
        <v>0.1288399222294232</v>
      </c>
      <c r="J88" s="6">
        <f>+G88/D88</f>
        <v>0.12080362929358393</v>
      </c>
    </row>
    <row r="89" spans="2:10" x14ac:dyDescent="0.25">
      <c r="B89" s="3">
        <v>512</v>
      </c>
      <c r="C89" s="5" t="s">
        <v>5</v>
      </c>
      <c r="D89" s="7">
        <v>11473</v>
      </c>
      <c r="E89" s="4">
        <v>2327</v>
      </c>
      <c r="F89" s="4">
        <v>1824</v>
      </c>
      <c r="G89" s="4">
        <v>1773</v>
      </c>
      <c r="H89" s="6">
        <f t="shared" ref="H89:H96" si="31">+E89/D89</f>
        <v>0.20282402161596794</v>
      </c>
      <c r="I89" s="6">
        <f t="shared" ref="I89:I96" si="32">+F89/D89</f>
        <v>0.15898195763967576</v>
      </c>
      <c r="J89" s="6">
        <f t="shared" ref="J89:J96" si="33">+G89/D89</f>
        <v>0.15453673842935589</v>
      </c>
    </row>
    <row r="90" spans="2:10" x14ac:dyDescent="0.25">
      <c r="B90" s="3">
        <v>513</v>
      </c>
      <c r="C90" s="5" t="s">
        <v>6</v>
      </c>
      <c r="D90" s="7">
        <v>8661</v>
      </c>
      <c r="E90" s="4">
        <v>1305</v>
      </c>
      <c r="F90" s="4">
        <v>682</v>
      </c>
      <c r="G90" s="4">
        <v>1249</v>
      </c>
      <c r="H90" s="6">
        <f t="shared" si="31"/>
        <v>0.15067544163491514</v>
      </c>
      <c r="I90" s="6">
        <f t="shared" si="32"/>
        <v>7.8743794019166383E-2</v>
      </c>
      <c r="J90" s="6">
        <f t="shared" si="33"/>
        <v>0.14420967555709502</v>
      </c>
    </row>
    <row r="91" spans="2:10" x14ac:dyDescent="0.25">
      <c r="B91" s="3">
        <v>514</v>
      </c>
      <c r="C91" s="5" t="s">
        <v>7</v>
      </c>
      <c r="D91" s="7">
        <v>9250</v>
      </c>
      <c r="E91" s="4">
        <v>2839</v>
      </c>
      <c r="F91" s="4">
        <v>2534</v>
      </c>
      <c r="G91" s="4">
        <v>2208</v>
      </c>
      <c r="H91" s="6">
        <f t="shared" si="31"/>
        <v>0.30691891891891893</v>
      </c>
      <c r="I91" s="6">
        <f t="shared" si="32"/>
        <v>0.27394594594594596</v>
      </c>
      <c r="J91" s="6">
        <f t="shared" si="33"/>
        <v>0.23870270270270269</v>
      </c>
    </row>
    <row r="92" spans="2:10" x14ac:dyDescent="0.25">
      <c r="B92" s="3">
        <v>515</v>
      </c>
      <c r="C92" s="5" t="s">
        <v>8</v>
      </c>
      <c r="D92" s="7">
        <v>7425</v>
      </c>
      <c r="E92" s="4">
        <v>1529</v>
      </c>
      <c r="F92" s="4">
        <v>1820</v>
      </c>
      <c r="G92" s="4">
        <v>1346</v>
      </c>
      <c r="H92" s="6">
        <f t="shared" si="31"/>
        <v>0.20592592592592593</v>
      </c>
      <c r="I92" s="6">
        <f t="shared" si="32"/>
        <v>0.24511784511784512</v>
      </c>
      <c r="J92" s="6">
        <f t="shared" si="33"/>
        <v>0.18127946127946129</v>
      </c>
    </row>
    <row r="93" spans="2:10" x14ac:dyDescent="0.25">
      <c r="B93" s="3">
        <v>516</v>
      </c>
      <c r="C93" s="5" t="s">
        <v>9</v>
      </c>
      <c r="D93" s="7">
        <v>6826</v>
      </c>
      <c r="E93" s="4">
        <v>1377</v>
      </c>
      <c r="F93" s="4">
        <v>1161</v>
      </c>
      <c r="G93" s="4">
        <v>1188</v>
      </c>
      <c r="H93" s="6">
        <f t="shared" si="31"/>
        <v>0.20172868444184003</v>
      </c>
      <c r="I93" s="6">
        <f t="shared" si="32"/>
        <v>0.17008496923527688</v>
      </c>
      <c r="J93" s="6">
        <f t="shared" si="33"/>
        <v>0.17404043363609728</v>
      </c>
    </row>
    <row r="94" spans="2:10" x14ac:dyDescent="0.25">
      <c r="B94" s="3">
        <v>517</v>
      </c>
      <c r="C94" s="5" t="s">
        <v>10</v>
      </c>
      <c r="D94" s="7">
        <v>2491</v>
      </c>
      <c r="E94" s="4">
        <v>319</v>
      </c>
      <c r="F94" s="4">
        <v>273</v>
      </c>
      <c r="G94" s="4">
        <v>265</v>
      </c>
      <c r="H94" s="6">
        <f t="shared" si="31"/>
        <v>0.12806101967081493</v>
      </c>
      <c r="I94" s="6">
        <f t="shared" si="32"/>
        <v>0.10959454034524288</v>
      </c>
      <c r="J94" s="6">
        <f t="shared" si="33"/>
        <v>0.10638297872340426</v>
      </c>
    </row>
    <row r="95" spans="2:10" x14ac:dyDescent="0.25">
      <c r="B95" s="3">
        <v>518</v>
      </c>
      <c r="C95" s="5" t="s">
        <v>3</v>
      </c>
      <c r="D95" s="7">
        <v>9602</v>
      </c>
      <c r="E95" s="4">
        <v>1605</v>
      </c>
      <c r="F95" s="4">
        <v>1483</v>
      </c>
      <c r="G95" s="4">
        <v>1463</v>
      </c>
      <c r="H95" s="6">
        <f t="shared" si="31"/>
        <v>0.1671526765257238</v>
      </c>
      <c r="I95" s="6">
        <f t="shared" si="32"/>
        <v>0.15444699021037284</v>
      </c>
      <c r="J95" s="6">
        <f t="shared" si="33"/>
        <v>0.15236409081441366</v>
      </c>
    </row>
    <row r="96" spans="2:10" x14ac:dyDescent="0.25">
      <c r="B96" s="27" t="s">
        <v>2</v>
      </c>
      <c r="C96" s="27"/>
      <c r="D96" s="7">
        <f>+SUM(D88:D95)</f>
        <v>63443</v>
      </c>
      <c r="E96" s="7">
        <f t="shared" ref="E96:G96" si="34">+SUM(E88:E95)</f>
        <v>12322</v>
      </c>
      <c r="F96" s="7">
        <f t="shared" si="34"/>
        <v>10771</v>
      </c>
      <c r="G96" s="7">
        <f t="shared" si="34"/>
        <v>10424</v>
      </c>
      <c r="H96" s="6">
        <f t="shared" si="31"/>
        <v>0.1942215847295998</v>
      </c>
      <c r="I96" s="6">
        <f t="shared" si="32"/>
        <v>0.16977444320098356</v>
      </c>
      <c r="J96" s="6">
        <f t="shared" si="33"/>
        <v>0.16430496666298883</v>
      </c>
    </row>
    <row r="99" spans="2:10" x14ac:dyDescent="0.25">
      <c r="B99" s="9" t="s">
        <v>52</v>
      </c>
    </row>
    <row r="102" spans="2:10" x14ac:dyDescent="0.25">
      <c r="B102" s="30" t="s">
        <v>17</v>
      </c>
      <c r="C102" s="2"/>
      <c r="D102" s="30" t="s">
        <v>1</v>
      </c>
      <c r="E102" s="31" t="s">
        <v>15</v>
      </c>
      <c r="F102" s="31"/>
      <c r="G102" s="31" t="s">
        <v>18</v>
      </c>
      <c r="H102" s="31" t="s">
        <v>19</v>
      </c>
      <c r="I102" s="31"/>
      <c r="J102" s="28" t="s">
        <v>20</v>
      </c>
    </row>
    <row r="103" spans="2:10" x14ac:dyDescent="0.25">
      <c r="B103" s="30"/>
      <c r="C103" s="2" t="s">
        <v>0</v>
      </c>
      <c r="D103" s="30"/>
      <c r="E103" s="8" t="s">
        <v>11</v>
      </c>
      <c r="F103" s="8" t="s">
        <v>12</v>
      </c>
      <c r="G103" s="31"/>
      <c r="H103" s="8" t="s">
        <v>11</v>
      </c>
      <c r="I103" s="8" t="s">
        <v>12</v>
      </c>
      <c r="J103" s="29"/>
    </row>
    <row r="104" spans="2:10" x14ac:dyDescent="0.25">
      <c r="B104" s="3">
        <v>511</v>
      </c>
      <c r="C104" s="5" t="s">
        <v>4</v>
      </c>
      <c r="D104" s="7"/>
      <c r="E104" s="4"/>
      <c r="F104" s="4"/>
      <c r="G104" s="4"/>
      <c r="H104" s="6" t="e">
        <f>+E104/D104</f>
        <v>#DIV/0!</v>
      </c>
      <c r="I104" s="6" t="e">
        <f>+F104/D104</f>
        <v>#DIV/0!</v>
      </c>
      <c r="J104" s="6" t="e">
        <f>+G104/D104</f>
        <v>#DIV/0!</v>
      </c>
    </row>
    <row r="105" spans="2:10" x14ac:dyDescent="0.25">
      <c r="B105" s="3">
        <v>512</v>
      </c>
      <c r="C105" s="5" t="s">
        <v>5</v>
      </c>
      <c r="D105" s="7"/>
      <c r="E105" s="4"/>
      <c r="F105" s="4"/>
      <c r="G105" s="4"/>
      <c r="H105" s="6" t="e">
        <f t="shared" ref="H105:H112" si="35">+E105/D105</f>
        <v>#DIV/0!</v>
      </c>
      <c r="I105" s="6" t="e">
        <f t="shared" ref="I105:I112" si="36">+F105/D105</f>
        <v>#DIV/0!</v>
      </c>
      <c r="J105" s="6" t="e">
        <f t="shared" ref="J105:J112" si="37">+G105/D105</f>
        <v>#DIV/0!</v>
      </c>
    </row>
    <row r="106" spans="2:10" x14ac:dyDescent="0.25">
      <c r="B106" s="3">
        <v>513</v>
      </c>
      <c r="C106" s="5" t="s">
        <v>6</v>
      </c>
      <c r="D106" s="7"/>
      <c r="E106" s="4"/>
      <c r="F106" s="4"/>
      <c r="G106" s="4"/>
      <c r="H106" s="6" t="e">
        <f t="shared" si="35"/>
        <v>#DIV/0!</v>
      </c>
      <c r="I106" s="6" t="e">
        <f t="shared" si="36"/>
        <v>#DIV/0!</v>
      </c>
      <c r="J106" s="6" t="e">
        <f t="shared" si="37"/>
        <v>#DIV/0!</v>
      </c>
    </row>
    <row r="107" spans="2:10" x14ac:dyDescent="0.25">
      <c r="B107" s="3">
        <v>514</v>
      </c>
      <c r="C107" s="5" t="s">
        <v>7</v>
      </c>
      <c r="D107" s="7"/>
      <c r="E107" s="4"/>
      <c r="F107" s="4"/>
      <c r="G107" s="4"/>
      <c r="H107" s="6" t="e">
        <f t="shared" si="35"/>
        <v>#DIV/0!</v>
      </c>
      <c r="I107" s="6" t="e">
        <f t="shared" si="36"/>
        <v>#DIV/0!</v>
      </c>
      <c r="J107" s="6" t="e">
        <f t="shared" si="37"/>
        <v>#DIV/0!</v>
      </c>
    </row>
    <row r="108" spans="2:10" x14ac:dyDescent="0.25">
      <c r="B108" s="3">
        <v>515</v>
      </c>
      <c r="C108" s="5" t="s">
        <v>8</v>
      </c>
      <c r="D108" s="7"/>
      <c r="E108" s="4"/>
      <c r="F108" s="4"/>
      <c r="G108" s="4"/>
      <c r="H108" s="6" t="e">
        <f t="shared" si="35"/>
        <v>#DIV/0!</v>
      </c>
      <c r="I108" s="6" t="e">
        <f t="shared" si="36"/>
        <v>#DIV/0!</v>
      </c>
      <c r="J108" s="6" t="e">
        <f t="shared" si="37"/>
        <v>#DIV/0!</v>
      </c>
    </row>
    <row r="109" spans="2:10" x14ac:dyDescent="0.25">
      <c r="B109" s="3">
        <v>516</v>
      </c>
      <c r="C109" s="5" t="s">
        <v>9</v>
      </c>
      <c r="D109" s="7"/>
      <c r="E109" s="4"/>
      <c r="F109" s="4"/>
      <c r="G109" s="4"/>
      <c r="H109" s="6" t="e">
        <f t="shared" si="35"/>
        <v>#DIV/0!</v>
      </c>
      <c r="I109" s="6" t="e">
        <f t="shared" si="36"/>
        <v>#DIV/0!</v>
      </c>
      <c r="J109" s="6" t="e">
        <f t="shared" si="37"/>
        <v>#DIV/0!</v>
      </c>
    </row>
    <row r="110" spans="2:10" x14ac:dyDescent="0.25">
      <c r="B110" s="3">
        <v>517</v>
      </c>
      <c r="C110" s="5" t="s">
        <v>10</v>
      </c>
      <c r="D110" s="7"/>
      <c r="E110" s="4"/>
      <c r="F110" s="4"/>
      <c r="G110" s="4"/>
      <c r="H110" s="6" t="e">
        <f t="shared" si="35"/>
        <v>#DIV/0!</v>
      </c>
      <c r="I110" s="6" t="e">
        <f t="shared" si="36"/>
        <v>#DIV/0!</v>
      </c>
      <c r="J110" s="6" t="e">
        <f t="shared" si="37"/>
        <v>#DIV/0!</v>
      </c>
    </row>
    <row r="111" spans="2:10" x14ac:dyDescent="0.25">
      <c r="B111" s="3">
        <v>518</v>
      </c>
      <c r="C111" s="5" t="s">
        <v>3</v>
      </c>
      <c r="D111" s="7"/>
      <c r="E111" s="4"/>
      <c r="F111" s="4"/>
      <c r="G111" s="4"/>
      <c r="H111" s="6" t="e">
        <f t="shared" si="35"/>
        <v>#DIV/0!</v>
      </c>
      <c r="I111" s="6" t="e">
        <f t="shared" si="36"/>
        <v>#DIV/0!</v>
      </c>
      <c r="J111" s="6" t="e">
        <f t="shared" si="37"/>
        <v>#DIV/0!</v>
      </c>
    </row>
    <row r="112" spans="2:10" x14ac:dyDescent="0.25">
      <c r="B112" s="27" t="s">
        <v>2</v>
      </c>
      <c r="C112" s="27"/>
      <c r="D112" s="7">
        <f>+SUM(D104:D111)</f>
        <v>0</v>
      </c>
      <c r="E112" s="7">
        <f t="shared" ref="E112:G112" si="38">+SUM(E104:E111)</f>
        <v>0</v>
      </c>
      <c r="F112" s="7">
        <f t="shared" si="38"/>
        <v>0</v>
      </c>
      <c r="G112" s="7">
        <f t="shared" si="38"/>
        <v>0</v>
      </c>
      <c r="H112" s="6" t="e">
        <f t="shared" si="35"/>
        <v>#DIV/0!</v>
      </c>
      <c r="I112" s="6" t="e">
        <f t="shared" si="36"/>
        <v>#DIV/0!</v>
      </c>
      <c r="J112" s="6" t="e">
        <f t="shared" si="37"/>
        <v>#DIV/0!</v>
      </c>
    </row>
    <row r="115" spans="2:10" x14ac:dyDescent="0.25">
      <c r="B115" s="9" t="s">
        <v>53</v>
      </c>
    </row>
    <row r="118" spans="2:10" x14ac:dyDescent="0.25">
      <c r="B118" s="30" t="s">
        <v>17</v>
      </c>
      <c r="C118" s="2"/>
      <c r="D118" s="30" t="s">
        <v>1</v>
      </c>
      <c r="E118" s="31" t="s">
        <v>15</v>
      </c>
      <c r="F118" s="31"/>
      <c r="G118" s="31" t="s">
        <v>18</v>
      </c>
      <c r="H118" s="31" t="s">
        <v>19</v>
      </c>
      <c r="I118" s="31"/>
      <c r="J118" s="28" t="s">
        <v>20</v>
      </c>
    </row>
    <row r="119" spans="2:10" x14ac:dyDescent="0.25">
      <c r="B119" s="30"/>
      <c r="C119" s="2" t="s">
        <v>0</v>
      </c>
      <c r="D119" s="30"/>
      <c r="E119" s="8" t="s">
        <v>11</v>
      </c>
      <c r="F119" s="8" t="s">
        <v>12</v>
      </c>
      <c r="G119" s="31"/>
      <c r="H119" s="8" t="s">
        <v>11</v>
      </c>
      <c r="I119" s="8" t="s">
        <v>12</v>
      </c>
      <c r="J119" s="29"/>
    </row>
    <row r="120" spans="2:10" x14ac:dyDescent="0.25">
      <c r="B120" s="3">
        <v>511</v>
      </c>
      <c r="C120" s="5" t="s">
        <v>4</v>
      </c>
      <c r="D120" s="7">
        <f>+D88+D72+D104</f>
        <v>12758</v>
      </c>
      <c r="E120" s="7">
        <f t="shared" ref="E120:G120" si="39">+E88+E72+E104</f>
        <v>2012</v>
      </c>
      <c r="F120" s="7">
        <f t="shared" si="39"/>
        <v>1503</v>
      </c>
      <c r="G120" s="7">
        <f t="shared" si="39"/>
        <v>1823</v>
      </c>
      <c r="H120" s="6">
        <f>+E120/D120</f>
        <v>0.15770496943094528</v>
      </c>
      <c r="I120" s="6">
        <f>+F120/D120</f>
        <v>0.11780843392381252</v>
      </c>
      <c r="J120" s="6">
        <f>+G120/D120</f>
        <v>0.14289073522495688</v>
      </c>
    </row>
    <row r="121" spans="2:10" x14ac:dyDescent="0.25">
      <c r="B121" s="3">
        <v>512</v>
      </c>
      <c r="C121" s="5" t="s">
        <v>5</v>
      </c>
      <c r="D121" s="7">
        <f t="shared" ref="D121:G121" si="40">+D89+D73+D105</f>
        <v>21841</v>
      </c>
      <c r="E121" s="7">
        <f t="shared" si="40"/>
        <v>4353</v>
      </c>
      <c r="F121" s="7">
        <f t="shared" si="40"/>
        <v>3650</v>
      </c>
      <c r="G121" s="7">
        <f t="shared" si="40"/>
        <v>3414</v>
      </c>
      <c r="H121" s="6">
        <f t="shared" ref="H121:H128" si="41">+E121/D121</f>
        <v>0.19930406116936036</v>
      </c>
      <c r="I121" s="6">
        <f t="shared" ref="I121:I128" si="42">+F121/D121</f>
        <v>0.16711689025227783</v>
      </c>
      <c r="J121" s="6">
        <f t="shared" ref="J121:J128" si="43">+G121/D121</f>
        <v>0.15631152419760999</v>
      </c>
    </row>
    <row r="122" spans="2:10" x14ac:dyDescent="0.25">
      <c r="B122" s="3">
        <v>513</v>
      </c>
      <c r="C122" s="5" t="s">
        <v>6</v>
      </c>
      <c r="D122" s="7">
        <f t="shared" ref="D122:G122" si="44">+D90+D74+D106</f>
        <v>17493</v>
      </c>
      <c r="E122" s="7">
        <f t="shared" si="44"/>
        <v>2610</v>
      </c>
      <c r="F122" s="7">
        <f t="shared" si="44"/>
        <v>1357</v>
      </c>
      <c r="G122" s="7">
        <f t="shared" si="44"/>
        <v>2475</v>
      </c>
      <c r="H122" s="6">
        <f t="shared" si="41"/>
        <v>0.1492025381581204</v>
      </c>
      <c r="I122" s="6">
        <f t="shared" si="42"/>
        <v>7.7573886697536162E-2</v>
      </c>
      <c r="J122" s="6">
        <f t="shared" si="43"/>
        <v>0.14148516549476933</v>
      </c>
    </row>
    <row r="123" spans="2:10" x14ac:dyDescent="0.25">
      <c r="B123" s="3">
        <v>514</v>
      </c>
      <c r="C123" s="5" t="s">
        <v>7</v>
      </c>
      <c r="D123" s="7">
        <f t="shared" ref="D123:G123" si="45">+D91+D75+D107</f>
        <v>19292</v>
      </c>
      <c r="E123" s="7">
        <f t="shared" si="45"/>
        <v>5395</v>
      </c>
      <c r="F123" s="7">
        <f t="shared" si="45"/>
        <v>5053</v>
      </c>
      <c r="G123" s="7">
        <f t="shared" si="45"/>
        <v>4171</v>
      </c>
      <c r="H123" s="6">
        <f t="shared" si="41"/>
        <v>0.27964959568733155</v>
      </c>
      <c r="I123" s="6">
        <f t="shared" si="42"/>
        <v>0.26192204022392701</v>
      </c>
      <c r="J123" s="6">
        <f t="shared" si="43"/>
        <v>0.21620360771304167</v>
      </c>
    </row>
    <row r="124" spans="2:10" x14ac:dyDescent="0.25">
      <c r="B124" s="3">
        <v>515</v>
      </c>
      <c r="C124" s="5" t="s">
        <v>8</v>
      </c>
      <c r="D124" s="7">
        <f t="shared" ref="D124:G124" si="46">+D92+D76+D108</f>
        <v>19228</v>
      </c>
      <c r="E124" s="7">
        <f t="shared" si="46"/>
        <v>3852</v>
      </c>
      <c r="F124" s="7">
        <f t="shared" si="46"/>
        <v>4901</v>
      </c>
      <c r="G124" s="7">
        <f t="shared" si="46"/>
        <v>3115</v>
      </c>
      <c r="H124" s="6">
        <f t="shared" si="41"/>
        <v>0.20033284793010195</v>
      </c>
      <c r="I124" s="6">
        <f t="shared" si="42"/>
        <v>0.25488870397337215</v>
      </c>
      <c r="J124" s="6">
        <f t="shared" si="43"/>
        <v>0.16200332847930102</v>
      </c>
    </row>
    <row r="125" spans="2:10" x14ac:dyDescent="0.25">
      <c r="B125" s="3">
        <v>516</v>
      </c>
      <c r="C125" s="5" t="s">
        <v>9</v>
      </c>
      <c r="D125" s="7">
        <f t="shared" ref="D125:G125" si="47">+D93+D77+D109</f>
        <v>16358</v>
      </c>
      <c r="E125" s="7">
        <f t="shared" si="47"/>
        <v>3255</v>
      </c>
      <c r="F125" s="7">
        <f t="shared" si="47"/>
        <v>2609</v>
      </c>
      <c r="G125" s="7">
        <f t="shared" si="47"/>
        <v>2785</v>
      </c>
      <c r="H125" s="6">
        <f t="shared" si="41"/>
        <v>0.19898520601540531</v>
      </c>
      <c r="I125" s="6">
        <f t="shared" si="42"/>
        <v>0.15949382565105757</v>
      </c>
      <c r="J125" s="6">
        <f t="shared" si="43"/>
        <v>0.17025308717447121</v>
      </c>
    </row>
    <row r="126" spans="2:10" x14ac:dyDescent="0.25">
      <c r="B126" s="3">
        <v>517</v>
      </c>
      <c r="C126" s="5" t="s">
        <v>10</v>
      </c>
      <c r="D126" s="7">
        <f t="shared" ref="D126:G126" si="48">+D94+D78+D110</f>
        <v>7194</v>
      </c>
      <c r="E126" s="7">
        <f t="shared" si="48"/>
        <v>832</v>
      </c>
      <c r="F126" s="7">
        <f t="shared" si="48"/>
        <v>675</v>
      </c>
      <c r="G126" s="7">
        <f t="shared" si="48"/>
        <v>699</v>
      </c>
      <c r="H126" s="6">
        <f t="shared" si="41"/>
        <v>0.11565193216569364</v>
      </c>
      <c r="I126" s="6">
        <f t="shared" si="42"/>
        <v>9.3828190158465385E-2</v>
      </c>
      <c r="J126" s="6">
        <f t="shared" si="43"/>
        <v>9.7164303586321929E-2</v>
      </c>
    </row>
    <row r="127" spans="2:10" x14ac:dyDescent="0.25">
      <c r="B127" s="3">
        <v>518</v>
      </c>
      <c r="C127" s="5" t="s">
        <v>3</v>
      </c>
      <c r="D127" s="7">
        <f t="shared" ref="D127:G127" si="49">+D95+D79+D111</f>
        <v>20213</v>
      </c>
      <c r="E127" s="7">
        <f t="shared" si="49"/>
        <v>3722</v>
      </c>
      <c r="F127" s="7">
        <f t="shared" si="49"/>
        <v>3387</v>
      </c>
      <c r="G127" s="7">
        <f t="shared" si="49"/>
        <v>3061</v>
      </c>
      <c r="H127" s="6">
        <f t="shared" si="41"/>
        <v>0.18413892049671005</v>
      </c>
      <c r="I127" s="6">
        <f t="shared" si="42"/>
        <v>0.16756542818977885</v>
      </c>
      <c r="J127" s="6">
        <f t="shared" si="43"/>
        <v>0.15143719388512344</v>
      </c>
    </row>
    <row r="128" spans="2:10" x14ac:dyDescent="0.25">
      <c r="B128" s="27" t="s">
        <v>2</v>
      </c>
      <c r="C128" s="27"/>
      <c r="D128" s="7">
        <f>+SUM(D120:D127)</f>
        <v>134377</v>
      </c>
      <c r="E128" s="7">
        <f t="shared" ref="E128" si="50">+SUM(E120:E127)</f>
        <v>26031</v>
      </c>
      <c r="F128" s="7">
        <f t="shared" ref="F128:G128" si="51">+SUM(F120:F127)</f>
        <v>23135</v>
      </c>
      <c r="G128" s="7">
        <f t="shared" si="51"/>
        <v>21543</v>
      </c>
      <c r="H128" s="6">
        <f t="shared" si="41"/>
        <v>0.19371618654978159</v>
      </c>
      <c r="I128" s="6">
        <f t="shared" si="42"/>
        <v>0.17216487940644604</v>
      </c>
      <c r="J128" s="6">
        <f t="shared" si="43"/>
        <v>0.16031761387737484</v>
      </c>
    </row>
    <row r="131" spans="2:10" x14ac:dyDescent="0.25">
      <c r="B131" s="9" t="s">
        <v>54</v>
      </c>
    </row>
    <row r="134" spans="2:10" x14ac:dyDescent="0.25">
      <c r="B134" s="30" t="s">
        <v>17</v>
      </c>
      <c r="C134" s="2"/>
      <c r="D134" s="30" t="s">
        <v>1</v>
      </c>
      <c r="E134" s="31" t="s">
        <v>15</v>
      </c>
      <c r="F134" s="31"/>
      <c r="G134" s="31" t="s">
        <v>18</v>
      </c>
      <c r="H134" s="31" t="s">
        <v>19</v>
      </c>
      <c r="I134" s="31"/>
      <c r="J134" s="28" t="s">
        <v>20</v>
      </c>
    </row>
    <row r="135" spans="2:10" x14ac:dyDescent="0.25">
      <c r="B135" s="30"/>
      <c r="C135" s="2" t="s">
        <v>0</v>
      </c>
      <c r="D135" s="30"/>
      <c r="E135" s="8" t="s">
        <v>11</v>
      </c>
      <c r="F135" s="8" t="s">
        <v>12</v>
      </c>
      <c r="G135" s="31"/>
      <c r="H135" s="8" t="s">
        <v>11</v>
      </c>
      <c r="I135" s="8" t="s">
        <v>12</v>
      </c>
      <c r="J135" s="29"/>
    </row>
    <row r="136" spans="2:10" x14ac:dyDescent="0.25">
      <c r="B136" s="3">
        <v>511</v>
      </c>
      <c r="C136" s="5" t="s">
        <v>4</v>
      </c>
      <c r="D136" s="7"/>
      <c r="E136" s="4"/>
      <c r="F136" s="4"/>
      <c r="G136" s="4"/>
      <c r="H136" s="6" t="e">
        <f>+E136/D136</f>
        <v>#DIV/0!</v>
      </c>
      <c r="I136" s="6" t="e">
        <f>+F136/D136</f>
        <v>#DIV/0!</v>
      </c>
      <c r="J136" s="6" t="e">
        <f>+G136/D136</f>
        <v>#DIV/0!</v>
      </c>
    </row>
    <row r="137" spans="2:10" x14ac:dyDescent="0.25">
      <c r="B137" s="3">
        <v>512</v>
      </c>
      <c r="C137" s="5" t="s">
        <v>5</v>
      </c>
      <c r="D137" s="7"/>
      <c r="E137" s="4"/>
      <c r="F137" s="4"/>
      <c r="G137" s="4"/>
      <c r="H137" s="6" t="e">
        <f t="shared" ref="H137:H144" si="52">+E137/D137</f>
        <v>#DIV/0!</v>
      </c>
      <c r="I137" s="6" t="e">
        <f t="shared" ref="I137:I144" si="53">+F137/D137</f>
        <v>#DIV/0!</v>
      </c>
      <c r="J137" s="6" t="e">
        <f t="shared" ref="J137:J144" si="54">+G137/D137</f>
        <v>#DIV/0!</v>
      </c>
    </row>
    <row r="138" spans="2:10" x14ac:dyDescent="0.25">
      <c r="B138" s="3">
        <v>513</v>
      </c>
      <c r="C138" s="5" t="s">
        <v>6</v>
      </c>
      <c r="D138" s="7"/>
      <c r="E138" s="4"/>
      <c r="F138" s="4"/>
      <c r="G138" s="4"/>
      <c r="H138" s="6" t="e">
        <f t="shared" si="52"/>
        <v>#DIV/0!</v>
      </c>
      <c r="I138" s="6" t="e">
        <f t="shared" si="53"/>
        <v>#DIV/0!</v>
      </c>
      <c r="J138" s="6" t="e">
        <f t="shared" si="54"/>
        <v>#DIV/0!</v>
      </c>
    </row>
    <row r="139" spans="2:10" x14ac:dyDescent="0.25">
      <c r="B139" s="3">
        <v>514</v>
      </c>
      <c r="C139" s="5" t="s">
        <v>7</v>
      </c>
      <c r="D139" s="7"/>
      <c r="E139" s="4"/>
      <c r="F139" s="4"/>
      <c r="G139" s="4"/>
      <c r="H139" s="6" t="e">
        <f t="shared" si="52"/>
        <v>#DIV/0!</v>
      </c>
      <c r="I139" s="6" t="e">
        <f t="shared" si="53"/>
        <v>#DIV/0!</v>
      </c>
      <c r="J139" s="6" t="e">
        <f t="shared" si="54"/>
        <v>#DIV/0!</v>
      </c>
    </row>
    <row r="140" spans="2:10" x14ac:dyDescent="0.25">
      <c r="B140" s="3">
        <v>515</v>
      </c>
      <c r="C140" s="5" t="s">
        <v>8</v>
      </c>
      <c r="D140" s="7"/>
      <c r="E140" s="4"/>
      <c r="F140" s="4"/>
      <c r="G140" s="4"/>
      <c r="H140" s="6" t="e">
        <f t="shared" si="52"/>
        <v>#DIV/0!</v>
      </c>
      <c r="I140" s="6" t="e">
        <f t="shared" si="53"/>
        <v>#DIV/0!</v>
      </c>
      <c r="J140" s="6" t="e">
        <f t="shared" si="54"/>
        <v>#DIV/0!</v>
      </c>
    </row>
    <row r="141" spans="2:10" x14ac:dyDescent="0.25">
      <c r="B141" s="3">
        <v>516</v>
      </c>
      <c r="C141" s="5" t="s">
        <v>9</v>
      </c>
      <c r="D141" s="7"/>
      <c r="E141" s="4"/>
      <c r="F141" s="4"/>
      <c r="G141" s="4"/>
      <c r="H141" s="6" t="e">
        <f t="shared" si="52"/>
        <v>#DIV/0!</v>
      </c>
      <c r="I141" s="6" t="e">
        <f t="shared" si="53"/>
        <v>#DIV/0!</v>
      </c>
      <c r="J141" s="6" t="e">
        <f t="shared" si="54"/>
        <v>#DIV/0!</v>
      </c>
    </row>
    <row r="142" spans="2:10" x14ac:dyDescent="0.25">
      <c r="B142" s="3">
        <v>517</v>
      </c>
      <c r="C142" s="5" t="s">
        <v>10</v>
      </c>
      <c r="D142" s="7"/>
      <c r="E142" s="4"/>
      <c r="F142" s="4"/>
      <c r="G142" s="4"/>
      <c r="H142" s="6" t="e">
        <f t="shared" si="52"/>
        <v>#DIV/0!</v>
      </c>
      <c r="I142" s="6" t="e">
        <f t="shared" si="53"/>
        <v>#DIV/0!</v>
      </c>
      <c r="J142" s="6" t="e">
        <f t="shared" si="54"/>
        <v>#DIV/0!</v>
      </c>
    </row>
    <row r="143" spans="2:10" x14ac:dyDescent="0.25">
      <c r="B143" s="3">
        <v>518</v>
      </c>
      <c r="C143" s="5" t="s">
        <v>3</v>
      </c>
      <c r="D143" s="7"/>
      <c r="E143" s="4"/>
      <c r="F143" s="4"/>
      <c r="G143" s="4"/>
      <c r="H143" s="6" t="e">
        <f t="shared" si="52"/>
        <v>#DIV/0!</v>
      </c>
      <c r="I143" s="6" t="e">
        <f t="shared" si="53"/>
        <v>#DIV/0!</v>
      </c>
      <c r="J143" s="6" t="e">
        <f t="shared" si="54"/>
        <v>#DIV/0!</v>
      </c>
    </row>
    <row r="144" spans="2:10" x14ac:dyDescent="0.25">
      <c r="B144" s="27" t="s">
        <v>2</v>
      </c>
      <c r="C144" s="27"/>
      <c r="D144" s="7">
        <f>+SUM(D136:D143)</f>
        <v>0</v>
      </c>
      <c r="E144" s="7">
        <f t="shared" ref="E144" si="55">+SUM(E136:E143)</f>
        <v>0</v>
      </c>
      <c r="F144" s="7">
        <f t="shared" ref="F144:G144" si="56">+SUM(F136:F143)</f>
        <v>0</v>
      </c>
      <c r="G144" s="7">
        <f t="shared" si="56"/>
        <v>0</v>
      </c>
      <c r="H144" s="6" t="e">
        <f t="shared" si="52"/>
        <v>#DIV/0!</v>
      </c>
      <c r="I144" s="6" t="e">
        <f t="shared" si="53"/>
        <v>#DIV/0!</v>
      </c>
      <c r="J144" s="6" t="e">
        <f t="shared" si="54"/>
        <v>#DIV/0!</v>
      </c>
    </row>
    <row r="147" spans="2:10" x14ac:dyDescent="0.25">
      <c r="B147" s="9" t="s">
        <v>55</v>
      </c>
    </row>
    <row r="150" spans="2:10" x14ac:dyDescent="0.25">
      <c r="B150" s="30" t="s">
        <v>17</v>
      </c>
      <c r="C150" s="2"/>
      <c r="D150" s="30" t="s">
        <v>1</v>
      </c>
      <c r="E150" s="31" t="s">
        <v>15</v>
      </c>
      <c r="F150" s="31"/>
      <c r="G150" s="31" t="s">
        <v>18</v>
      </c>
      <c r="H150" s="31" t="s">
        <v>19</v>
      </c>
      <c r="I150" s="31"/>
      <c r="J150" s="28" t="s">
        <v>20</v>
      </c>
    </row>
    <row r="151" spans="2:10" x14ac:dyDescent="0.25">
      <c r="B151" s="30"/>
      <c r="C151" s="2" t="s">
        <v>0</v>
      </c>
      <c r="D151" s="30"/>
      <c r="E151" s="8" t="s">
        <v>11</v>
      </c>
      <c r="F151" s="8" t="s">
        <v>12</v>
      </c>
      <c r="G151" s="31"/>
      <c r="H151" s="8" t="s">
        <v>11</v>
      </c>
      <c r="I151" s="8" t="s">
        <v>12</v>
      </c>
      <c r="J151" s="29"/>
    </row>
    <row r="152" spans="2:10" x14ac:dyDescent="0.25">
      <c r="B152" s="3">
        <v>511</v>
      </c>
      <c r="C152" s="5" t="s">
        <v>4</v>
      </c>
      <c r="D152" s="7"/>
      <c r="E152" s="4"/>
      <c r="F152" s="4"/>
      <c r="G152" s="4"/>
      <c r="H152" s="6" t="e">
        <f>+E152/D152</f>
        <v>#DIV/0!</v>
      </c>
      <c r="I152" s="6" t="e">
        <f>+F152/D152</f>
        <v>#DIV/0!</v>
      </c>
      <c r="J152" s="6" t="e">
        <f>+G152/D152</f>
        <v>#DIV/0!</v>
      </c>
    </row>
    <row r="153" spans="2:10" x14ac:dyDescent="0.25">
      <c r="B153" s="3">
        <v>512</v>
      </c>
      <c r="C153" s="5" t="s">
        <v>5</v>
      </c>
      <c r="D153" s="7"/>
      <c r="E153" s="4"/>
      <c r="F153" s="4"/>
      <c r="G153" s="4"/>
      <c r="H153" s="6" t="e">
        <f t="shared" ref="H153:H160" si="57">+E153/D153</f>
        <v>#DIV/0!</v>
      </c>
      <c r="I153" s="6" t="e">
        <f t="shared" ref="I153:I160" si="58">+F153/D153</f>
        <v>#DIV/0!</v>
      </c>
      <c r="J153" s="6" t="e">
        <f t="shared" ref="J153:J160" si="59">+G153/D153</f>
        <v>#DIV/0!</v>
      </c>
    </row>
    <row r="154" spans="2:10" x14ac:dyDescent="0.25">
      <c r="B154" s="3">
        <v>513</v>
      </c>
      <c r="C154" s="5" t="s">
        <v>6</v>
      </c>
      <c r="D154" s="7"/>
      <c r="E154" s="4"/>
      <c r="F154" s="4"/>
      <c r="G154" s="4"/>
      <c r="H154" s="6" t="e">
        <f t="shared" si="57"/>
        <v>#DIV/0!</v>
      </c>
      <c r="I154" s="6" t="e">
        <f t="shared" si="58"/>
        <v>#DIV/0!</v>
      </c>
      <c r="J154" s="6" t="e">
        <f t="shared" si="59"/>
        <v>#DIV/0!</v>
      </c>
    </row>
    <row r="155" spans="2:10" x14ac:dyDescent="0.25">
      <c r="B155" s="3">
        <v>514</v>
      </c>
      <c r="C155" s="5" t="s">
        <v>7</v>
      </c>
      <c r="D155" s="7"/>
      <c r="E155" s="4"/>
      <c r="F155" s="4"/>
      <c r="G155" s="4"/>
      <c r="H155" s="6" t="e">
        <f t="shared" si="57"/>
        <v>#DIV/0!</v>
      </c>
      <c r="I155" s="6" t="e">
        <f t="shared" si="58"/>
        <v>#DIV/0!</v>
      </c>
      <c r="J155" s="6" t="e">
        <f t="shared" si="59"/>
        <v>#DIV/0!</v>
      </c>
    </row>
    <row r="156" spans="2:10" x14ac:dyDescent="0.25">
      <c r="B156" s="3">
        <v>515</v>
      </c>
      <c r="C156" s="5" t="s">
        <v>8</v>
      </c>
      <c r="D156" s="7"/>
      <c r="E156" s="4"/>
      <c r="F156" s="4"/>
      <c r="G156" s="4"/>
      <c r="H156" s="6" t="e">
        <f t="shared" si="57"/>
        <v>#DIV/0!</v>
      </c>
      <c r="I156" s="6" t="e">
        <f t="shared" si="58"/>
        <v>#DIV/0!</v>
      </c>
      <c r="J156" s="6" t="e">
        <f t="shared" si="59"/>
        <v>#DIV/0!</v>
      </c>
    </row>
    <row r="157" spans="2:10" x14ac:dyDescent="0.25">
      <c r="B157" s="3">
        <v>516</v>
      </c>
      <c r="C157" s="5" t="s">
        <v>9</v>
      </c>
      <c r="D157" s="7"/>
      <c r="E157" s="4"/>
      <c r="F157" s="4"/>
      <c r="G157" s="4"/>
      <c r="H157" s="6" t="e">
        <f t="shared" si="57"/>
        <v>#DIV/0!</v>
      </c>
      <c r="I157" s="6" t="e">
        <f t="shared" si="58"/>
        <v>#DIV/0!</v>
      </c>
      <c r="J157" s="6" t="e">
        <f t="shared" si="59"/>
        <v>#DIV/0!</v>
      </c>
    </row>
    <row r="158" spans="2:10" x14ac:dyDescent="0.25">
      <c r="B158" s="3">
        <v>517</v>
      </c>
      <c r="C158" s="5" t="s">
        <v>10</v>
      </c>
      <c r="D158" s="7"/>
      <c r="E158" s="4"/>
      <c r="F158" s="4"/>
      <c r="G158" s="4"/>
      <c r="H158" s="6" t="e">
        <f t="shared" si="57"/>
        <v>#DIV/0!</v>
      </c>
      <c r="I158" s="6" t="e">
        <f t="shared" si="58"/>
        <v>#DIV/0!</v>
      </c>
      <c r="J158" s="6" t="e">
        <f t="shared" si="59"/>
        <v>#DIV/0!</v>
      </c>
    </row>
    <row r="159" spans="2:10" x14ac:dyDescent="0.25">
      <c r="B159" s="3">
        <v>518</v>
      </c>
      <c r="C159" s="5" t="s">
        <v>3</v>
      </c>
      <c r="D159" s="7"/>
      <c r="E159" s="4"/>
      <c r="F159" s="4"/>
      <c r="G159" s="4"/>
      <c r="H159" s="6" t="e">
        <f t="shared" si="57"/>
        <v>#DIV/0!</v>
      </c>
      <c r="I159" s="6" t="e">
        <f t="shared" si="58"/>
        <v>#DIV/0!</v>
      </c>
      <c r="J159" s="6" t="e">
        <f t="shared" si="59"/>
        <v>#DIV/0!</v>
      </c>
    </row>
    <row r="160" spans="2:10" x14ac:dyDescent="0.25">
      <c r="B160" s="27" t="s">
        <v>2</v>
      </c>
      <c r="C160" s="27"/>
      <c r="D160" s="7">
        <f>+SUM(D152:D159)</f>
        <v>0</v>
      </c>
      <c r="E160" s="7">
        <f t="shared" ref="E160:G160" si="60">+SUM(E152:E159)</f>
        <v>0</v>
      </c>
      <c r="F160" s="7">
        <f t="shared" si="60"/>
        <v>0</v>
      </c>
      <c r="G160" s="7">
        <f t="shared" si="60"/>
        <v>0</v>
      </c>
      <c r="H160" s="6" t="e">
        <f t="shared" si="57"/>
        <v>#DIV/0!</v>
      </c>
      <c r="I160" s="6" t="e">
        <f t="shared" si="58"/>
        <v>#DIV/0!</v>
      </c>
      <c r="J160" s="6" t="e">
        <f t="shared" si="59"/>
        <v>#DIV/0!</v>
      </c>
    </row>
    <row r="163" spans="2:10" x14ac:dyDescent="0.25">
      <c r="B163" s="9" t="s">
        <v>56</v>
      </c>
    </row>
    <row r="166" spans="2:10" x14ac:dyDescent="0.25">
      <c r="B166" s="30" t="s">
        <v>17</v>
      </c>
      <c r="C166" s="2"/>
      <c r="D166" s="30" t="s">
        <v>1</v>
      </c>
      <c r="E166" s="31" t="s">
        <v>15</v>
      </c>
      <c r="F166" s="31"/>
      <c r="G166" s="31" t="s">
        <v>18</v>
      </c>
      <c r="H166" s="31" t="s">
        <v>19</v>
      </c>
      <c r="I166" s="31"/>
      <c r="J166" s="28" t="s">
        <v>20</v>
      </c>
    </row>
    <row r="167" spans="2:10" x14ac:dyDescent="0.25">
      <c r="B167" s="30"/>
      <c r="C167" s="2" t="s">
        <v>0</v>
      </c>
      <c r="D167" s="30"/>
      <c r="E167" s="8" t="s">
        <v>11</v>
      </c>
      <c r="F167" s="8" t="s">
        <v>12</v>
      </c>
      <c r="G167" s="31"/>
      <c r="H167" s="8" t="s">
        <v>11</v>
      </c>
      <c r="I167" s="8" t="s">
        <v>12</v>
      </c>
      <c r="J167" s="29"/>
    </row>
    <row r="168" spans="2:10" x14ac:dyDescent="0.25">
      <c r="B168" s="3">
        <v>511</v>
      </c>
      <c r="C168" s="5" t="s">
        <v>4</v>
      </c>
      <c r="D168" s="7"/>
      <c r="E168" s="4"/>
      <c r="F168" s="4"/>
      <c r="G168" s="4"/>
      <c r="H168" s="6" t="e">
        <f>+E168/D168</f>
        <v>#DIV/0!</v>
      </c>
      <c r="I168" s="6" t="e">
        <f>+F168/D168</f>
        <v>#DIV/0!</v>
      </c>
      <c r="J168" s="6" t="e">
        <f>+G168/D168</f>
        <v>#DIV/0!</v>
      </c>
    </row>
    <row r="169" spans="2:10" x14ac:dyDescent="0.25">
      <c r="B169" s="3">
        <v>512</v>
      </c>
      <c r="C169" s="5" t="s">
        <v>5</v>
      </c>
      <c r="D169" s="7"/>
      <c r="E169" s="4"/>
      <c r="F169" s="4"/>
      <c r="G169" s="4"/>
      <c r="H169" s="6" t="e">
        <f t="shared" ref="H169:H176" si="61">+E169/D169</f>
        <v>#DIV/0!</v>
      </c>
      <c r="I169" s="6" t="e">
        <f t="shared" ref="I169:I176" si="62">+F169/D169</f>
        <v>#DIV/0!</v>
      </c>
      <c r="J169" s="6" t="e">
        <f t="shared" ref="J169:J176" si="63">+G169/D169</f>
        <v>#DIV/0!</v>
      </c>
    </row>
    <row r="170" spans="2:10" x14ac:dyDescent="0.25">
      <c r="B170" s="3">
        <v>513</v>
      </c>
      <c r="C170" s="5" t="s">
        <v>6</v>
      </c>
      <c r="D170" s="7"/>
      <c r="E170" s="4"/>
      <c r="F170" s="4"/>
      <c r="G170" s="4"/>
      <c r="H170" s="6" t="e">
        <f t="shared" si="61"/>
        <v>#DIV/0!</v>
      </c>
      <c r="I170" s="6" t="e">
        <f t="shared" si="62"/>
        <v>#DIV/0!</v>
      </c>
      <c r="J170" s="6" t="e">
        <f t="shared" si="63"/>
        <v>#DIV/0!</v>
      </c>
    </row>
    <row r="171" spans="2:10" x14ac:dyDescent="0.25">
      <c r="B171" s="3">
        <v>514</v>
      </c>
      <c r="C171" s="5" t="s">
        <v>7</v>
      </c>
      <c r="D171" s="7"/>
      <c r="E171" s="4"/>
      <c r="F171" s="4"/>
      <c r="G171" s="4"/>
      <c r="H171" s="6" t="e">
        <f t="shared" si="61"/>
        <v>#DIV/0!</v>
      </c>
      <c r="I171" s="6" t="e">
        <f t="shared" si="62"/>
        <v>#DIV/0!</v>
      </c>
      <c r="J171" s="6" t="e">
        <f t="shared" si="63"/>
        <v>#DIV/0!</v>
      </c>
    </row>
    <row r="172" spans="2:10" x14ac:dyDescent="0.25">
      <c r="B172" s="3">
        <v>515</v>
      </c>
      <c r="C172" s="5" t="s">
        <v>8</v>
      </c>
      <c r="D172" s="7"/>
      <c r="E172" s="4"/>
      <c r="F172" s="4"/>
      <c r="G172" s="4"/>
      <c r="H172" s="6" t="e">
        <f t="shared" si="61"/>
        <v>#DIV/0!</v>
      </c>
      <c r="I172" s="6" t="e">
        <f t="shared" si="62"/>
        <v>#DIV/0!</v>
      </c>
      <c r="J172" s="6" t="e">
        <f t="shared" si="63"/>
        <v>#DIV/0!</v>
      </c>
    </row>
    <row r="173" spans="2:10" x14ac:dyDescent="0.25">
      <c r="B173" s="3">
        <v>516</v>
      </c>
      <c r="C173" s="5" t="s">
        <v>9</v>
      </c>
      <c r="D173" s="7"/>
      <c r="E173" s="4"/>
      <c r="F173" s="4"/>
      <c r="G173" s="4"/>
      <c r="H173" s="6" t="e">
        <f t="shared" si="61"/>
        <v>#DIV/0!</v>
      </c>
      <c r="I173" s="6" t="e">
        <f t="shared" si="62"/>
        <v>#DIV/0!</v>
      </c>
      <c r="J173" s="6" t="e">
        <f t="shared" si="63"/>
        <v>#DIV/0!</v>
      </c>
    </row>
    <row r="174" spans="2:10" x14ac:dyDescent="0.25">
      <c r="B174" s="3">
        <v>517</v>
      </c>
      <c r="C174" s="5" t="s">
        <v>10</v>
      </c>
      <c r="D174" s="7"/>
      <c r="E174" s="4"/>
      <c r="F174" s="4"/>
      <c r="G174" s="4"/>
      <c r="H174" s="6" t="e">
        <f t="shared" si="61"/>
        <v>#DIV/0!</v>
      </c>
      <c r="I174" s="6" t="e">
        <f t="shared" si="62"/>
        <v>#DIV/0!</v>
      </c>
      <c r="J174" s="6" t="e">
        <f t="shared" si="63"/>
        <v>#DIV/0!</v>
      </c>
    </row>
    <row r="175" spans="2:10" x14ac:dyDescent="0.25">
      <c r="B175" s="3">
        <v>518</v>
      </c>
      <c r="C175" s="5" t="s">
        <v>3</v>
      </c>
      <c r="D175" s="7"/>
      <c r="E175" s="4"/>
      <c r="F175" s="4"/>
      <c r="G175" s="4"/>
      <c r="H175" s="6" t="e">
        <f t="shared" si="61"/>
        <v>#DIV/0!</v>
      </c>
      <c r="I175" s="6" t="e">
        <f t="shared" si="62"/>
        <v>#DIV/0!</v>
      </c>
      <c r="J175" s="6" t="e">
        <f t="shared" si="63"/>
        <v>#DIV/0!</v>
      </c>
    </row>
    <row r="176" spans="2:10" x14ac:dyDescent="0.25">
      <c r="B176" s="27" t="s">
        <v>2</v>
      </c>
      <c r="C176" s="27"/>
      <c r="D176" s="7">
        <f>+SUM(D168:D175)</f>
        <v>0</v>
      </c>
      <c r="E176" s="7">
        <f t="shared" ref="E176:G176" si="64">+SUM(E168:E175)</f>
        <v>0</v>
      </c>
      <c r="F176" s="7">
        <f t="shared" si="64"/>
        <v>0</v>
      </c>
      <c r="G176" s="7">
        <f t="shared" si="64"/>
        <v>0</v>
      </c>
      <c r="H176" s="6" t="e">
        <f t="shared" si="61"/>
        <v>#DIV/0!</v>
      </c>
      <c r="I176" s="6" t="e">
        <f t="shared" si="62"/>
        <v>#DIV/0!</v>
      </c>
      <c r="J176" s="6" t="e">
        <f t="shared" si="63"/>
        <v>#DIV/0!</v>
      </c>
    </row>
    <row r="179" spans="2:10" x14ac:dyDescent="0.25">
      <c r="B179" s="9" t="s">
        <v>57</v>
      </c>
    </row>
    <row r="182" spans="2:10" x14ac:dyDescent="0.25">
      <c r="B182" s="30" t="s">
        <v>17</v>
      </c>
      <c r="C182" s="2"/>
      <c r="D182" s="30" t="s">
        <v>1</v>
      </c>
      <c r="E182" s="31" t="s">
        <v>15</v>
      </c>
      <c r="F182" s="31"/>
      <c r="G182" s="31" t="s">
        <v>18</v>
      </c>
      <c r="H182" s="31" t="s">
        <v>19</v>
      </c>
      <c r="I182" s="31"/>
      <c r="J182" s="28" t="s">
        <v>20</v>
      </c>
    </row>
    <row r="183" spans="2:10" x14ac:dyDescent="0.25">
      <c r="B183" s="30"/>
      <c r="C183" s="2" t="s">
        <v>0</v>
      </c>
      <c r="D183" s="30"/>
      <c r="E183" s="8" t="s">
        <v>11</v>
      </c>
      <c r="F183" s="8" t="s">
        <v>12</v>
      </c>
      <c r="G183" s="31"/>
      <c r="H183" s="8" t="s">
        <v>11</v>
      </c>
      <c r="I183" s="8" t="s">
        <v>12</v>
      </c>
      <c r="J183" s="29"/>
    </row>
    <row r="184" spans="2:10" x14ac:dyDescent="0.25">
      <c r="B184" s="3">
        <v>511</v>
      </c>
      <c r="C184" s="5" t="s">
        <v>4</v>
      </c>
      <c r="D184" s="7">
        <f>+D152+D136+D168</f>
        <v>0</v>
      </c>
      <c r="E184" s="7">
        <f t="shared" ref="E184:G184" si="65">+E152+E136+E168</f>
        <v>0</v>
      </c>
      <c r="F184" s="7">
        <f t="shared" si="65"/>
        <v>0</v>
      </c>
      <c r="G184" s="7">
        <f t="shared" si="65"/>
        <v>0</v>
      </c>
      <c r="H184" s="6" t="e">
        <f>+E184/D184</f>
        <v>#DIV/0!</v>
      </c>
      <c r="I184" s="6" t="e">
        <f>+F184/D184</f>
        <v>#DIV/0!</v>
      </c>
      <c r="J184" s="6" t="e">
        <f>+G184/D184</f>
        <v>#DIV/0!</v>
      </c>
    </row>
    <row r="185" spans="2:10" x14ac:dyDescent="0.25">
      <c r="B185" s="3">
        <v>512</v>
      </c>
      <c r="C185" s="5" t="s">
        <v>5</v>
      </c>
      <c r="D185" s="7">
        <f t="shared" ref="D185:G185" si="66">+D153+D137+D169</f>
        <v>0</v>
      </c>
      <c r="E185" s="7">
        <f t="shared" si="66"/>
        <v>0</v>
      </c>
      <c r="F185" s="7">
        <f t="shared" si="66"/>
        <v>0</v>
      </c>
      <c r="G185" s="7">
        <f t="shared" si="66"/>
        <v>0</v>
      </c>
      <c r="H185" s="6" t="e">
        <f t="shared" ref="H185:H192" si="67">+E185/D185</f>
        <v>#DIV/0!</v>
      </c>
      <c r="I185" s="6" t="e">
        <f t="shared" ref="I185:I192" si="68">+F185/D185</f>
        <v>#DIV/0!</v>
      </c>
      <c r="J185" s="6" t="e">
        <f t="shared" ref="J185:J192" si="69">+G185/D185</f>
        <v>#DIV/0!</v>
      </c>
    </row>
    <row r="186" spans="2:10" x14ac:dyDescent="0.25">
      <c r="B186" s="3">
        <v>513</v>
      </c>
      <c r="C186" s="5" t="s">
        <v>6</v>
      </c>
      <c r="D186" s="7">
        <f t="shared" ref="D186:G186" si="70">+D154+D138+D170</f>
        <v>0</v>
      </c>
      <c r="E186" s="7">
        <f t="shared" si="70"/>
        <v>0</v>
      </c>
      <c r="F186" s="7">
        <f t="shared" si="70"/>
        <v>0</v>
      </c>
      <c r="G186" s="7">
        <f t="shared" si="70"/>
        <v>0</v>
      </c>
      <c r="H186" s="6" t="e">
        <f t="shared" si="67"/>
        <v>#DIV/0!</v>
      </c>
      <c r="I186" s="6" t="e">
        <f t="shared" si="68"/>
        <v>#DIV/0!</v>
      </c>
      <c r="J186" s="6" t="e">
        <f t="shared" si="69"/>
        <v>#DIV/0!</v>
      </c>
    </row>
    <row r="187" spans="2:10" x14ac:dyDescent="0.25">
      <c r="B187" s="3">
        <v>514</v>
      </c>
      <c r="C187" s="5" t="s">
        <v>7</v>
      </c>
      <c r="D187" s="7">
        <f t="shared" ref="D187:G187" si="71">+D155+D139+D171</f>
        <v>0</v>
      </c>
      <c r="E187" s="7">
        <f t="shared" si="71"/>
        <v>0</v>
      </c>
      <c r="F187" s="7">
        <f t="shared" si="71"/>
        <v>0</v>
      </c>
      <c r="G187" s="7">
        <f t="shared" si="71"/>
        <v>0</v>
      </c>
      <c r="H187" s="6" t="e">
        <f t="shared" si="67"/>
        <v>#DIV/0!</v>
      </c>
      <c r="I187" s="6" t="e">
        <f t="shared" si="68"/>
        <v>#DIV/0!</v>
      </c>
      <c r="J187" s="6" t="e">
        <f t="shared" si="69"/>
        <v>#DIV/0!</v>
      </c>
    </row>
    <row r="188" spans="2:10" x14ac:dyDescent="0.25">
      <c r="B188" s="3">
        <v>515</v>
      </c>
      <c r="C188" s="5" t="s">
        <v>8</v>
      </c>
      <c r="D188" s="7">
        <f t="shared" ref="D188:G188" si="72">+D156+D140+D172</f>
        <v>0</v>
      </c>
      <c r="E188" s="7">
        <f t="shared" si="72"/>
        <v>0</v>
      </c>
      <c r="F188" s="7">
        <f t="shared" si="72"/>
        <v>0</v>
      </c>
      <c r="G188" s="7">
        <f t="shared" si="72"/>
        <v>0</v>
      </c>
      <c r="H188" s="6" t="e">
        <f t="shared" si="67"/>
        <v>#DIV/0!</v>
      </c>
      <c r="I188" s="6" t="e">
        <f t="shared" si="68"/>
        <v>#DIV/0!</v>
      </c>
      <c r="J188" s="6" t="e">
        <f t="shared" si="69"/>
        <v>#DIV/0!</v>
      </c>
    </row>
    <row r="189" spans="2:10" x14ac:dyDescent="0.25">
      <c r="B189" s="3">
        <v>516</v>
      </c>
      <c r="C189" s="5" t="s">
        <v>9</v>
      </c>
      <c r="D189" s="7">
        <f t="shared" ref="D189:G189" si="73">+D157+D141+D173</f>
        <v>0</v>
      </c>
      <c r="E189" s="7">
        <f t="shared" si="73"/>
        <v>0</v>
      </c>
      <c r="F189" s="7">
        <f t="shared" si="73"/>
        <v>0</v>
      </c>
      <c r="G189" s="7">
        <f t="shared" si="73"/>
        <v>0</v>
      </c>
      <c r="H189" s="6" t="e">
        <f t="shared" si="67"/>
        <v>#DIV/0!</v>
      </c>
      <c r="I189" s="6" t="e">
        <f t="shared" si="68"/>
        <v>#DIV/0!</v>
      </c>
      <c r="J189" s="6" t="e">
        <f t="shared" si="69"/>
        <v>#DIV/0!</v>
      </c>
    </row>
    <row r="190" spans="2:10" x14ac:dyDescent="0.25">
      <c r="B190" s="3">
        <v>517</v>
      </c>
      <c r="C190" s="5" t="s">
        <v>10</v>
      </c>
      <c r="D190" s="7">
        <f t="shared" ref="D190:G190" si="74">+D158+D142+D174</f>
        <v>0</v>
      </c>
      <c r="E190" s="7">
        <f t="shared" si="74"/>
        <v>0</v>
      </c>
      <c r="F190" s="7">
        <f t="shared" si="74"/>
        <v>0</v>
      </c>
      <c r="G190" s="7">
        <f t="shared" si="74"/>
        <v>0</v>
      </c>
      <c r="H190" s="6" t="e">
        <f t="shared" si="67"/>
        <v>#DIV/0!</v>
      </c>
      <c r="I190" s="6" t="e">
        <f t="shared" si="68"/>
        <v>#DIV/0!</v>
      </c>
      <c r="J190" s="6" t="e">
        <f t="shared" si="69"/>
        <v>#DIV/0!</v>
      </c>
    </row>
    <row r="191" spans="2:10" x14ac:dyDescent="0.25">
      <c r="B191" s="3">
        <v>518</v>
      </c>
      <c r="C191" s="5" t="s">
        <v>3</v>
      </c>
      <c r="D191" s="7">
        <f t="shared" ref="D191:G191" si="75">+D159+D143+D175</f>
        <v>0</v>
      </c>
      <c r="E191" s="7">
        <f t="shared" si="75"/>
        <v>0</v>
      </c>
      <c r="F191" s="7">
        <f t="shared" si="75"/>
        <v>0</v>
      </c>
      <c r="G191" s="7">
        <f t="shared" si="75"/>
        <v>0</v>
      </c>
      <c r="H191" s="6" t="e">
        <f t="shared" si="67"/>
        <v>#DIV/0!</v>
      </c>
      <c r="I191" s="6" t="e">
        <f t="shared" si="68"/>
        <v>#DIV/0!</v>
      </c>
      <c r="J191" s="6" t="e">
        <f t="shared" si="69"/>
        <v>#DIV/0!</v>
      </c>
    </row>
    <row r="192" spans="2:10" x14ac:dyDescent="0.25">
      <c r="B192" s="27" t="s">
        <v>2</v>
      </c>
      <c r="C192" s="27"/>
      <c r="D192" s="7">
        <f>+SUM(D184:D191)</f>
        <v>0</v>
      </c>
      <c r="E192" s="7">
        <f t="shared" ref="E192" si="76">+SUM(E184:E191)</f>
        <v>0</v>
      </c>
      <c r="F192" s="7">
        <f t="shared" ref="F192:G192" si="77">+SUM(F184:F191)</f>
        <v>0</v>
      </c>
      <c r="G192" s="7">
        <f t="shared" si="77"/>
        <v>0</v>
      </c>
      <c r="H192" s="6" t="e">
        <f t="shared" si="67"/>
        <v>#DIV/0!</v>
      </c>
      <c r="I192" s="6" t="e">
        <f t="shared" si="68"/>
        <v>#DIV/0!</v>
      </c>
      <c r="J192" s="6" t="e">
        <f t="shared" si="69"/>
        <v>#DIV/0!</v>
      </c>
    </row>
    <row r="195" spans="2:10" x14ac:dyDescent="0.25">
      <c r="B195" s="9" t="s">
        <v>16</v>
      </c>
    </row>
    <row r="198" spans="2:10" x14ac:dyDescent="0.25">
      <c r="B198" s="30" t="s">
        <v>17</v>
      </c>
      <c r="C198" s="2"/>
      <c r="D198" s="30" t="s">
        <v>1</v>
      </c>
      <c r="E198" s="31" t="s">
        <v>15</v>
      </c>
      <c r="F198" s="31"/>
      <c r="G198" s="31" t="s">
        <v>18</v>
      </c>
      <c r="H198" s="31" t="s">
        <v>19</v>
      </c>
      <c r="I198" s="31"/>
      <c r="J198" s="28" t="s">
        <v>20</v>
      </c>
    </row>
    <row r="199" spans="2:10" x14ac:dyDescent="0.25">
      <c r="B199" s="30"/>
      <c r="C199" s="2" t="s">
        <v>0</v>
      </c>
      <c r="D199" s="30"/>
      <c r="E199" s="8" t="s">
        <v>11</v>
      </c>
      <c r="F199" s="8" t="s">
        <v>12</v>
      </c>
      <c r="G199" s="31"/>
      <c r="H199" s="8" t="s">
        <v>11</v>
      </c>
      <c r="I199" s="8" t="s">
        <v>12</v>
      </c>
      <c r="J199" s="29"/>
    </row>
    <row r="200" spans="2:10" x14ac:dyDescent="0.25">
      <c r="B200" s="1">
        <v>511</v>
      </c>
      <c r="C200" s="5" t="s">
        <v>4</v>
      </c>
      <c r="D200" s="7"/>
      <c r="E200" s="4"/>
      <c r="F200" s="4"/>
      <c r="G200" s="4"/>
      <c r="H200" s="6" t="e">
        <f>+E200/D200</f>
        <v>#DIV/0!</v>
      </c>
      <c r="I200" s="6" t="e">
        <f>+F200/D200</f>
        <v>#DIV/0!</v>
      </c>
      <c r="J200" s="6" t="e">
        <f>+G200/D200</f>
        <v>#DIV/0!</v>
      </c>
    </row>
    <row r="201" spans="2:10" x14ac:dyDescent="0.25">
      <c r="B201" s="1">
        <v>512</v>
      </c>
      <c r="C201" s="5" t="s">
        <v>5</v>
      </c>
      <c r="D201" s="7"/>
      <c r="E201" s="4"/>
      <c r="F201" s="4"/>
      <c r="G201" s="4"/>
      <c r="H201" s="6" t="e">
        <f t="shared" ref="H201:H207" si="78">+E201/D201</f>
        <v>#DIV/0!</v>
      </c>
      <c r="I201" s="6" t="e">
        <f t="shared" ref="I201:I207" si="79">+F201/D201</f>
        <v>#DIV/0!</v>
      </c>
      <c r="J201" s="6" t="e">
        <f t="shared" ref="J201:J208" si="80">+G201/D201</f>
        <v>#DIV/0!</v>
      </c>
    </row>
    <row r="202" spans="2:10" x14ac:dyDescent="0.25">
      <c r="B202" s="1">
        <v>513</v>
      </c>
      <c r="C202" s="5" t="s">
        <v>6</v>
      </c>
      <c r="D202" s="7"/>
      <c r="E202" s="4"/>
      <c r="F202" s="4"/>
      <c r="G202" s="4"/>
      <c r="H202" s="6" t="e">
        <f t="shared" si="78"/>
        <v>#DIV/0!</v>
      </c>
      <c r="I202" s="6" t="e">
        <f t="shared" si="79"/>
        <v>#DIV/0!</v>
      </c>
      <c r="J202" s="6" t="e">
        <f t="shared" si="80"/>
        <v>#DIV/0!</v>
      </c>
    </row>
    <row r="203" spans="2:10" x14ac:dyDescent="0.25">
      <c r="B203" s="1">
        <v>514</v>
      </c>
      <c r="C203" s="5" t="s">
        <v>7</v>
      </c>
      <c r="D203" s="7"/>
      <c r="E203" s="4"/>
      <c r="F203" s="4"/>
      <c r="G203" s="4"/>
      <c r="H203" s="6" t="e">
        <f t="shared" si="78"/>
        <v>#DIV/0!</v>
      </c>
      <c r="I203" s="6" t="e">
        <f t="shared" si="79"/>
        <v>#DIV/0!</v>
      </c>
      <c r="J203" s="6" t="e">
        <f t="shared" si="80"/>
        <v>#DIV/0!</v>
      </c>
    </row>
    <row r="204" spans="2:10" x14ac:dyDescent="0.25">
      <c r="B204" s="1">
        <v>515</v>
      </c>
      <c r="C204" s="5" t="s">
        <v>8</v>
      </c>
      <c r="D204" s="7"/>
      <c r="E204" s="4"/>
      <c r="F204" s="4"/>
      <c r="G204" s="4"/>
      <c r="H204" s="6" t="e">
        <f t="shared" si="78"/>
        <v>#DIV/0!</v>
      </c>
      <c r="I204" s="6" t="e">
        <f t="shared" si="79"/>
        <v>#DIV/0!</v>
      </c>
      <c r="J204" s="6" t="e">
        <f t="shared" si="80"/>
        <v>#DIV/0!</v>
      </c>
    </row>
    <row r="205" spans="2:10" x14ac:dyDescent="0.25">
      <c r="B205" s="1">
        <v>516</v>
      </c>
      <c r="C205" s="5" t="s">
        <v>9</v>
      </c>
      <c r="D205" s="7"/>
      <c r="E205" s="4"/>
      <c r="F205" s="4"/>
      <c r="G205" s="4"/>
      <c r="H205" s="6" t="e">
        <f t="shared" si="78"/>
        <v>#DIV/0!</v>
      </c>
      <c r="I205" s="6" t="e">
        <f t="shared" si="79"/>
        <v>#DIV/0!</v>
      </c>
      <c r="J205" s="6" t="e">
        <f t="shared" si="80"/>
        <v>#DIV/0!</v>
      </c>
    </row>
    <row r="206" spans="2:10" x14ac:dyDescent="0.25">
      <c r="B206" s="1">
        <v>517</v>
      </c>
      <c r="C206" s="5" t="s">
        <v>10</v>
      </c>
      <c r="D206" s="7"/>
      <c r="E206" s="4"/>
      <c r="F206" s="4"/>
      <c r="G206" s="4"/>
      <c r="H206" s="6" t="e">
        <f t="shared" si="78"/>
        <v>#DIV/0!</v>
      </c>
      <c r="I206" s="6" t="e">
        <f t="shared" si="79"/>
        <v>#DIV/0!</v>
      </c>
      <c r="J206" s="6" t="e">
        <f t="shared" si="80"/>
        <v>#DIV/0!</v>
      </c>
    </row>
    <row r="207" spans="2:10" x14ac:dyDescent="0.25">
      <c r="B207" s="1">
        <v>518</v>
      </c>
      <c r="C207" s="5" t="s">
        <v>3</v>
      </c>
      <c r="D207" s="7"/>
      <c r="E207" s="4"/>
      <c r="F207" s="4"/>
      <c r="G207" s="4"/>
      <c r="H207" s="6" t="e">
        <f t="shared" si="78"/>
        <v>#DIV/0!</v>
      </c>
      <c r="I207" s="6" t="e">
        <f t="shared" si="79"/>
        <v>#DIV/0!</v>
      </c>
      <c r="J207" s="6" t="e">
        <f t="shared" si="80"/>
        <v>#DIV/0!</v>
      </c>
    </row>
    <row r="208" spans="2:10" x14ac:dyDescent="0.25">
      <c r="B208" s="27" t="s">
        <v>2</v>
      </c>
      <c r="C208" s="27"/>
      <c r="D208" s="7">
        <f>+SUM(D200:D207)</f>
        <v>0</v>
      </c>
      <c r="E208" s="7">
        <f t="shared" ref="E208" si="81">+SUM(E200:E207)</f>
        <v>0</v>
      </c>
      <c r="F208" s="7">
        <f t="shared" ref="F208" si="82">+SUM(F200:F207)</f>
        <v>0</v>
      </c>
      <c r="G208" s="7">
        <f t="shared" ref="G208" si="83">+SUM(G200:G207)</f>
        <v>0</v>
      </c>
      <c r="H208" s="6" t="e">
        <f t="shared" ref="H208" si="84">+E208/D208</f>
        <v>#DIV/0!</v>
      </c>
      <c r="I208" s="6" t="e">
        <f t="shared" ref="I208" si="85">+F208/D208</f>
        <v>#DIV/0!</v>
      </c>
      <c r="J208" s="6" t="e">
        <f t="shared" si="80"/>
        <v>#DIV/0!</v>
      </c>
    </row>
    <row r="211" spans="2:10" x14ac:dyDescent="0.25">
      <c r="B211" s="9" t="s">
        <v>13</v>
      </c>
    </row>
    <row r="214" spans="2:10" ht="15" customHeight="1" x14ac:dyDescent="0.25">
      <c r="B214" s="30" t="s">
        <v>17</v>
      </c>
      <c r="C214" s="2"/>
      <c r="D214" s="30" t="s">
        <v>1</v>
      </c>
      <c r="E214" s="31" t="s">
        <v>15</v>
      </c>
      <c r="F214" s="31"/>
      <c r="G214" s="31" t="s">
        <v>18</v>
      </c>
      <c r="H214" s="31" t="s">
        <v>19</v>
      </c>
      <c r="I214" s="31"/>
      <c r="J214" s="28" t="s">
        <v>20</v>
      </c>
    </row>
    <row r="215" spans="2:10" x14ac:dyDescent="0.25">
      <c r="B215" s="30"/>
      <c r="C215" s="2" t="s">
        <v>0</v>
      </c>
      <c r="D215" s="30"/>
      <c r="E215" s="8" t="s">
        <v>11</v>
      </c>
      <c r="F215" s="8" t="s">
        <v>12</v>
      </c>
      <c r="G215" s="31"/>
      <c r="H215" s="8" t="s">
        <v>11</v>
      </c>
      <c r="I215" s="8" t="s">
        <v>12</v>
      </c>
      <c r="J215" s="29"/>
    </row>
    <row r="216" spans="2:10" ht="15" customHeight="1" x14ac:dyDescent="0.25">
      <c r="B216" s="1">
        <v>511</v>
      </c>
      <c r="C216" s="5" t="s">
        <v>4</v>
      </c>
      <c r="D216" s="7"/>
      <c r="E216" s="4"/>
      <c r="F216" s="4"/>
      <c r="G216" s="4"/>
      <c r="H216" s="6" t="e">
        <f>+E216/D216</f>
        <v>#DIV/0!</v>
      </c>
      <c r="I216" s="6" t="e">
        <f>+F216/D216</f>
        <v>#DIV/0!</v>
      </c>
      <c r="J216" s="6" t="e">
        <f>+G216/D216</f>
        <v>#DIV/0!</v>
      </c>
    </row>
    <row r="217" spans="2:10" x14ac:dyDescent="0.25">
      <c r="B217" s="1">
        <v>512</v>
      </c>
      <c r="C217" s="5" t="s">
        <v>5</v>
      </c>
      <c r="D217" s="7"/>
      <c r="E217" s="4"/>
      <c r="F217" s="4"/>
      <c r="G217" s="4"/>
      <c r="H217" s="6" t="e">
        <f t="shared" ref="H217:H224" si="86">+E217/D217</f>
        <v>#DIV/0!</v>
      </c>
      <c r="I217" s="6" t="e">
        <f t="shared" ref="I217:I224" si="87">+F217/D217</f>
        <v>#DIV/0!</v>
      </c>
      <c r="J217" s="6" t="e">
        <f t="shared" ref="J217:J224" si="88">+G217/D217</f>
        <v>#DIV/0!</v>
      </c>
    </row>
    <row r="218" spans="2:10" x14ac:dyDescent="0.25">
      <c r="B218" s="1">
        <v>513</v>
      </c>
      <c r="C218" s="5" t="s">
        <v>6</v>
      </c>
      <c r="D218" s="7"/>
      <c r="E218" s="4"/>
      <c r="F218" s="4"/>
      <c r="G218" s="4"/>
      <c r="H218" s="6" t="e">
        <f t="shared" si="86"/>
        <v>#DIV/0!</v>
      </c>
      <c r="I218" s="6" t="e">
        <f t="shared" si="87"/>
        <v>#DIV/0!</v>
      </c>
      <c r="J218" s="6" t="e">
        <f t="shared" si="88"/>
        <v>#DIV/0!</v>
      </c>
    </row>
    <row r="219" spans="2:10" x14ac:dyDescent="0.25">
      <c r="B219" s="1">
        <v>514</v>
      </c>
      <c r="C219" s="5" t="s">
        <v>7</v>
      </c>
      <c r="D219" s="7"/>
      <c r="E219" s="4"/>
      <c r="F219" s="4"/>
      <c r="G219" s="4"/>
      <c r="H219" s="6" t="e">
        <f t="shared" si="86"/>
        <v>#DIV/0!</v>
      </c>
      <c r="I219" s="6" t="e">
        <f t="shared" si="87"/>
        <v>#DIV/0!</v>
      </c>
      <c r="J219" s="6" t="e">
        <f t="shared" si="88"/>
        <v>#DIV/0!</v>
      </c>
    </row>
    <row r="220" spans="2:10" x14ac:dyDescent="0.25">
      <c r="B220" s="1">
        <v>515</v>
      </c>
      <c r="C220" s="5" t="s">
        <v>8</v>
      </c>
      <c r="D220" s="7"/>
      <c r="E220" s="4"/>
      <c r="F220" s="4"/>
      <c r="G220" s="4"/>
      <c r="H220" s="6" t="e">
        <f t="shared" si="86"/>
        <v>#DIV/0!</v>
      </c>
      <c r="I220" s="6" t="e">
        <f t="shared" si="87"/>
        <v>#DIV/0!</v>
      </c>
      <c r="J220" s="6" t="e">
        <f t="shared" si="88"/>
        <v>#DIV/0!</v>
      </c>
    </row>
    <row r="221" spans="2:10" x14ac:dyDescent="0.25">
      <c r="B221" s="1">
        <v>516</v>
      </c>
      <c r="C221" s="5" t="s">
        <v>9</v>
      </c>
      <c r="D221" s="7"/>
      <c r="E221" s="4"/>
      <c r="F221" s="4"/>
      <c r="G221" s="4"/>
      <c r="H221" s="6" t="e">
        <f t="shared" si="86"/>
        <v>#DIV/0!</v>
      </c>
      <c r="I221" s="6" t="e">
        <f t="shared" si="87"/>
        <v>#DIV/0!</v>
      </c>
      <c r="J221" s="6" t="e">
        <f t="shared" si="88"/>
        <v>#DIV/0!</v>
      </c>
    </row>
    <row r="222" spans="2:10" x14ac:dyDescent="0.25">
      <c r="B222" s="1">
        <v>517</v>
      </c>
      <c r="C222" s="5" t="s">
        <v>10</v>
      </c>
      <c r="D222" s="7"/>
      <c r="E222" s="4"/>
      <c r="F222" s="4"/>
      <c r="G222" s="4"/>
      <c r="H222" s="6" t="e">
        <f t="shared" si="86"/>
        <v>#DIV/0!</v>
      </c>
      <c r="I222" s="6" t="e">
        <f t="shared" si="87"/>
        <v>#DIV/0!</v>
      </c>
      <c r="J222" s="6" t="e">
        <f t="shared" si="88"/>
        <v>#DIV/0!</v>
      </c>
    </row>
    <row r="223" spans="2:10" x14ac:dyDescent="0.25">
      <c r="B223" s="1">
        <v>518</v>
      </c>
      <c r="C223" s="5" t="s">
        <v>3</v>
      </c>
      <c r="D223" s="7"/>
      <c r="E223" s="4"/>
      <c r="F223" s="4"/>
      <c r="G223" s="4"/>
      <c r="H223" s="6" t="e">
        <f t="shared" si="86"/>
        <v>#DIV/0!</v>
      </c>
      <c r="I223" s="6" t="e">
        <f t="shared" si="87"/>
        <v>#DIV/0!</v>
      </c>
      <c r="J223" s="6" t="e">
        <f t="shared" si="88"/>
        <v>#DIV/0!</v>
      </c>
    </row>
    <row r="224" spans="2:10" x14ac:dyDescent="0.25">
      <c r="B224" s="27" t="s">
        <v>2</v>
      </c>
      <c r="C224" s="27"/>
      <c r="D224" s="7">
        <f>+SUM(D216:D223)</f>
        <v>0</v>
      </c>
      <c r="E224" s="7">
        <f t="shared" ref="E224" si="89">+SUM(E216:E223)</f>
        <v>0</v>
      </c>
      <c r="F224" s="7">
        <f t="shared" ref="F224" si="90">+SUM(F216:F223)</f>
        <v>0</v>
      </c>
      <c r="G224" s="7">
        <f t="shared" ref="G224" si="91">+SUM(G216:G223)</f>
        <v>0</v>
      </c>
      <c r="H224" s="6" t="e">
        <f t="shared" si="86"/>
        <v>#DIV/0!</v>
      </c>
      <c r="I224" s="6" t="e">
        <f t="shared" si="87"/>
        <v>#DIV/0!</v>
      </c>
      <c r="J224" s="6" t="e">
        <f t="shared" si="88"/>
        <v>#DIV/0!</v>
      </c>
    </row>
    <row r="227" spans="2:10" x14ac:dyDescent="0.25">
      <c r="B227" s="9" t="s">
        <v>14</v>
      </c>
    </row>
    <row r="230" spans="2:10" x14ac:dyDescent="0.25">
      <c r="B230" s="30" t="s">
        <v>17</v>
      </c>
      <c r="C230" s="2"/>
      <c r="D230" s="30" t="s">
        <v>1</v>
      </c>
      <c r="E230" s="31" t="s">
        <v>15</v>
      </c>
      <c r="F230" s="31"/>
      <c r="G230" s="31" t="s">
        <v>18</v>
      </c>
      <c r="H230" s="31" t="s">
        <v>19</v>
      </c>
      <c r="I230" s="31"/>
      <c r="J230" s="28" t="s">
        <v>20</v>
      </c>
    </row>
    <row r="231" spans="2:10" x14ac:dyDescent="0.25">
      <c r="B231" s="30"/>
      <c r="C231" s="2" t="s">
        <v>0</v>
      </c>
      <c r="D231" s="30"/>
      <c r="E231" s="8" t="s">
        <v>11</v>
      </c>
      <c r="F231" s="8" t="s">
        <v>12</v>
      </c>
      <c r="G231" s="31"/>
      <c r="H231" s="8" t="s">
        <v>11</v>
      </c>
      <c r="I231" s="8" t="s">
        <v>12</v>
      </c>
      <c r="J231" s="29"/>
    </row>
    <row r="232" spans="2:10" x14ac:dyDescent="0.25">
      <c r="B232" s="1">
        <v>511</v>
      </c>
      <c r="C232" s="5" t="s">
        <v>4</v>
      </c>
      <c r="D232" s="7"/>
      <c r="E232" s="4"/>
      <c r="F232" s="4"/>
      <c r="G232" s="4"/>
      <c r="H232" s="6" t="e">
        <f>+E232/D232</f>
        <v>#DIV/0!</v>
      </c>
      <c r="I232" s="6" t="e">
        <f>+F232/D232</f>
        <v>#DIV/0!</v>
      </c>
      <c r="J232" s="6" t="e">
        <f>+G232/D232</f>
        <v>#DIV/0!</v>
      </c>
    </row>
    <row r="233" spans="2:10" x14ac:dyDescent="0.25">
      <c r="B233" s="1">
        <v>512</v>
      </c>
      <c r="C233" s="5" t="s">
        <v>5</v>
      </c>
      <c r="D233" s="7"/>
      <c r="E233" s="4"/>
      <c r="F233" s="4"/>
      <c r="G233" s="4"/>
      <c r="H233" s="6" t="e">
        <f t="shared" ref="H233:H240" si="92">+E233/D233</f>
        <v>#DIV/0!</v>
      </c>
      <c r="I233" s="6" t="e">
        <f t="shared" ref="I233:I240" si="93">+F233/D233</f>
        <v>#DIV/0!</v>
      </c>
      <c r="J233" s="6" t="e">
        <f t="shared" ref="J233:J240" si="94">+G233/D233</f>
        <v>#DIV/0!</v>
      </c>
    </row>
    <row r="234" spans="2:10" x14ac:dyDescent="0.25">
      <c r="B234" s="1">
        <v>513</v>
      </c>
      <c r="C234" s="5" t="s">
        <v>6</v>
      </c>
      <c r="D234" s="7"/>
      <c r="E234" s="4"/>
      <c r="F234" s="4"/>
      <c r="G234" s="4"/>
      <c r="H234" s="6" t="e">
        <f t="shared" si="92"/>
        <v>#DIV/0!</v>
      </c>
      <c r="I234" s="6" t="e">
        <f t="shared" si="93"/>
        <v>#DIV/0!</v>
      </c>
      <c r="J234" s="6" t="e">
        <f t="shared" si="94"/>
        <v>#DIV/0!</v>
      </c>
    </row>
    <row r="235" spans="2:10" x14ac:dyDescent="0.25">
      <c r="B235" s="1">
        <v>514</v>
      </c>
      <c r="C235" s="5" t="s">
        <v>7</v>
      </c>
      <c r="D235" s="7"/>
      <c r="E235" s="4"/>
      <c r="F235" s="4"/>
      <c r="G235" s="4"/>
      <c r="H235" s="6" t="e">
        <f t="shared" si="92"/>
        <v>#DIV/0!</v>
      </c>
      <c r="I235" s="6" t="e">
        <f t="shared" si="93"/>
        <v>#DIV/0!</v>
      </c>
      <c r="J235" s="6" t="e">
        <f t="shared" si="94"/>
        <v>#DIV/0!</v>
      </c>
    </row>
    <row r="236" spans="2:10" x14ac:dyDescent="0.25">
      <c r="B236" s="1">
        <v>515</v>
      </c>
      <c r="C236" s="5" t="s">
        <v>8</v>
      </c>
      <c r="D236" s="7"/>
      <c r="E236" s="4"/>
      <c r="F236" s="4"/>
      <c r="G236" s="4"/>
      <c r="H236" s="6" t="e">
        <f t="shared" si="92"/>
        <v>#DIV/0!</v>
      </c>
      <c r="I236" s="6" t="e">
        <f t="shared" si="93"/>
        <v>#DIV/0!</v>
      </c>
      <c r="J236" s="6" t="e">
        <f t="shared" si="94"/>
        <v>#DIV/0!</v>
      </c>
    </row>
    <row r="237" spans="2:10" x14ac:dyDescent="0.25">
      <c r="B237" s="1">
        <v>516</v>
      </c>
      <c r="C237" s="5" t="s">
        <v>9</v>
      </c>
      <c r="D237" s="7"/>
      <c r="E237" s="4"/>
      <c r="F237" s="4"/>
      <c r="G237" s="4"/>
      <c r="H237" s="6" t="e">
        <f t="shared" si="92"/>
        <v>#DIV/0!</v>
      </c>
      <c r="I237" s="6" t="e">
        <f t="shared" si="93"/>
        <v>#DIV/0!</v>
      </c>
      <c r="J237" s="6" t="e">
        <f t="shared" si="94"/>
        <v>#DIV/0!</v>
      </c>
    </row>
    <row r="238" spans="2:10" x14ac:dyDescent="0.25">
      <c r="B238" s="1">
        <v>517</v>
      </c>
      <c r="C238" s="5" t="s">
        <v>10</v>
      </c>
      <c r="D238" s="7"/>
      <c r="E238" s="4"/>
      <c r="F238" s="4"/>
      <c r="G238" s="4"/>
      <c r="H238" s="6" t="e">
        <f t="shared" si="92"/>
        <v>#DIV/0!</v>
      </c>
      <c r="I238" s="6" t="e">
        <f t="shared" si="93"/>
        <v>#DIV/0!</v>
      </c>
      <c r="J238" s="6" t="e">
        <f t="shared" si="94"/>
        <v>#DIV/0!</v>
      </c>
    </row>
    <row r="239" spans="2:10" x14ac:dyDescent="0.25">
      <c r="B239" s="1">
        <v>518</v>
      </c>
      <c r="C239" s="5" t="s">
        <v>3</v>
      </c>
      <c r="D239" s="7"/>
      <c r="E239" s="4"/>
      <c r="F239" s="4"/>
      <c r="G239" s="4"/>
      <c r="H239" s="6" t="e">
        <f t="shared" si="92"/>
        <v>#DIV/0!</v>
      </c>
      <c r="I239" s="6" t="e">
        <f t="shared" si="93"/>
        <v>#DIV/0!</v>
      </c>
      <c r="J239" s="6" t="e">
        <f t="shared" si="94"/>
        <v>#DIV/0!</v>
      </c>
    </row>
    <row r="240" spans="2:10" x14ac:dyDescent="0.25">
      <c r="B240" s="27" t="s">
        <v>2</v>
      </c>
      <c r="C240" s="27"/>
      <c r="D240" s="7">
        <f>+SUM(D232:D239)</f>
        <v>0</v>
      </c>
      <c r="E240" s="7">
        <f t="shared" ref="E240:G240" si="95">+SUM(E232:E239)</f>
        <v>0</v>
      </c>
      <c r="F240" s="7">
        <f t="shared" si="95"/>
        <v>0</v>
      </c>
      <c r="G240" s="7">
        <f t="shared" si="95"/>
        <v>0</v>
      </c>
      <c r="H240" s="6" t="e">
        <f t="shared" si="92"/>
        <v>#DIV/0!</v>
      </c>
      <c r="I240" s="6" t="e">
        <f t="shared" si="93"/>
        <v>#DIV/0!</v>
      </c>
      <c r="J240" s="6" t="e">
        <f t="shared" si="94"/>
        <v>#DIV/0!</v>
      </c>
    </row>
    <row r="243" spans="2:10" x14ac:dyDescent="0.25">
      <c r="B243" s="9" t="s">
        <v>45</v>
      </c>
    </row>
    <row r="246" spans="2:10" x14ac:dyDescent="0.25">
      <c r="B246" s="30" t="s">
        <v>17</v>
      </c>
      <c r="C246" s="2"/>
      <c r="D246" s="30" t="s">
        <v>1</v>
      </c>
      <c r="E246" s="31" t="s">
        <v>15</v>
      </c>
      <c r="F246" s="31"/>
      <c r="G246" s="31" t="s">
        <v>18</v>
      </c>
      <c r="H246" s="31" t="s">
        <v>19</v>
      </c>
      <c r="I246" s="31"/>
      <c r="J246" s="28" t="s">
        <v>20</v>
      </c>
    </row>
    <row r="247" spans="2:10" x14ac:dyDescent="0.25">
      <c r="B247" s="30"/>
      <c r="C247" s="2" t="s">
        <v>0</v>
      </c>
      <c r="D247" s="30"/>
      <c r="E247" s="8" t="s">
        <v>11</v>
      </c>
      <c r="F247" s="8" t="s">
        <v>12</v>
      </c>
      <c r="G247" s="31"/>
      <c r="H247" s="8" t="s">
        <v>11</v>
      </c>
      <c r="I247" s="8" t="s">
        <v>12</v>
      </c>
      <c r="J247" s="29"/>
    </row>
    <row r="248" spans="2:10" x14ac:dyDescent="0.25">
      <c r="B248" s="1">
        <v>511</v>
      </c>
      <c r="C248" s="5" t="s">
        <v>4</v>
      </c>
      <c r="D248" s="7">
        <f>+D216+D200+D232</f>
        <v>0</v>
      </c>
      <c r="E248" s="7">
        <f t="shared" ref="E248:G248" si="96">+E216+E200+E232</f>
        <v>0</v>
      </c>
      <c r="F248" s="7">
        <f t="shared" si="96"/>
        <v>0</v>
      </c>
      <c r="G248" s="7">
        <f t="shared" si="96"/>
        <v>0</v>
      </c>
      <c r="H248" s="6" t="e">
        <f>+E248/D248</f>
        <v>#DIV/0!</v>
      </c>
      <c r="I248" s="6" t="e">
        <f>+F248/D248</f>
        <v>#DIV/0!</v>
      </c>
      <c r="J248" s="6" t="e">
        <f>+G248/D248</f>
        <v>#DIV/0!</v>
      </c>
    </row>
    <row r="249" spans="2:10" x14ac:dyDescent="0.25">
      <c r="B249" s="1">
        <v>512</v>
      </c>
      <c r="C249" s="5" t="s">
        <v>5</v>
      </c>
      <c r="D249" s="7">
        <f t="shared" ref="D249:G249" si="97">+D217+D201+D233</f>
        <v>0</v>
      </c>
      <c r="E249" s="7">
        <f t="shared" si="97"/>
        <v>0</v>
      </c>
      <c r="F249" s="7">
        <f t="shared" si="97"/>
        <v>0</v>
      </c>
      <c r="G249" s="7">
        <f t="shared" si="97"/>
        <v>0</v>
      </c>
      <c r="H249" s="6" t="e">
        <f t="shared" ref="H249:H256" si="98">+E249/D249</f>
        <v>#DIV/0!</v>
      </c>
      <c r="I249" s="6" t="e">
        <f t="shared" ref="I249:I256" si="99">+F249/D249</f>
        <v>#DIV/0!</v>
      </c>
      <c r="J249" s="6" t="e">
        <f t="shared" ref="J249:J256" si="100">+G249/D249</f>
        <v>#DIV/0!</v>
      </c>
    </row>
    <row r="250" spans="2:10" x14ac:dyDescent="0.25">
      <c r="B250" s="1">
        <v>513</v>
      </c>
      <c r="C250" s="5" t="s">
        <v>6</v>
      </c>
      <c r="D250" s="7">
        <f t="shared" ref="D250:G250" si="101">+D218+D202+D234</f>
        <v>0</v>
      </c>
      <c r="E250" s="7">
        <f t="shared" si="101"/>
        <v>0</v>
      </c>
      <c r="F250" s="7">
        <f t="shared" si="101"/>
        <v>0</v>
      </c>
      <c r="G250" s="7">
        <f t="shared" si="101"/>
        <v>0</v>
      </c>
      <c r="H250" s="6" t="e">
        <f t="shared" si="98"/>
        <v>#DIV/0!</v>
      </c>
      <c r="I250" s="6" t="e">
        <f t="shared" si="99"/>
        <v>#DIV/0!</v>
      </c>
      <c r="J250" s="6" t="e">
        <f t="shared" si="100"/>
        <v>#DIV/0!</v>
      </c>
    </row>
    <row r="251" spans="2:10" x14ac:dyDescent="0.25">
      <c r="B251" s="1">
        <v>514</v>
      </c>
      <c r="C251" s="5" t="s">
        <v>7</v>
      </c>
      <c r="D251" s="7">
        <f t="shared" ref="D251:G251" si="102">+D219+D203+D235</f>
        <v>0</v>
      </c>
      <c r="E251" s="7">
        <f t="shared" si="102"/>
        <v>0</v>
      </c>
      <c r="F251" s="7">
        <f t="shared" si="102"/>
        <v>0</v>
      </c>
      <c r="G251" s="7">
        <f t="shared" si="102"/>
        <v>0</v>
      </c>
      <c r="H251" s="6" t="e">
        <f t="shared" si="98"/>
        <v>#DIV/0!</v>
      </c>
      <c r="I251" s="6" t="e">
        <f t="shared" si="99"/>
        <v>#DIV/0!</v>
      </c>
      <c r="J251" s="6" t="e">
        <f t="shared" si="100"/>
        <v>#DIV/0!</v>
      </c>
    </row>
    <row r="252" spans="2:10" x14ac:dyDescent="0.25">
      <c r="B252" s="1">
        <v>515</v>
      </c>
      <c r="C252" s="5" t="s">
        <v>8</v>
      </c>
      <c r="D252" s="7">
        <f t="shared" ref="D252:G252" si="103">+D220+D204+D236</f>
        <v>0</v>
      </c>
      <c r="E252" s="7">
        <f t="shared" si="103"/>
        <v>0</v>
      </c>
      <c r="F252" s="7">
        <f t="shared" si="103"/>
        <v>0</v>
      </c>
      <c r="G252" s="7">
        <f t="shared" si="103"/>
        <v>0</v>
      </c>
      <c r="H252" s="6" t="e">
        <f t="shared" si="98"/>
        <v>#DIV/0!</v>
      </c>
      <c r="I252" s="6" t="e">
        <f t="shared" si="99"/>
        <v>#DIV/0!</v>
      </c>
      <c r="J252" s="6" t="e">
        <f t="shared" si="100"/>
        <v>#DIV/0!</v>
      </c>
    </row>
    <row r="253" spans="2:10" x14ac:dyDescent="0.25">
      <c r="B253" s="1">
        <v>516</v>
      </c>
      <c r="C253" s="5" t="s">
        <v>9</v>
      </c>
      <c r="D253" s="7">
        <f t="shared" ref="D253:G253" si="104">+D221+D205+D237</f>
        <v>0</v>
      </c>
      <c r="E253" s="7">
        <f t="shared" si="104"/>
        <v>0</v>
      </c>
      <c r="F253" s="7">
        <f t="shared" si="104"/>
        <v>0</v>
      </c>
      <c r="G253" s="7">
        <f t="shared" si="104"/>
        <v>0</v>
      </c>
      <c r="H253" s="6" t="e">
        <f t="shared" si="98"/>
        <v>#DIV/0!</v>
      </c>
      <c r="I253" s="6" t="e">
        <f t="shared" si="99"/>
        <v>#DIV/0!</v>
      </c>
      <c r="J253" s="6" t="e">
        <f t="shared" si="100"/>
        <v>#DIV/0!</v>
      </c>
    </row>
    <row r="254" spans="2:10" x14ac:dyDescent="0.25">
      <c r="B254" s="1">
        <v>517</v>
      </c>
      <c r="C254" s="5" t="s">
        <v>10</v>
      </c>
      <c r="D254" s="7">
        <f t="shared" ref="D254:G254" si="105">+D222+D206+D238</f>
        <v>0</v>
      </c>
      <c r="E254" s="7">
        <f t="shared" si="105"/>
        <v>0</v>
      </c>
      <c r="F254" s="7">
        <f t="shared" si="105"/>
        <v>0</v>
      </c>
      <c r="G254" s="7">
        <f t="shared" si="105"/>
        <v>0</v>
      </c>
      <c r="H254" s="6" t="e">
        <f t="shared" si="98"/>
        <v>#DIV/0!</v>
      </c>
      <c r="I254" s="6" t="e">
        <f t="shared" si="99"/>
        <v>#DIV/0!</v>
      </c>
      <c r="J254" s="6" t="e">
        <f t="shared" si="100"/>
        <v>#DIV/0!</v>
      </c>
    </row>
    <row r="255" spans="2:10" x14ac:dyDescent="0.25">
      <c r="B255" s="1">
        <v>518</v>
      </c>
      <c r="C255" s="5" t="s">
        <v>3</v>
      </c>
      <c r="D255" s="7">
        <f t="shared" ref="D255:G255" si="106">+D223+D207+D239</f>
        <v>0</v>
      </c>
      <c r="E255" s="7">
        <f t="shared" si="106"/>
        <v>0</v>
      </c>
      <c r="F255" s="7">
        <f t="shared" si="106"/>
        <v>0</v>
      </c>
      <c r="G255" s="7">
        <f t="shared" si="106"/>
        <v>0</v>
      </c>
      <c r="H255" s="6" t="e">
        <f t="shared" si="98"/>
        <v>#DIV/0!</v>
      </c>
      <c r="I255" s="6" t="e">
        <f t="shared" si="99"/>
        <v>#DIV/0!</v>
      </c>
      <c r="J255" s="6" t="e">
        <f t="shared" si="100"/>
        <v>#DIV/0!</v>
      </c>
    </row>
    <row r="256" spans="2:10" x14ac:dyDescent="0.25">
      <c r="B256" s="27" t="s">
        <v>2</v>
      </c>
      <c r="C256" s="27"/>
      <c r="D256" s="7">
        <f>+SUM(D248:D255)</f>
        <v>0</v>
      </c>
      <c r="E256" s="7">
        <f t="shared" ref="E256" si="107">+SUM(E248:E255)</f>
        <v>0</v>
      </c>
      <c r="F256" s="7">
        <f t="shared" ref="F256" si="108">+SUM(F248:F255)</f>
        <v>0</v>
      </c>
      <c r="G256" s="7">
        <f t="shared" ref="G256" si="109">+SUM(G248:G255)</f>
        <v>0</v>
      </c>
      <c r="H256" s="6" t="e">
        <f t="shared" si="98"/>
        <v>#DIV/0!</v>
      </c>
      <c r="I256" s="6" t="e">
        <f t="shared" si="99"/>
        <v>#DIV/0!</v>
      </c>
      <c r="J256" s="6" t="e">
        <f t="shared" si="100"/>
        <v>#DIV/0!</v>
      </c>
    </row>
    <row r="259" spans="2:10" ht="31.5" x14ac:dyDescent="0.5">
      <c r="B259" s="10" t="s">
        <v>59</v>
      </c>
      <c r="C259" s="11"/>
    </row>
    <row r="262" spans="2:10" x14ac:dyDescent="0.25">
      <c r="B262" s="30" t="s">
        <v>17</v>
      </c>
      <c r="C262" s="2"/>
      <c r="D262" s="30" t="s">
        <v>1</v>
      </c>
      <c r="E262" s="31" t="s">
        <v>15</v>
      </c>
      <c r="F262" s="31"/>
      <c r="G262" s="31" t="s">
        <v>18</v>
      </c>
      <c r="H262" s="31" t="s">
        <v>19</v>
      </c>
      <c r="I262" s="31"/>
      <c r="J262" s="28" t="s">
        <v>20</v>
      </c>
    </row>
    <row r="263" spans="2:10" x14ac:dyDescent="0.25">
      <c r="B263" s="30"/>
      <c r="C263" s="2" t="s">
        <v>0</v>
      </c>
      <c r="D263" s="30"/>
      <c r="E263" s="8" t="s">
        <v>11</v>
      </c>
      <c r="F263" s="8" t="s">
        <v>12</v>
      </c>
      <c r="G263" s="31"/>
      <c r="H263" s="8" t="s">
        <v>11</v>
      </c>
      <c r="I263" s="8" t="s">
        <v>12</v>
      </c>
      <c r="J263" s="29"/>
    </row>
    <row r="264" spans="2:10" x14ac:dyDescent="0.25">
      <c r="B264" s="3">
        <v>511</v>
      </c>
      <c r="C264" s="5" t="s">
        <v>4</v>
      </c>
      <c r="D264" s="7">
        <f>+D232+D216+D200+D168+D152+D136+D104+D88+D72+D40+D24+D8</f>
        <v>29946</v>
      </c>
      <c r="E264" s="7">
        <f t="shared" ref="E264:G264" si="110">+E232+E216+E200+E168+E152+E136+E104+E88+E72+E40+E24+E8</f>
        <v>5481</v>
      </c>
      <c r="F264" s="7">
        <f t="shared" si="110"/>
        <v>4418</v>
      </c>
      <c r="G264" s="7">
        <f t="shared" si="110"/>
        <v>4462</v>
      </c>
      <c r="H264" s="6">
        <f>+E264/D264</f>
        <v>0.18302945301542778</v>
      </c>
      <c r="I264" s="6">
        <f>+F264/D264</f>
        <v>0.1475322246710746</v>
      </c>
      <c r="J264" s="6">
        <f>+G264/D264</f>
        <v>0.14900153609831029</v>
      </c>
    </row>
    <row r="265" spans="2:10" x14ac:dyDescent="0.25">
      <c r="B265" s="3">
        <v>512</v>
      </c>
      <c r="C265" s="5" t="s">
        <v>5</v>
      </c>
      <c r="D265" s="7">
        <f t="shared" ref="D265:G265" si="111">+D233+D217+D201+D169+D153+D137+D105+D89+D73+D41+D25+D9</f>
        <v>51573</v>
      </c>
      <c r="E265" s="7">
        <f t="shared" si="111"/>
        <v>10448</v>
      </c>
      <c r="F265" s="7">
        <f t="shared" si="111"/>
        <v>8688</v>
      </c>
      <c r="G265" s="7">
        <f t="shared" si="111"/>
        <v>7786</v>
      </c>
      <c r="H265" s="6">
        <f t="shared" ref="H265:H272" si="112">+E265/D265</f>
        <v>0.20258662478428635</v>
      </c>
      <c r="I265" s="6">
        <f t="shared" ref="I265:I272" si="113">+F265/D265</f>
        <v>0.16846024082368682</v>
      </c>
      <c r="J265" s="6">
        <f t="shared" ref="J265:J272" si="114">+G265/D265</f>
        <v>0.15097046904387956</v>
      </c>
    </row>
    <row r="266" spans="2:10" x14ac:dyDescent="0.25">
      <c r="B266" s="3">
        <v>513</v>
      </c>
      <c r="C266" s="5" t="s">
        <v>6</v>
      </c>
      <c r="D266" s="7">
        <f t="shared" ref="D266:G266" si="115">+D234+D218+D202+D170+D154+D138+D106+D90+D74+D42+D26+D10</f>
        <v>41188</v>
      </c>
      <c r="E266" s="7">
        <f t="shared" si="115"/>
        <v>6038</v>
      </c>
      <c r="F266" s="7">
        <f t="shared" si="115"/>
        <v>3051</v>
      </c>
      <c r="G266" s="7">
        <f t="shared" si="115"/>
        <v>5617</v>
      </c>
      <c r="H266" s="6">
        <f t="shared" si="112"/>
        <v>0.14659609595027678</v>
      </c>
      <c r="I266" s="6">
        <f t="shared" si="113"/>
        <v>7.4074973293192195E-2</v>
      </c>
      <c r="J266" s="6">
        <f t="shared" si="114"/>
        <v>0.13637467223463146</v>
      </c>
    </row>
    <row r="267" spans="2:10" x14ac:dyDescent="0.25">
      <c r="B267" s="3">
        <v>514</v>
      </c>
      <c r="C267" s="5" t="s">
        <v>7</v>
      </c>
      <c r="D267" s="7">
        <f t="shared" ref="D267:G267" si="116">+D235+D219+D203+D171+D155+D139+D107+D91+D75+D43+D27+D11</f>
        <v>46307</v>
      </c>
      <c r="E267" s="7">
        <f t="shared" si="116"/>
        <v>11748</v>
      </c>
      <c r="F267" s="7">
        <f t="shared" si="116"/>
        <v>11511</v>
      </c>
      <c r="G267" s="7">
        <f t="shared" si="116"/>
        <v>9043</v>
      </c>
      <c r="H267" s="6">
        <f t="shared" si="112"/>
        <v>0.25369814498887855</v>
      </c>
      <c r="I267" s="6">
        <f t="shared" si="113"/>
        <v>0.24858012827434298</v>
      </c>
      <c r="J267" s="6">
        <f t="shared" si="114"/>
        <v>0.19528365042002288</v>
      </c>
    </row>
    <row r="268" spans="2:10" x14ac:dyDescent="0.25">
      <c r="B268" s="3">
        <v>515</v>
      </c>
      <c r="C268" s="5" t="s">
        <v>8</v>
      </c>
      <c r="D268" s="7">
        <f t="shared" ref="D268:G268" si="117">+D236+D220+D204+D172+D156+D140+D108+D92+D76+D44+D28+D12</f>
        <v>45309</v>
      </c>
      <c r="E268" s="7">
        <f t="shared" si="117"/>
        <v>9086</v>
      </c>
      <c r="F268" s="7">
        <f t="shared" si="117"/>
        <v>11750</v>
      </c>
      <c r="G268" s="7">
        <f t="shared" si="117"/>
        <v>7137</v>
      </c>
      <c r="H268" s="6">
        <f t="shared" si="112"/>
        <v>0.2005341102209274</v>
      </c>
      <c r="I268" s="6">
        <f t="shared" si="113"/>
        <v>0.25933037586351498</v>
      </c>
      <c r="J268" s="6">
        <f t="shared" si="114"/>
        <v>0.15751837383301331</v>
      </c>
    </row>
    <row r="269" spans="2:10" x14ac:dyDescent="0.25">
      <c r="B269" s="3">
        <v>516</v>
      </c>
      <c r="C269" s="5" t="s">
        <v>9</v>
      </c>
      <c r="D269" s="7">
        <f t="shared" ref="D269:G269" si="118">+D237+D221+D205+D173+D157+D141+D109+D93+D77+D45+D29+D13</f>
        <v>35231</v>
      </c>
      <c r="E269" s="7">
        <f t="shared" si="118"/>
        <v>7028</v>
      </c>
      <c r="F269" s="7">
        <f t="shared" si="118"/>
        <v>5726</v>
      </c>
      <c r="G269" s="7">
        <f t="shared" si="118"/>
        <v>5750</v>
      </c>
      <c r="H269" s="6">
        <f t="shared" si="112"/>
        <v>0.19948340949731772</v>
      </c>
      <c r="I269" s="6">
        <f t="shared" si="113"/>
        <v>0.16252731969004569</v>
      </c>
      <c r="J269" s="6">
        <f t="shared" si="114"/>
        <v>0.16320853793534104</v>
      </c>
    </row>
    <row r="270" spans="2:10" x14ac:dyDescent="0.25">
      <c r="B270" s="3">
        <v>517</v>
      </c>
      <c r="C270" s="5" t="s">
        <v>10</v>
      </c>
      <c r="D270" s="7">
        <f t="shared" ref="D270:G270" si="119">+D238+D222+D206+D174+D158+D142+D110+D94+D78+D46+D30+D14</f>
        <v>16789</v>
      </c>
      <c r="E270" s="7">
        <f t="shared" si="119"/>
        <v>1950</v>
      </c>
      <c r="F270" s="7">
        <f t="shared" si="119"/>
        <v>1548</v>
      </c>
      <c r="G270" s="7">
        <f t="shared" si="119"/>
        <v>1566</v>
      </c>
      <c r="H270" s="6">
        <f t="shared" si="112"/>
        <v>0.11614747751503961</v>
      </c>
      <c r="I270" s="6">
        <f t="shared" si="113"/>
        <v>9.2203228304246834E-2</v>
      </c>
      <c r="J270" s="6">
        <f t="shared" si="114"/>
        <v>9.3275358865924113E-2</v>
      </c>
    </row>
    <row r="271" spans="2:10" x14ac:dyDescent="0.25">
      <c r="B271" s="3">
        <v>518</v>
      </c>
      <c r="C271" s="5" t="s">
        <v>3</v>
      </c>
      <c r="D271" s="7">
        <f t="shared" ref="D271:G271" si="120">+D239+D223+D207+D175+D159+D143+D111+D95+D79+D47+D31+D15</f>
        <v>44920</v>
      </c>
      <c r="E271" s="7">
        <f t="shared" si="120"/>
        <v>8085</v>
      </c>
      <c r="F271" s="7">
        <f t="shared" si="120"/>
        <v>7289</v>
      </c>
      <c r="G271" s="7">
        <f t="shared" si="120"/>
        <v>6253</v>
      </c>
      <c r="H271" s="6">
        <f t="shared" si="112"/>
        <v>0.17998664292074801</v>
      </c>
      <c r="I271" s="6">
        <f t="shared" si="113"/>
        <v>0.16226625111308993</v>
      </c>
      <c r="J271" s="6">
        <f t="shared" si="114"/>
        <v>0.13920302760463046</v>
      </c>
    </row>
    <row r="272" spans="2:10" x14ac:dyDescent="0.25">
      <c r="B272" s="27" t="s">
        <v>2</v>
      </c>
      <c r="C272" s="27"/>
      <c r="D272" s="7">
        <f>+SUM(D264:D271)</f>
        <v>311263</v>
      </c>
      <c r="E272" s="7">
        <f t="shared" ref="E272" si="121">+SUM(E264:E271)</f>
        <v>59864</v>
      </c>
      <c r="F272" s="7">
        <f t="shared" ref="F272:G272" si="122">+SUM(F264:F271)</f>
        <v>53981</v>
      </c>
      <c r="G272" s="7">
        <f t="shared" si="122"/>
        <v>47614</v>
      </c>
      <c r="H272" s="6">
        <f t="shared" si="112"/>
        <v>0.19232610364868294</v>
      </c>
      <c r="I272" s="6">
        <f t="shared" si="113"/>
        <v>0.17342568824434643</v>
      </c>
      <c r="J272" s="6">
        <f t="shared" si="114"/>
        <v>0.15297031770560587</v>
      </c>
    </row>
  </sheetData>
  <mergeCells count="119">
    <mergeCell ref="H262:I262"/>
    <mergeCell ref="J262:J263"/>
    <mergeCell ref="B272:C272"/>
    <mergeCell ref="B192:C192"/>
    <mergeCell ref="B262:B263"/>
    <mergeCell ref="D262:D263"/>
    <mergeCell ref="E262:F262"/>
    <mergeCell ref="G262:G263"/>
    <mergeCell ref="H166:I166"/>
    <mergeCell ref="J166:J167"/>
    <mergeCell ref="B176:C176"/>
    <mergeCell ref="B182:B183"/>
    <mergeCell ref="D182:D183"/>
    <mergeCell ref="E182:F182"/>
    <mergeCell ref="G182:G183"/>
    <mergeCell ref="H182:I182"/>
    <mergeCell ref="J182:J183"/>
    <mergeCell ref="G198:G199"/>
    <mergeCell ref="J198:J199"/>
    <mergeCell ref="H198:I198"/>
    <mergeCell ref="B214:B215"/>
    <mergeCell ref="D214:D215"/>
    <mergeCell ref="G214:G215"/>
    <mergeCell ref="H214:I214"/>
    <mergeCell ref="B160:C160"/>
    <mergeCell ref="B166:B167"/>
    <mergeCell ref="D166:D167"/>
    <mergeCell ref="E166:F166"/>
    <mergeCell ref="G166:G167"/>
    <mergeCell ref="H134:I134"/>
    <mergeCell ref="J134:J135"/>
    <mergeCell ref="B144:C144"/>
    <mergeCell ref="B150:B151"/>
    <mergeCell ref="D150:D151"/>
    <mergeCell ref="E150:F150"/>
    <mergeCell ref="G150:G151"/>
    <mergeCell ref="H150:I150"/>
    <mergeCell ref="J150:J151"/>
    <mergeCell ref="B128:C128"/>
    <mergeCell ref="B134:B135"/>
    <mergeCell ref="D134:D135"/>
    <mergeCell ref="E134:F134"/>
    <mergeCell ref="G134:G135"/>
    <mergeCell ref="H102:I102"/>
    <mergeCell ref="J102:J103"/>
    <mergeCell ref="B112:C112"/>
    <mergeCell ref="B118:B119"/>
    <mergeCell ref="D118:D119"/>
    <mergeCell ref="E118:F118"/>
    <mergeCell ref="G118:G119"/>
    <mergeCell ref="H118:I118"/>
    <mergeCell ref="J118:J119"/>
    <mergeCell ref="B96:C96"/>
    <mergeCell ref="B102:B103"/>
    <mergeCell ref="D102:D103"/>
    <mergeCell ref="E102:F102"/>
    <mergeCell ref="G102:G103"/>
    <mergeCell ref="H70:I70"/>
    <mergeCell ref="J70:J71"/>
    <mergeCell ref="B80:C80"/>
    <mergeCell ref="B86:B87"/>
    <mergeCell ref="D86:D87"/>
    <mergeCell ref="E86:F86"/>
    <mergeCell ref="G86:G87"/>
    <mergeCell ref="H86:I86"/>
    <mergeCell ref="J86:J87"/>
    <mergeCell ref="B64:C64"/>
    <mergeCell ref="B70:B71"/>
    <mergeCell ref="D70:D71"/>
    <mergeCell ref="E70:F70"/>
    <mergeCell ref="G70:G71"/>
    <mergeCell ref="H38:I38"/>
    <mergeCell ref="J38:J39"/>
    <mergeCell ref="B48:C48"/>
    <mergeCell ref="B54:B55"/>
    <mergeCell ref="D54:D55"/>
    <mergeCell ref="E54:F54"/>
    <mergeCell ref="G54:G55"/>
    <mergeCell ref="H54:I54"/>
    <mergeCell ref="J54:J55"/>
    <mergeCell ref="B32:C32"/>
    <mergeCell ref="B38:B39"/>
    <mergeCell ref="D38:D39"/>
    <mergeCell ref="E38:F38"/>
    <mergeCell ref="G38:G39"/>
    <mergeCell ref="J6:J7"/>
    <mergeCell ref="B16:C16"/>
    <mergeCell ref="B22:B23"/>
    <mergeCell ref="D22:D23"/>
    <mergeCell ref="E22:F22"/>
    <mergeCell ref="G22:G23"/>
    <mergeCell ref="H22:I22"/>
    <mergeCell ref="J22:J23"/>
    <mergeCell ref="B6:B7"/>
    <mergeCell ref="D6:D7"/>
    <mergeCell ref="E6:F6"/>
    <mergeCell ref="G6:G7"/>
    <mergeCell ref="H6:I6"/>
    <mergeCell ref="J214:J215"/>
    <mergeCell ref="E214:F214"/>
    <mergeCell ref="B198:B199"/>
    <mergeCell ref="D198:D199"/>
    <mergeCell ref="B208:C208"/>
    <mergeCell ref="E198:F198"/>
    <mergeCell ref="B224:C224"/>
    <mergeCell ref="B230:B231"/>
    <mergeCell ref="D230:D231"/>
    <mergeCell ref="E230:F230"/>
    <mergeCell ref="G230:G231"/>
    <mergeCell ref="B256:C256"/>
    <mergeCell ref="J230:J231"/>
    <mergeCell ref="B240:C240"/>
    <mergeCell ref="B246:B247"/>
    <mergeCell ref="D246:D247"/>
    <mergeCell ref="E246:F246"/>
    <mergeCell ref="G246:G247"/>
    <mergeCell ref="H246:I246"/>
    <mergeCell ref="J246:J247"/>
    <mergeCell ref="H230:I2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L289"/>
  <sheetViews>
    <sheetView topLeftCell="A64" workbookViewId="0">
      <selection activeCell="C22" sqref="C22"/>
    </sheetView>
  </sheetViews>
  <sheetFormatPr baseColWidth="10" defaultRowHeight="15" x14ac:dyDescent="0.25"/>
  <cols>
    <col min="2" max="2" width="15.5703125" customWidth="1"/>
    <col min="3" max="3" width="25.140625" customWidth="1"/>
    <col min="4" max="4" width="13.28515625" customWidth="1"/>
    <col min="10" max="10" width="22.7109375" customWidth="1"/>
  </cols>
  <sheetData>
    <row r="3" spans="2:12" ht="14.45" x14ac:dyDescent="0.3">
      <c r="B3" s="9" t="s">
        <v>46</v>
      </c>
    </row>
    <row r="6" spans="2:12" x14ac:dyDescent="0.25">
      <c r="B6" s="30" t="s">
        <v>17</v>
      </c>
      <c r="C6" s="2"/>
      <c r="D6" s="30" t="s">
        <v>1</v>
      </c>
      <c r="E6" s="31" t="s">
        <v>15</v>
      </c>
      <c r="F6" s="31"/>
      <c r="G6" s="31" t="s">
        <v>18</v>
      </c>
      <c r="H6" s="31" t="s">
        <v>19</v>
      </c>
      <c r="I6" s="31"/>
      <c r="J6" s="28" t="s">
        <v>20</v>
      </c>
    </row>
    <row r="7" spans="2:12" x14ac:dyDescent="0.25">
      <c r="B7" s="30"/>
      <c r="C7" s="2" t="s">
        <v>0</v>
      </c>
      <c r="D7" s="30"/>
      <c r="E7" s="8" t="s">
        <v>11</v>
      </c>
      <c r="F7" s="8" t="s">
        <v>12</v>
      </c>
      <c r="G7" s="31"/>
      <c r="H7" s="8" t="s">
        <v>11</v>
      </c>
      <c r="I7" s="8" t="s">
        <v>12</v>
      </c>
      <c r="J7" s="29"/>
    </row>
    <row r="8" spans="2:12" ht="14.45" x14ac:dyDescent="0.3">
      <c r="B8" s="3">
        <v>521</v>
      </c>
      <c r="C8" s="5" t="s">
        <v>21</v>
      </c>
      <c r="D8" s="7">
        <v>8057</v>
      </c>
      <c r="E8" s="4">
        <v>1548</v>
      </c>
      <c r="F8" s="4">
        <v>1109</v>
      </c>
      <c r="G8" s="4">
        <v>1269</v>
      </c>
      <c r="H8" s="6">
        <f>+E8/D8</f>
        <v>0.19213106615365522</v>
      </c>
      <c r="I8" s="6">
        <f>+F8/D8</f>
        <v>0.13764428447312896</v>
      </c>
      <c r="J8" s="6">
        <f>+G8/D8</f>
        <v>0.15750279260270572</v>
      </c>
      <c r="K8" s="21"/>
      <c r="L8" s="21"/>
    </row>
    <row r="9" spans="2:12" ht="14.45" x14ac:dyDescent="0.3">
      <c r="B9" s="3">
        <v>522</v>
      </c>
      <c r="C9" s="5" t="s">
        <v>22</v>
      </c>
      <c r="D9" s="7">
        <v>6626</v>
      </c>
      <c r="E9" s="4">
        <v>1880</v>
      </c>
      <c r="F9" s="4">
        <v>751</v>
      </c>
      <c r="G9" s="4">
        <v>1971</v>
      </c>
      <c r="H9" s="6">
        <f t="shared" ref="H9:H17" si="0">+E9/D9</f>
        <v>0.28373075762149108</v>
      </c>
      <c r="I9" s="6">
        <f t="shared" ref="I9:I17" si="1">+F9/D9</f>
        <v>0.11334138243284032</v>
      </c>
      <c r="J9" s="6">
        <f t="shared" ref="J9:J17" si="2">+G9/D9</f>
        <v>0.29746453365529729</v>
      </c>
      <c r="K9" s="21"/>
      <c r="L9" s="21"/>
    </row>
    <row r="10" spans="2:12" ht="14.45" x14ac:dyDescent="0.3">
      <c r="B10" s="3">
        <v>523</v>
      </c>
      <c r="C10" s="5" t="s">
        <v>23</v>
      </c>
      <c r="D10" s="7">
        <v>9290</v>
      </c>
      <c r="E10" s="4">
        <v>1787</v>
      </c>
      <c r="F10" s="4">
        <v>899</v>
      </c>
      <c r="G10" s="4">
        <v>1569</v>
      </c>
      <c r="H10" s="6">
        <f t="shared" si="0"/>
        <v>0.19235737351991389</v>
      </c>
      <c r="I10" s="6">
        <f t="shared" si="1"/>
        <v>9.6770721205597418E-2</v>
      </c>
      <c r="J10" s="6">
        <f t="shared" si="2"/>
        <v>0.16889128094725511</v>
      </c>
      <c r="K10" s="21"/>
      <c r="L10" s="21"/>
    </row>
    <row r="11" spans="2:12" ht="14.45" x14ac:dyDescent="0.3">
      <c r="B11" s="3">
        <v>524</v>
      </c>
      <c r="C11" s="5" t="s">
        <v>24</v>
      </c>
      <c r="D11" s="7">
        <v>8765</v>
      </c>
      <c r="E11" s="4">
        <v>1788</v>
      </c>
      <c r="F11" s="4">
        <v>774</v>
      </c>
      <c r="G11" s="4">
        <v>1545</v>
      </c>
      <c r="H11" s="6">
        <f t="shared" si="0"/>
        <v>0.20399315459212777</v>
      </c>
      <c r="I11" s="6">
        <f t="shared" si="1"/>
        <v>8.8305761551625783E-2</v>
      </c>
      <c r="J11" s="6">
        <f t="shared" si="2"/>
        <v>0.17626925270964061</v>
      </c>
      <c r="K11" s="21"/>
      <c r="L11" s="21"/>
    </row>
    <row r="12" spans="2:12" ht="14.45" x14ac:dyDescent="0.3">
      <c r="B12" s="3">
        <v>525</v>
      </c>
      <c r="C12" s="5" t="s">
        <v>29</v>
      </c>
      <c r="D12" s="7">
        <v>12353</v>
      </c>
      <c r="E12" s="4">
        <v>1530</v>
      </c>
      <c r="F12" s="4">
        <v>1211</v>
      </c>
      <c r="G12" s="4">
        <v>1390</v>
      </c>
      <c r="H12" s="6">
        <f t="shared" si="0"/>
        <v>0.12385655306403302</v>
      </c>
      <c r="I12" s="6">
        <f t="shared" si="1"/>
        <v>9.803286651015948E-2</v>
      </c>
      <c r="J12" s="6">
        <f t="shared" si="2"/>
        <v>0.11252327369869668</v>
      </c>
      <c r="K12" s="21"/>
      <c r="L12" s="21"/>
    </row>
    <row r="13" spans="2:12" ht="14.45" x14ac:dyDescent="0.3">
      <c r="B13" s="3">
        <v>526</v>
      </c>
      <c r="C13" s="5" t="s">
        <v>30</v>
      </c>
      <c r="D13" s="7">
        <v>6041</v>
      </c>
      <c r="E13" s="4">
        <v>953</v>
      </c>
      <c r="F13" s="4">
        <v>1109</v>
      </c>
      <c r="G13" s="4">
        <v>831</v>
      </c>
      <c r="H13" s="6">
        <f t="shared" si="0"/>
        <v>0.15775533852011256</v>
      </c>
      <c r="I13" s="6">
        <f t="shared" si="1"/>
        <v>0.18357887766926007</v>
      </c>
      <c r="J13" s="6">
        <f t="shared" si="2"/>
        <v>0.13756000662142029</v>
      </c>
      <c r="K13" s="21"/>
      <c r="L13" s="21"/>
    </row>
    <row r="14" spans="2:12" ht="14.45" x14ac:dyDescent="0.3">
      <c r="B14" s="3">
        <v>527</v>
      </c>
      <c r="C14" s="5" t="s">
        <v>31</v>
      </c>
      <c r="D14" s="7">
        <v>9912</v>
      </c>
      <c r="E14" s="4">
        <v>1453</v>
      </c>
      <c r="F14" s="4">
        <v>852</v>
      </c>
      <c r="G14" s="4">
        <v>1431</v>
      </c>
      <c r="H14" s="6">
        <f t="shared" si="0"/>
        <v>0.14658999192897498</v>
      </c>
      <c r="I14" s="6">
        <f t="shared" si="1"/>
        <v>8.5956416464891036E-2</v>
      </c>
      <c r="J14" s="6">
        <f t="shared" si="2"/>
        <v>0.14437046004842616</v>
      </c>
      <c r="K14" s="21"/>
      <c r="L14" s="21"/>
    </row>
    <row r="15" spans="2:12" ht="14.45" x14ac:dyDescent="0.3">
      <c r="B15" s="3">
        <v>528</v>
      </c>
      <c r="C15" s="5" t="s">
        <v>32</v>
      </c>
      <c r="D15" s="7">
        <v>10947</v>
      </c>
      <c r="E15" s="4">
        <v>912</v>
      </c>
      <c r="F15" s="4">
        <v>587</v>
      </c>
      <c r="G15" s="4">
        <v>1037</v>
      </c>
      <c r="H15" s="6">
        <f t="shared" si="0"/>
        <v>8.3310496026308578E-2</v>
      </c>
      <c r="I15" s="6">
        <f t="shared" si="1"/>
        <v>5.3621996894126243E-2</v>
      </c>
      <c r="J15" s="6">
        <f t="shared" si="2"/>
        <v>9.47291495386864E-2</v>
      </c>
      <c r="K15" s="21"/>
      <c r="L15" s="21"/>
    </row>
    <row r="16" spans="2:12" ht="14.45" x14ac:dyDescent="0.3">
      <c r="B16" s="3">
        <v>529</v>
      </c>
      <c r="C16" s="5" t="s">
        <v>33</v>
      </c>
      <c r="D16" s="7">
        <v>9599</v>
      </c>
      <c r="E16" s="4">
        <v>2330</v>
      </c>
      <c r="F16" s="4">
        <v>1728</v>
      </c>
      <c r="G16" s="4">
        <v>2051</v>
      </c>
      <c r="H16" s="6">
        <f t="shared" si="0"/>
        <v>0.24273361808521721</v>
      </c>
      <c r="I16" s="6">
        <f t="shared" si="1"/>
        <v>0.18001875195332848</v>
      </c>
      <c r="J16" s="6">
        <f t="shared" si="2"/>
        <v>0.21366809042608606</v>
      </c>
      <c r="K16" s="21"/>
      <c r="L16" s="21"/>
    </row>
    <row r="17" spans="2:12" ht="14.45" x14ac:dyDescent="0.3">
      <c r="B17" s="27" t="s">
        <v>2</v>
      </c>
      <c r="C17" s="27"/>
      <c r="D17" s="7">
        <f>+SUM(D8:D16)</f>
        <v>81590</v>
      </c>
      <c r="E17" s="7">
        <f t="shared" ref="E17:G17" si="3">+SUM(E8:E16)</f>
        <v>14181</v>
      </c>
      <c r="F17" s="7">
        <f t="shared" si="3"/>
        <v>9020</v>
      </c>
      <c r="G17" s="7">
        <f t="shared" si="3"/>
        <v>13094</v>
      </c>
      <c r="H17" s="6">
        <f t="shared" si="0"/>
        <v>0.17380806471381297</v>
      </c>
      <c r="I17" s="6">
        <f t="shared" si="1"/>
        <v>0.11055276381909548</v>
      </c>
      <c r="J17" s="6">
        <f t="shared" si="2"/>
        <v>0.16048535359725458</v>
      </c>
      <c r="K17" s="21"/>
      <c r="L17" s="21"/>
    </row>
    <row r="20" spans="2:12" x14ac:dyDescent="0.25">
      <c r="B20" s="9" t="s">
        <v>47</v>
      </c>
    </row>
    <row r="23" spans="2:12" x14ac:dyDescent="0.25">
      <c r="B23" s="30" t="s">
        <v>17</v>
      </c>
      <c r="C23" s="2"/>
      <c r="D23" s="30" t="s">
        <v>1</v>
      </c>
      <c r="E23" s="31" t="s">
        <v>15</v>
      </c>
      <c r="F23" s="31"/>
      <c r="G23" s="31" t="s">
        <v>18</v>
      </c>
      <c r="H23" s="31" t="s">
        <v>19</v>
      </c>
      <c r="I23" s="31"/>
      <c r="J23" s="28" t="s">
        <v>20</v>
      </c>
    </row>
    <row r="24" spans="2:12" x14ac:dyDescent="0.25">
      <c r="B24" s="30"/>
      <c r="C24" s="2" t="s">
        <v>0</v>
      </c>
      <c r="D24" s="30"/>
      <c r="E24" s="8" t="s">
        <v>11</v>
      </c>
      <c r="F24" s="8" t="s">
        <v>12</v>
      </c>
      <c r="G24" s="31"/>
      <c r="H24" s="8" t="s">
        <v>11</v>
      </c>
      <c r="I24" s="8" t="s">
        <v>12</v>
      </c>
      <c r="J24" s="29"/>
    </row>
    <row r="25" spans="2:12" ht="14.45" x14ac:dyDescent="0.3">
      <c r="B25" s="3">
        <v>521</v>
      </c>
      <c r="C25" s="5" t="s">
        <v>21</v>
      </c>
      <c r="D25" s="7">
        <v>6590</v>
      </c>
      <c r="E25" s="4">
        <v>1324</v>
      </c>
      <c r="F25" s="4">
        <v>1085</v>
      </c>
      <c r="G25" s="4">
        <v>1257</v>
      </c>
      <c r="H25" s="6">
        <f>+E25/D25</f>
        <v>0.20091047040971169</v>
      </c>
      <c r="I25" s="6">
        <f>+F25/D25</f>
        <v>0.1646433990895296</v>
      </c>
      <c r="J25" s="6">
        <f>+G25/D25</f>
        <v>0.19074355083459787</v>
      </c>
      <c r="K25" s="21"/>
      <c r="L25" s="21"/>
    </row>
    <row r="26" spans="2:12" ht="14.45" x14ac:dyDescent="0.3">
      <c r="B26" s="3">
        <v>522</v>
      </c>
      <c r="C26" s="5" t="s">
        <v>22</v>
      </c>
      <c r="D26" s="7">
        <v>6443</v>
      </c>
      <c r="E26" s="4">
        <v>1589</v>
      </c>
      <c r="F26" s="4">
        <v>1420</v>
      </c>
      <c r="G26" s="4">
        <v>1380</v>
      </c>
      <c r="H26" s="6">
        <f t="shared" ref="H26:H34" si="4">+E26/D26</f>
        <v>0.24662424336489214</v>
      </c>
      <c r="I26" s="6">
        <f t="shared" ref="I26:I34" si="5">+F26/D26</f>
        <v>0.22039422629209995</v>
      </c>
      <c r="J26" s="6">
        <f t="shared" ref="J26:J34" si="6">+G26/D26</f>
        <v>0.21418593822753376</v>
      </c>
      <c r="K26" s="21"/>
      <c r="L26" s="21"/>
    </row>
    <row r="27" spans="2:12" ht="14.45" x14ac:dyDescent="0.3">
      <c r="B27" s="3">
        <v>523</v>
      </c>
      <c r="C27" s="5" t="s">
        <v>23</v>
      </c>
      <c r="D27" s="7">
        <v>9365</v>
      </c>
      <c r="E27" s="4">
        <v>1623</v>
      </c>
      <c r="F27" s="4">
        <v>1150</v>
      </c>
      <c r="G27" s="4">
        <v>1363</v>
      </c>
      <c r="H27" s="6">
        <f t="shared" si="4"/>
        <v>0.17330485851575014</v>
      </c>
      <c r="I27" s="6">
        <f t="shared" si="5"/>
        <v>0.12279765082754938</v>
      </c>
      <c r="J27" s="6">
        <f t="shared" si="6"/>
        <v>0.14554191137213027</v>
      </c>
      <c r="K27" s="21"/>
      <c r="L27" s="21"/>
    </row>
    <row r="28" spans="2:12" ht="14.45" x14ac:dyDescent="0.3">
      <c r="B28" s="3">
        <v>524</v>
      </c>
      <c r="C28" s="5" t="s">
        <v>24</v>
      </c>
      <c r="D28" s="7">
        <v>11511</v>
      </c>
      <c r="E28" s="4">
        <v>1466</v>
      </c>
      <c r="F28" s="4">
        <v>1536</v>
      </c>
      <c r="G28" s="4">
        <v>1596</v>
      </c>
      <c r="H28" s="6">
        <f t="shared" si="4"/>
        <v>0.12735644166449483</v>
      </c>
      <c r="I28" s="6">
        <f t="shared" si="5"/>
        <v>0.13343758144383633</v>
      </c>
      <c r="J28" s="6">
        <f t="shared" si="6"/>
        <v>0.1386499869689862</v>
      </c>
      <c r="K28" s="21"/>
      <c r="L28" s="21"/>
    </row>
    <row r="29" spans="2:12" ht="14.45" x14ac:dyDescent="0.3">
      <c r="B29" s="3">
        <v>525</v>
      </c>
      <c r="C29" s="5" t="s">
        <v>29</v>
      </c>
      <c r="D29" s="7">
        <v>11133</v>
      </c>
      <c r="E29" s="4">
        <v>1400</v>
      </c>
      <c r="F29" s="4">
        <v>984</v>
      </c>
      <c r="G29" s="4">
        <v>1356</v>
      </c>
      <c r="H29" s="6">
        <f t="shared" si="4"/>
        <v>0.125752268031977</v>
      </c>
      <c r="I29" s="6">
        <f t="shared" si="5"/>
        <v>8.8385879816760979E-2</v>
      </c>
      <c r="J29" s="6">
        <f t="shared" si="6"/>
        <v>0.12180005389382915</v>
      </c>
      <c r="K29" s="21"/>
      <c r="L29" s="21"/>
    </row>
    <row r="30" spans="2:12" ht="14.45" x14ac:dyDescent="0.3">
      <c r="B30" s="3">
        <v>526</v>
      </c>
      <c r="C30" s="5" t="s">
        <v>30</v>
      </c>
      <c r="D30" s="7">
        <v>4555</v>
      </c>
      <c r="E30" s="4">
        <v>695</v>
      </c>
      <c r="F30" s="4">
        <v>819</v>
      </c>
      <c r="G30" s="4">
        <v>599</v>
      </c>
      <c r="H30" s="6">
        <f t="shared" si="4"/>
        <v>0.15257958287596049</v>
      </c>
      <c r="I30" s="6">
        <f t="shared" si="5"/>
        <v>0.17980241492864985</v>
      </c>
      <c r="J30" s="6">
        <f t="shared" si="6"/>
        <v>0.13150384193194292</v>
      </c>
      <c r="K30" s="21"/>
      <c r="L30" s="21"/>
    </row>
    <row r="31" spans="2:12" ht="14.45" x14ac:dyDescent="0.3">
      <c r="B31" s="3">
        <v>527</v>
      </c>
      <c r="C31" s="5" t="s">
        <v>31</v>
      </c>
      <c r="D31" s="7">
        <v>10546</v>
      </c>
      <c r="E31" s="4">
        <v>1966</v>
      </c>
      <c r="F31" s="4">
        <v>746</v>
      </c>
      <c r="G31" s="4">
        <v>1825</v>
      </c>
      <c r="H31" s="6">
        <f t="shared" si="4"/>
        <v>0.18642139199696567</v>
      </c>
      <c r="I31" s="6">
        <f t="shared" si="5"/>
        <v>7.0737720462734688E-2</v>
      </c>
      <c r="J31" s="6">
        <f t="shared" si="6"/>
        <v>0.17305139389341931</v>
      </c>
      <c r="K31" s="21"/>
      <c r="L31" s="21"/>
    </row>
    <row r="32" spans="2:12" ht="14.45" x14ac:dyDescent="0.3">
      <c r="B32" s="3">
        <v>528</v>
      </c>
      <c r="C32" s="5" t="s">
        <v>32</v>
      </c>
      <c r="D32" s="7">
        <v>16815</v>
      </c>
      <c r="E32" s="4">
        <v>2342</v>
      </c>
      <c r="F32" s="4">
        <v>1169</v>
      </c>
      <c r="G32" s="4">
        <v>2769</v>
      </c>
      <c r="H32" s="6">
        <f t="shared" si="4"/>
        <v>0.13928040440083259</v>
      </c>
      <c r="I32" s="6">
        <f t="shared" si="5"/>
        <v>6.9521260779066313E-2</v>
      </c>
      <c r="J32" s="6">
        <f t="shared" si="6"/>
        <v>0.16467439785905441</v>
      </c>
      <c r="K32" s="21"/>
      <c r="L32" s="21"/>
    </row>
    <row r="33" spans="2:12" ht="14.45" x14ac:dyDescent="0.3">
      <c r="B33" s="3">
        <v>529</v>
      </c>
      <c r="C33" s="5" t="s">
        <v>33</v>
      </c>
      <c r="D33" s="7">
        <v>8638</v>
      </c>
      <c r="E33" s="4">
        <v>1400</v>
      </c>
      <c r="F33" s="4">
        <v>1002</v>
      </c>
      <c r="G33" s="4">
        <v>1232</v>
      </c>
      <c r="H33" s="6">
        <f t="shared" si="4"/>
        <v>0.16207455429497569</v>
      </c>
      <c r="I33" s="6">
        <f t="shared" si="5"/>
        <v>0.11599907385968974</v>
      </c>
      <c r="J33" s="6">
        <f t="shared" si="6"/>
        <v>0.14262560777957861</v>
      </c>
      <c r="K33" s="21"/>
      <c r="L33" s="21"/>
    </row>
    <row r="34" spans="2:12" ht="14.45" x14ac:dyDescent="0.3">
      <c r="B34" s="27" t="s">
        <v>2</v>
      </c>
      <c r="C34" s="27"/>
      <c r="D34" s="7">
        <f>+SUM(D25:D33)</f>
        <v>85596</v>
      </c>
      <c r="E34" s="7">
        <f t="shared" ref="E34:G34" si="7">+SUM(E25:E33)</f>
        <v>13805</v>
      </c>
      <c r="F34" s="7">
        <f t="shared" si="7"/>
        <v>9911</v>
      </c>
      <c r="G34" s="7">
        <f t="shared" si="7"/>
        <v>13377</v>
      </c>
      <c r="H34" s="6">
        <f t="shared" si="4"/>
        <v>0.16128090097668116</v>
      </c>
      <c r="I34" s="6">
        <f t="shared" si="5"/>
        <v>0.11578812094023085</v>
      </c>
      <c r="J34" s="6">
        <f t="shared" si="6"/>
        <v>0.15628066732090284</v>
      </c>
      <c r="K34" s="21"/>
      <c r="L34" s="21"/>
    </row>
    <row r="36" spans="2:12" x14ac:dyDescent="0.25">
      <c r="B36" s="9"/>
    </row>
    <row r="37" spans="2:12" x14ac:dyDescent="0.25">
      <c r="B37" s="9" t="s">
        <v>48</v>
      </c>
    </row>
    <row r="40" spans="2:12" x14ac:dyDescent="0.25">
      <c r="B40" s="30" t="s">
        <v>17</v>
      </c>
      <c r="C40" s="2"/>
      <c r="D40" s="30" t="s">
        <v>1</v>
      </c>
      <c r="E40" s="31" t="s">
        <v>15</v>
      </c>
      <c r="F40" s="31"/>
      <c r="G40" s="31" t="s">
        <v>18</v>
      </c>
      <c r="H40" s="31" t="s">
        <v>19</v>
      </c>
      <c r="I40" s="31"/>
      <c r="J40" s="28" t="s">
        <v>20</v>
      </c>
    </row>
    <row r="41" spans="2:12" x14ac:dyDescent="0.25">
      <c r="B41" s="30"/>
      <c r="C41" s="2" t="s">
        <v>0</v>
      </c>
      <c r="D41" s="30"/>
      <c r="E41" s="8" t="s">
        <v>11</v>
      </c>
      <c r="F41" s="8" t="s">
        <v>12</v>
      </c>
      <c r="G41" s="31"/>
      <c r="H41" s="8" t="s">
        <v>11</v>
      </c>
      <c r="I41" s="8" t="s">
        <v>12</v>
      </c>
      <c r="J41" s="29"/>
    </row>
    <row r="42" spans="2:12" x14ac:dyDescent="0.25">
      <c r="B42" s="3">
        <v>521</v>
      </c>
      <c r="C42" s="5" t="s">
        <v>21</v>
      </c>
      <c r="D42" s="7">
        <v>6341</v>
      </c>
      <c r="E42" s="4">
        <v>1136</v>
      </c>
      <c r="F42" s="4">
        <v>664</v>
      </c>
      <c r="G42" s="4">
        <v>1041</v>
      </c>
      <c r="H42" s="6">
        <f>+E42/D42</f>
        <v>0.17915155338274721</v>
      </c>
      <c r="I42" s="6">
        <f>+F42/D42</f>
        <v>0.10471534458287336</v>
      </c>
      <c r="J42" s="6">
        <f>+G42/D42</f>
        <v>0.16416968932345055</v>
      </c>
    </row>
    <row r="43" spans="2:12" x14ac:dyDescent="0.25">
      <c r="B43" s="3">
        <v>522</v>
      </c>
      <c r="C43" s="5" t="s">
        <v>22</v>
      </c>
      <c r="D43" s="7">
        <v>5629</v>
      </c>
      <c r="E43" s="4">
        <v>1806</v>
      </c>
      <c r="F43" s="4">
        <v>1309</v>
      </c>
      <c r="G43" s="4">
        <v>1379</v>
      </c>
      <c r="H43" s="6">
        <f t="shared" ref="H43:H51" si="8">+E43/D43</f>
        <v>0.32083851483389592</v>
      </c>
      <c r="I43" s="6">
        <f t="shared" ref="I43:I51" si="9">+F43/D43</f>
        <v>0.23254574524782376</v>
      </c>
      <c r="J43" s="6">
        <f t="shared" ref="J43:J51" si="10">+G43/D43</f>
        <v>0.24498134659797477</v>
      </c>
    </row>
    <row r="44" spans="2:12" x14ac:dyDescent="0.25">
      <c r="B44" s="3">
        <v>523</v>
      </c>
      <c r="C44" s="5" t="s">
        <v>23</v>
      </c>
      <c r="D44" s="7">
        <v>7691</v>
      </c>
      <c r="E44" s="4">
        <v>1539</v>
      </c>
      <c r="F44" s="4">
        <v>660</v>
      </c>
      <c r="G44" s="4">
        <v>1324</v>
      </c>
      <c r="H44" s="6">
        <f t="shared" si="8"/>
        <v>0.20010401768300612</v>
      </c>
      <c r="I44" s="6">
        <f t="shared" si="9"/>
        <v>8.5814588480041601E-2</v>
      </c>
      <c r="J44" s="6">
        <f t="shared" si="10"/>
        <v>0.17214926537511377</v>
      </c>
    </row>
    <row r="45" spans="2:12" x14ac:dyDescent="0.25">
      <c r="B45" s="3">
        <v>524</v>
      </c>
      <c r="C45" s="5" t="s">
        <v>24</v>
      </c>
      <c r="D45" s="7">
        <v>4383</v>
      </c>
      <c r="E45" s="4">
        <v>850</v>
      </c>
      <c r="F45" s="4">
        <v>610</v>
      </c>
      <c r="G45" s="4">
        <v>691</v>
      </c>
      <c r="H45" s="6">
        <f t="shared" si="8"/>
        <v>0.19393109742185718</v>
      </c>
      <c r="I45" s="6">
        <f t="shared" si="9"/>
        <v>0.13917408167921516</v>
      </c>
      <c r="J45" s="6">
        <f t="shared" si="10"/>
        <v>0.15765457449235684</v>
      </c>
    </row>
    <row r="46" spans="2:12" x14ac:dyDescent="0.25">
      <c r="B46" s="3">
        <v>525</v>
      </c>
      <c r="C46" s="5" t="s">
        <v>29</v>
      </c>
      <c r="D46" s="7">
        <v>9565</v>
      </c>
      <c r="E46" s="4">
        <v>1142</v>
      </c>
      <c r="F46" s="4">
        <v>838</v>
      </c>
      <c r="G46" s="4">
        <v>923</v>
      </c>
      <c r="H46" s="6">
        <f t="shared" si="8"/>
        <v>0.11939362258233141</v>
      </c>
      <c r="I46" s="6">
        <f t="shared" si="9"/>
        <v>8.7611082070047044E-2</v>
      </c>
      <c r="J46" s="6">
        <f t="shared" si="10"/>
        <v>9.6497647673810763E-2</v>
      </c>
    </row>
    <row r="47" spans="2:12" x14ac:dyDescent="0.25">
      <c r="B47" s="3">
        <v>526</v>
      </c>
      <c r="C47" s="5" t="s">
        <v>30</v>
      </c>
      <c r="D47" s="7">
        <v>5122</v>
      </c>
      <c r="E47" s="4">
        <v>886</v>
      </c>
      <c r="F47" s="4">
        <v>1005</v>
      </c>
      <c r="G47" s="4">
        <v>759</v>
      </c>
      <c r="H47" s="6">
        <f t="shared" si="8"/>
        <v>0.17297930495900038</v>
      </c>
      <c r="I47" s="6">
        <f t="shared" si="9"/>
        <v>0.19621241702459977</v>
      </c>
      <c r="J47" s="6">
        <f t="shared" si="10"/>
        <v>0.14818430300663804</v>
      </c>
    </row>
    <row r="48" spans="2:12" x14ac:dyDescent="0.25">
      <c r="B48" s="3">
        <v>527</v>
      </c>
      <c r="C48" s="5" t="s">
        <v>31</v>
      </c>
      <c r="D48" s="7">
        <v>8247</v>
      </c>
      <c r="E48" s="4">
        <v>1348</v>
      </c>
      <c r="F48" s="4">
        <v>823</v>
      </c>
      <c r="G48" s="4">
        <v>1287</v>
      </c>
      <c r="H48" s="6">
        <f t="shared" si="8"/>
        <v>0.1634533769855705</v>
      </c>
      <c r="I48" s="6">
        <f t="shared" si="9"/>
        <v>9.9793864435552326E-2</v>
      </c>
      <c r="J48" s="6">
        <f t="shared" si="10"/>
        <v>0.1560567479083303</v>
      </c>
    </row>
    <row r="49" spans="2:10" x14ac:dyDescent="0.25">
      <c r="B49" s="3">
        <v>528</v>
      </c>
      <c r="C49" s="5" t="s">
        <v>32</v>
      </c>
      <c r="D49" s="24">
        <v>0</v>
      </c>
      <c r="E49" s="25">
        <v>0</v>
      </c>
      <c r="F49" s="25">
        <v>0</v>
      </c>
      <c r="G49" s="25">
        <v>0</v>
      </c>
      <c r="H49" s="26" t="e">
        <f t="shared" si="8"/>
        <v>#DIV/0!</v>
      </c>
      <c r="I49" s="26" t="e">
        <f t="shared" si="9"/>
        <v>#DIV/0!</v>
      </c>
      <c r="J49" s="26" t="e">
        <f t="shared" si="10"/>
        <v>#DIV/0!</v>
      </c>
    </row>
    <row r="50" spans="2:10" x14ac:dyDescent="0.25">
      <c r="B50" s="3">
        <v>529</v>
      </c>
      <c r="C50" s="5" t="s">
        <v>33</v>
      </c>
      <c r="D50" s="7">
        <v>5638</v>
      </c>
      <c r="E50" s="4">
        <v>964</v>
      </c>
      <c r="F50" s="4">
        <v>593</v>
      </c>
      <c r="G50" s="4">
        <v>810</v>
      </c>
      <c r="H50" s="6">
        <f t="shared" si="8"/>
        <v>0.17098261794962752</v>
      </c>
      <c r="I50" s="6">
        <f t="shared" si="9"/>
        <v>0.10517914153955303</v>
      </c>
      <c r="J50" s="6">
        <f t="shared" si="10"/>
        <v>0.14366796736431359</v>
      </c>
    </row>
    <row r="51" spans="2:10" x14ac:dyDescent="0.25">
      <c r="B51" s="27" t="s">
        <v>2</v>
      </c>
      <c r="C51" s="27"/>
      <c r="D51" s="7">
        <f>+SUM(D42:D50)</f>
        <v>52616</v>
      </c>
      <c r="E51" s="7">
        <f t="shared" ref="E51:G51" si="11">+SUM(E42:E50)</f>
        <v>9671</v>
      </c>
      <c r="F51" s="7">
        <f t="shared" si="11"/>
        <v>6502</v>
      </c>
      <c r="G51" s="7">
        <f t="shared" si="11"/>
        <v>8214</v>
      </c>
      <c r="H51" s="6">
        <f t="shared" si="8"/>
        <v>0.18380340580811921</v>
      </c>
      <c r="I51" s="6">
        <f t="shared" si="9"/>
        <v>0.12357457807511023</v>
      </c>
      <c r="J51" s="6">
        <f t="shared" si="10"/>
        <v>0.15611220921392732</v>
      </c>
    </row>
    <row r="54" spans="2:10" x14ac:dyDescent="0.25">
      <c r="B54" s="9" t="s">
        <v>49</v>
      </c>
    </row>
    <row r="57" spans="2:10" x14ac:dyDescent="0.25">
      <c r="B57" s="30" t="s">
        <v>17</v>
      </c>
      <c r="C57" s="2"/>
      <c r="D57" s="30" t="s">
        <v>1</v>
      </c>
      <c r="E57" s="31" t="s">
        <v>15</v>
      </c>
      <c r="F57" s="31"/>
      <c r="G57" s="31" t="s">
        <v>18</v>
      </c>
      <c r="H57" s="31" t="s">
        <v>19</v>
      </c>
      <c r="I57" s="31"/>
      <c r="J57" s="28" t="s">
        <v>20</v>
      </c>
    </row>
    <row r="58" spans="2:10" x14ac:dyDescent="0.25">
      <c r="B58" s="30"/>
      <c r="C58" s="2" t="s">
        <v>0</v>
      </c>
      <c r="D58" s="30"/>
      <c r="E58" s="8" t="s">
        <v>11</v>
      </c>
      <c r="F58" s="8" t="s">
        <v>12</v>
      </c>
      <c r="G58" s="31"/>
      <c r="H58" s="8" t="s">
        <v>11</v>
      </c>
      <c r="I58" s="8" t="s">
        <v>12</v>
      </c>
      <c r="J58" s="29"/>
    </row>
    <row r="59" spans="2:10" x14ac:dyDescent="0.25">
      <c r="B59" s="3">
        <v>521</v>
      </c>
      <c r="C59" s="5" t="s">
        <v>21</v>
      </c>
      <c r="D59" s="7">
        <f>+D42+D25+D8</f>
        <v>20988</v>
      </c>
      <c r="E59" s="7">
        <f t="shared" ref="E59:G59" si="12">+E42+E25+E8</f>
        <v>4008</v>
      </c>
      <c r="F59" s="7">
        <f t="shared" si="12"/>
        <v>2858</v>
      </c>
      <c r="G59" s="7">
        <f t="shared" si="12"/>
        <v>3567</v>
      </c>
      <c r="H59" s="6">
        <f>+E59/D59</f>
        <v>0.19096626643796455</v>
      </c>
      <c r="I59" s="6">
        <f>+F59/D59</f>
        <v>0.13617305126739088</v>
      </c>
      <c r="J59" s="6">
        <f>+G59/D59</f>
        <v>0.16995425957690108</v>
      </c>
    </row>
    <row r="60" spans="2:10" x14ac:dyDescent="0.25">
      <c r="B60" s="3">
        <v>522</v>
      </c>
      <c r="C60" s="5" t="s">
        <v>22</v>
      </c>
      <c r="D60" s="7">
        <f t="shared" ref="D60:G60" si="13">+D43+D26+D9</f>
        <v>18698</v>
      </c>
      <c r="E60" s="7">
        <f t="shared" si="13"/>
        <v>5275</v>
      </c>
      <c r="F60" s="7">
        <f t="shared" si="13"/>
        <v>3480</v>
      </c>
      <c r="G60" s="7">
        <f t="shared" si="13"/>
        <v>4730</v>
      </c>
      <c r="H60" s="6">
        <f t="shared" ref="H60:H68" si="14">+E60/D60</f>
        <v>0.28211573430313402</v>
      </c>
      <c r="I60" s="6">
        <f t="shared" ref="I60:I68" si="15">+F60/D60</f>
        <v>0.18611616215638035</v>
      </c>
      <c r="J60" s="6">
        <f t="shared" ref="J60:J68" si="16">+G60/D60</f>
        <v>0.25296823189645951</v>
      </c>
    </row>
    <row r="61" spans="2:10" x14ac:dyDescent="0.25">
      <c r="B61" s="3">
        <v>523</v>
      </c>
      <c r="C61" s="5" t="s">
        <v>23</v>
      </c>
      <c r="D61" s="7">
        <f t="shared" ref="D61:G61" si="17">+D44+D27+D10</f>
        <v>26346</v>
      </c>
      <c r="E61" s="7">
        <f t="shared" si="17"/>
        <v>4949</v>
      </c>
      <c r="F61" s="7">
        <f t="shared" si="17"/>
        <v>2709</v>
      </c>
      <c r="G61" s="7">
        <f t="shared" si="17"/>
        <v>4256</v>
      </c>
      <c r="H61" s="6">
        <f t="shared" si="14"/>
        <v>0.1878463523874592</v>
      </c>
      <c r="I61" s="6">
        <f t="shared" si="15"/>
        <v>0.10282395809610567</v>
      </c>
      <c r="J61" s="6">
        <f t="shared" si="16"/>
        <v>0.16154254915357169</v>
      </c>
    </row>
    <row r="62" spans="2:10" x14ac:dyDescent="0.25">
      <c r="B62" s="3">
        <v>524</v>
      </c>
      <c r="C62" s="5" t="s">
        <v>24</v>
      </c>
      <c r="D62" s="7">
        <f t="shared" ref="D62:G62" si="18">+D45+D28+D11</f>
        <v>24659</v>
      </c>
      <c r="E62" s="7">
        <f t="shared" si="18"/>
        <v>4104</v>
      </c>
      <c r="F62" s="7">
        <f t="shared" si="18"/>
        <v>2920</v>
      </c>
      <c r="G62" s="7">
        <f t="shared" si="18"/>
        <v>3832</v>
      </c>
      <c r="H62" s="6">
        <f t="shared" si="14"/>
        <v>0.16643010665477107</v>
      </c>
      <c r="I62" s="6">
        <f t="shared" si="15"/>
        <v>0.11841518309744921</v>
      </c>
      <c r="J62" s="6">
        <f t="shared" si="16"/>
        <v>0.15539965124295388</v>
      </c>
    </row>
    <row r="63" spans="2:10" x14ac:dyDescent="0.25">
      <c r="B63" s="3">
        <v>525</v>
      </c>
      <c r="C63" s="5" t="s">
        <v>29</v>
      </c>
      <c r="D63" s="7">
        <f t="shared" ref="D63:G63" si="19">+D46+D29+D12</f>
        <v>33051</v>
      </c>
      <c r="E63" s="7">
        <f t="shared" si="19"/>
        <v>4072</v>
      </c>
      <c r="F63" s="7">
        <f t="shared" si="19"/>
        <v>3033</v>
      </c>
      <c r="G63" s="7">
        <f t="shared" si="19"/>
        <v>3669</v>
      </c>
      <c r="H63" s="6">
        <f t="shared" si="14"/>
        <v>0.12320353393240749</v>
      </c>
      <c r="I63" s="6">
        <f t="shared" si="15"/>
        <v>9.1767268766451845E-2</v>
      </c>
      <c r="J63" s="6">
        <f t="shared" si="16"/>
        <v>0.1110102568757375</v>
      </c>
    </row>
    <row r="64" spans="2:10" x14ac:dyDescent="0.25">
      <c r="B64" s="3">
        <v>526</v>
      </c>
      <c r="C64" s="5" t="s">
        <v>30</v>
      </c>
      <c r="D64" s="7">
        <f t="shared" ref="D64:G64" si="20">+D47+D30+D13</f>
        <v>15718</v>
      </c>
      <c r="E64" s="7">
        <f t="shared" si="20"/>
        <v>2534</v>
      </c>
      <c r="F64" s="7">
        <f t="shared" si="20"/>
        <v>2933</v>
      </c>
      <c r="G64" s="7">
        <f t="shared" si="20"/>
        <v>2189</v>
      </c>
      <c r="H64" s="6">
        <f t="shared" si="14"/>
        <v>0.1612164397506044</v>
      </c>
      <c r="I64" s="6">
        <f t="shared" si="15"/>
        <v>0.18660134877210841</v>
      </c>
      <c r="J64" s="6">
        <f t="shared" si="16"/>
        <v>0.13926708232599566</v>
      </c>
    </row>
    <row r="65" spans="2:10" x14ac:dyDescent="0.25">
      <c r="B65" s="3">
        <v>527</v>
      </c>
      <c r="C65" s="5" t="s">
        <v>31</v>
      </c>
      <c r="D65" s="7">
        <f t="shared" ref="D65:G65" si="21">+D48+D31+D14</f>
        <v>28705</v>
      </c>
      <c r="E65" s="7">
        <f t="shared" si="21"/>
        <v>4767</v>
      </c>
      <c r="F65" s="7">
        <f t="shared" si="21"/>
        <v>2421</v>
      </c>
      <c r="G65" s="7">
        <f t="shared" si="21"/>
        <v>4543</v>
      </c>
      <c r="H65" s="6">
        <f t="shared" si="14"/>
        <v>0.16606862915868315</v>
      </c>
      <c r="I65" s="6">
        <f t="shared" si="15"/>
        <v>8.4340707193868658E-2</v>
      </c>
      <c r="J65" s="6">
        <f t="shared" si="16"/>
        <v>0.15826511060790802</v>
      </c>
    </row>
    <row r="66" spans="2:10" x14ac:dyDescent="0.25">
      <c r="B66" s="3">
        <v>528</v>
      </c>
      <c r="C66" s="5" t="s">
        <v>32</v>
      </c>
      <c r="D66" s="7">
        <f t="shared" ref="D66:G66" si="22">+D49+D32+D15</f>
        <v>27762</v>
      </c>
      <c r="E66" s="7">
        <f t="shared" si="22"/>
        <v>3254</v>
      </c>
      <c r="F66" s="7">
        <f t="shared" si="22"/>
        <v>1756</v>
      </c>
      <c r="G66" s="7">
        <f t="shared" si="22"/>
        <v>3806</v>
      </c>
      <c r="H66" s="6">
        <f t="shared" si="14"/>
        <v>0.11721057560694474</v>
      </c>
      <c r="I66" s="6">
        <f t="shared" si="15"/>
        <v>6.3251927094589724E-2</v>
      </c>
      <c r="J66" s="6">
        <f t="shared" si="16"/>
        <v>0.13709386931777248</v>
      </c>
    </row>
    <row r="67" spans="2:10" x14ac:dyDescent="0.25">
      <c r="B67" s="3">
        <v>529</v>
      </c>
      <c r="C67" s="5" t="s">
        <v>33</v>
      </c>
      <c r="D67" s="7">
        <f t="shared" ref="D67:G67" si="23">+D50+D33+D16</f>
        <v>23875</v>
      </c>
      <c r="E67" s="7">
        <f t="shared" si="23"/>
        <v>4694</v>
      </c>
      <c r="F67" s="7">
        <f t="shared" si="23"/>
        <v>3323</v>
      </c>
      <c r="G67" s="7">
        <f t="shared" si="23"/>
        <v>4093</v>
      </c>
      <c r="H67" s="6">
        <f t="shared" si="14"/>
        <v>0.19660732984293194</v>
      </c>
      <c r="I67" s="6">
        <f t="shared" si="15"/>
        <v>0.13918324607329843</v>
      </c>
      <c r="J67" s="6">
        <f t="shared" si="16"/>
        <v>0.17143455497382198</v>
      </c>
    </row>
    <row r="68" spans="2:10" x14ac:dyDescent="0.25">
      <c r="B68" s="27" t="s">
        <v>2</v>
      </c>
      <c r="C68" s="27"/>
      <c r="D68" s="7">
        <f>+SUM(D59:D67)</f>
        <v>219802</v>
      </c>
      <c r="E68" s="7">
        <f t="shared" ref="E68" si="24">+SUM(E59:E67)</f>
        <v>37657</v>
      </c>
      <c r="F68" s="7">
        <f t="shared" ref="F68:G68" si="25">+SUM(F59:F67)</f>
        <v>25433</v>
      </c>
      <c r="G68" s="7">
        <f t="shared" si="25"/>
        <v>34685</v>
      </c>
      <c r="H68" s="6">
        <f t="shared" si="14"/>
        <v>0.17132237195293945</v>
      </c>
      <c r="I68" s="6">
        <f t="shared" si="15"/>
        <v>0.11570868326948799</v>
      </c>
      <c r="J68" s="6">
        <f t="shared" si="16"/>
        <v>0.15780111190980975</v>
      </c>
    </row>
    <row r="71" spans="2:10" x14ac:dyDescent="0.25">
      <c r="B71" s="9" t="s">
        <v>50</v>
      </c>
    </row>
    <row r="74" spans="2:10" x14ac:dyDescent="0.25">
      <c r="B74" s="30" t="s">
        <v>17</v>
      </c>
      <c r="C74" s="2"/>
      <c r="D74" s="30" t="s">
        <v>1</v>
      </c>
      <c r="E74" s="31" t="s">
        <v>15</v>
      </c>
      <c r="F74" s="31"/>
      <c r="G74" s="31" t="s">
        <v>18</v>
      </c>
      <c r="H74" s="31" t="s">
        <v>19</v>
      </c>
      <c r="I74" s="31"/>
      <c r="J74" s="28" t="s">
        <v>20</v>
      </c>
    </row>
    <row r="75" spans="2:10" x14ac:dyDescent="0.25">
      <c r="B75" s="30"/>
      <c r="C75" s="2" t="s">
        <v>0</v>
      </c>
      <c r="D75" s="30"/>
      <c r="E75" s="8" t="s">
        <v>11</v>
      </c>
      <c r="F75" s="8" t="s">
        <v>12</v>
      </c>
      <c r="G75" s="31"/>
      <c r="H75" s="8" t="s">
        <v>11</v>
      </c>
      <c r="I75" s="8" t="s">
        <v>12</v>
      </c>
      <c r="J75" s="29"/>
    </row>
    <row r="76" spans="2:10" x14ac:dyDescent="0.25">
      <c r="B76" s="3">
        <v>521</v>
      </c>
      <c r="C76" s="5" t="s">
        <v>21</v>
      </c>
      <c r="D76" s="7">
        <v>8210</v>
      </c>
      <c r="E76" s="4">
        <v>1274</v>
      </c>
      <c r="F76" s="4">
        <v>797</v>
      </c>
      <c r="G76" s="4">
        <v>1136</v>
      </c>
      <c r="H76" s="6">
        <f>+E76/D76</f>
        <v>0.15517661388550549</v>
      </c>
      <c r="I76" s="6">
        <f>+F76/D76</f>
        <v>9.7076735688185145E-2</v>
      </c>
      <c r="J76" s="6">
        <f>+G76/D76</f>
        <v>0.13836784409257002</v>
      </c>
    </row>
    <row r="77" spans="2:10" x14ac:dyDescent="0.25">
      <c r="B77" s="3">
        <v>522</v>
      </c>
      <c r="C77" s="5" t="s">
        <v>22</v>
      </c>
      <c r="D77" s="7">
        <v>6197</v>
      </c>
      <c r="E77" s="4">
        <v>1656</v>
      </c>
      <c r="F77" s="4">
        <v>709</v>
      </c>
      <c r="G77" s="4">
        <v>1799</v>
      </c>
      <c r="H77" s="6">
        <f t="shared" ref="H77:H85" si="26">+E77/D77</f>
        <v>0.26722607713409713</v>
      </c>
      <c r="I77" s="6">
        <f t="shared" ref="I77:I85" si="27">+F77/D77</f>
        <v>0.11441019848313701</v>
      </c>
      <c r="J77" s="6">
        <f t="shared" ref="J77:J85" si="28">+G77/D77</f>
        <v>0.29030175891560434</v>
      </c>
    </row>
    <row r="78" spans="2:10" x14ac:dyDescent="0.25">
      <c r="B78" s="3">
        <v>523</v>
      </c>
      <c r="C78" s="5" t="s">
        <v>23</v>
      </c>
      <c r="D78" s="7">
        <v>9386</v>
      </c>
      <c r="E78" s="4">
        <v>1748</v>
      </c>
      <c r="F78" s="4">
        <v>869</v>
      </c>
      <c r="G78" s="4">
        <v>1555</v>
      </c>
      <c r="H78" s="6">
        <f t="shared" si="26"/>
        <v>0.18623481781376519</v>
      </c>
      <c r="I78" s="6">
        <f t="shared" si="27"/>
        <v>9.258470061794162E-2</v>
      </c>
      <c r="J78" s="6">
        <f t="shared" si="28"/>
        <v>0.16567227786064351</v>
      </c>
    </row>
    <row r="79" spans="2:10" x14ac:dyDescent="0.25">
      <c r="B79" s="3">
        <v>524</v>
      </c>
      <c r="C79" s="5" t="s">
        <v>24</v>
      </c>
      <c r="D79" s="7">
        <v>8922</v>
      </c>
      <c r="E79" s="4">
        <v>1378</v>
      </c>
      <c r="F79" s="4">
        <v>510</v>
      </c>
      <c r="G79" s="4">
        <v>1390</v>
      </c>
      <c r="H79" s="6">
        <f t="shared" si="26"/>
        <v>0.15444967496077114</v>
      </c>
      <c r="I79" s="6">
        <f t="shared" si="27"/>
        <v>5.716207128446537E-2</v>
      </c>
      <c r="J79" s="6">
        <f t="shared" si="28"/>
        <v>0.15579466487334678</v>
      </c>
    </row>
    <row r="80" spans="2:10" x14ac:dyDescent="0.25">
      <c r="B80" s="3">
        <v>525</v>
      </c>
      <c r="C80" s="5" t="s">
        <v>29</v>
      </c>
      <c r="D80" s="7">
        <v>12428</v>
      </c>
      <c r="E80" s="4">
        <v>1466</v>
      </c>
      <c r="F80" s="4">
        <v>981</v>
      </c>
      <c r="G80" s="4">
        <v>1518</v>
      </c>
      <c r="H80" s="6">
        <f t="shared" si="26"/>
        <v>0.11795944641132926</v>
      </c>
      <c r="I80" s="6">
        <f t="shared" si="27"/>
        <v>7.8934663662697135E-2</v>
      </c>
      <c r="J80" s="6">
        <f t="shared" si="28"/>
        <v>0.1221435468297393</v>
      </c>
    </row>
    <row r="81" spans="2:10" x14ac:dyDescent="0.25">
      <c r="B81" s="3">
        <v>526</v>
      </c>
      <c r="C81" s="5" t="s">
        <v>30</v>
      </c>
      <c r="D81" s="7">
        <v>6051</v>
      </c>
      <c r="E81" s="4">
        <v>1089</v>
      </c>
      <c r="F81" s="4">
        <v>1151</v>
      </c>
      <c r="G81" s="4">
        <v>933</v>
      </c>
      <c r="H81" s="6">
        <f t="shared" si="26"/>
        <v>0.17997025285076848</v>
      </c>
      <c r="I81" s="6">
        <f t="shared" si="27"/>
        <v>0.19021649314162947</v>
      </c>
      <c r="J81" s="6">
        <f t="shared" si="28"/>
        <v>0.15418939018344074</v>
      </c>
    </row>
    <row r="82" spans="2:10" x14ac:dyDescent="0.25">
      <c r="B82" s="3">
        <v>527</v>
      </c>
      <c r="C82" s="5" t="s">
        <v>31</v>
      </c>
      <c r="D82" s="7">
        <v>10031</v>
      </c>
      <c r="E82" s="4">
        <v>1810</v>
      </c>
      <c r="F82" s="4">
        <v>1006</v>
      </c>
      <c r="G82" s="4">
        <v>1686</v>
      </c>
      <c r="H82" s="6">
        <f t="shared" si="26"/>
        <v>0.18044063403449306</v>
      </c>
      <c r="I82" s="6">
        <f t="shared" si="27"/>
        <v>0.10028910377828731</v>
      </c>
      <c r="J82" s="6">
        <f t="shared" si="28"/>
        <v>0.16807895523875985</v>
      </c>
    </row>
    <row r="83" spans="2:10" x14ac:dyDescent="0.25">
      <c r="B83" s="3">
        <v>528</v>
      </c>
      <c r="C83" s="5" t="s">
        <v>32</v>
      </c>
      <c r="D83" s="7">
        <v>17800</v>
      </c>
      <c r="E83" s="4">
        <v>1807</v>
      </c>
      <c r="F83" s="4">
        <v>761</v>
      </c>
      <c r="G83" s="4">
        <v>2082</v>
      </c>
      <c r="H83" s="6">
        <f t="shared" si="26"/>
        <v>0.10151685393258426</v>
      </c>
      <c r="I83" s="6">
        <f t="shared" si="27"/>
        <v>4.2752808988764046E-2</v>
      </c>
      <c r="J83" s="6">
        <f t="shared" si="28"/>
        <v>0.11696629213483146</v>
      </c>
    </row>
    <row r="84" spans="2:10" x14ac:dyDescent="0.25">
      <c r="B84" s="3">
        <v>529</v>
      </c>
      <c r="C84" s="5" t="s">
        <v>33</v>
      </c>
      <c r="D84" s="7">
        <v>9883</v>
      </c>
      <c r="E84" s="4">
        <v>1431</v>
      </c>
      <c r="F84" s="4">
        <v>1054</v>
      </c>
      <c r="G84" s="4">
        <v>1553</v>
      </c>
      <c r="H84" s="6">
        <f t="shared" si="26"/>
        <v>0.14479409086309825</v>
      </c>
      <c r="I84" s="6">
        <f t="shared" si="27"/>
        <v>0.10664777901446928</v>
      </c>
      <c r="J84" s="6">
        <f t="shared" si="28"/>
        <v>0.15713852069209755</v>
      </c>
    </row>
    <row r="85" spans="2:10" x14ac:dyDescent="0.25">
      <c r="B85" s="27" t="s">
        <v>2</v>
      </c>
      <c r="C85" s="27"/>
      <c r="D85" s="7">
        <f>+SUM(D76:D84)</f>
        <v>88908</v>
      </c>
      <c r="E85" s="7">
        <f t="shared" ref="E85:G85" si="29">+SUM(E76:E84)</f>
        <v>13659</v>
      </c>
      <c r="F85" s="7">
        <f t="shared" si="29"/>
        <v>7838</v>
      </c>
      <c r="G85" s="7">
        <f t="shared" si="29"/>
        <v>13652</v>
      </c>
      <c r="H85" s="6">
        <f t="shared" si="26"/>
        <v>0.15363071939533002</v>
      </c>
      <c r="I85" s="6">
        <f t="shared" si="27"/>
        <v>8.8158545912628783E-2</v>
      </c>
      <c r="J85" s="6">
        <f t="shared" si="28"/>
        <v>0.15355198632294056</v>
      </c>
    </row>
    <row r="88" spans="2:10" x14ac:dyDescent="0.25">
      <c r="B88" s="9" t="s">
        <v>51</v>
      </c>
    </row>
    <row r="91" spans="2:10" x14ac:dyDescent="0.25">
      <c r="B91" s="30" t="s">
        <v>17</v>
      </c>
      <c r="C91" s="2"/>
      <c r="D91" s="30" t="s">
        <v>1</v>
      </c>
      <c r="E91" s="31" t="s">
        <v>15</v>
      </c>
      <c r="F91" s="31"/>
      <c r="G91" s="31" t="s">
        <v>18</v>
      </c>
      <c r="H91" s="31" t="s">
        <v>19</v>
      </c>
      <c r="I91" s="31"/>
      <c r="J91" s="28" t="s">
        <v>20</v>
      </c>
    </row>
    <row r="92" spans="2:10" x14ac:dyDescent="0.25">
      <c r="B92" s="30"/>
      <c r="C92" s="2" t="s">
        <v>0</v>
      </c>
      <c r="D92" s="30"/>
      <c r="E92" s="8" t="s">
        <v>11</v>
      </c>
      <c r="F92" s="8" t="s">
        <v>12</v>
      </c>
      <c r="G92" s="31"/>
      <c r="H92" s="8" t="s">
        <v>11</v>
      </c>
      <c r="I92" s="8" t="s">
        <v>12</v>
      </c>
      <c r="J92" s="29"/>
    </row>
    <row r="93" spans="2:10" x14ac:dyDescent="0.25">
      <c r="B93" s="3">
        <v>521</v>
      </c>
      <c r="C93" s="5" t="s">
        <v>21</v>
      </c>
      <c r="D93" s="7">
        <v>6626</v>
      </c>
      <c r="E93" s="4">
        <v>1495</v>
      </c>
      <c r="F93" s="4">
        <v>933</v>
      </c>
      <c r="G93" s="4">
        <v>1388</v>
      </c>
      <c r="H93" s="6">
        <f>+E93/D93</f>
        <v>0.22562632055538787</v>
      </c>
      <c r="I93" s="6">
        <f>+F93/D93</f>
        <v>0.14080893450045276</v>
      </c>
      <c r="J93" s="6">
        <f>+G93/D93</f>
        <v>0.20947781466948384</v>
      </c>
    </row>
    <row r="94" spans="2:10" x14ac:dyDescent="0.25">
      <c r="B94" s="3">
        <v>522</v>
      </c>
      <c r="C94" s="5" t="s">
        <v>22</v>
      </c>
      <c r="D94" s="7">
        <v>6453</v>
      </c>
      <c r="E94" s="4">
        <v>1580</v>
      </c>
      <c r="F94" s="4">
        <v>1454</v>
      </c>
      <c r="G94" s="4">
        <v>1443</v>
      </c>
      <c r="H94" s="6">
        <f t="shared" ref="H94:H102" si="30">+E94/D94</f>
        <v>0.24484735781806913</v>
      </c>
      <c r="I94" s="6">
        <f t="shared" ref="I94:I102" si="31">+F94/D94</f>
        <v>0.22532155586548891</v>
      </c>
      <c r="J94" s="6">
        <f t="shared" ref="J94:J102" si="32">+G94/D94</f>
        <v>0.22361692236169223</v>
      </c>
    </row>
    <row r="95" spans="2:10" x14ac:dyDescent="0.25">
      <c r="B95" s="3">
        <v>523</v>
      </c>
      <c r="C95" s="5" t="s">
        <v>23</v>
      </c>
      <c r="D95" s="7">
        <v>9432</v>
      </c>
      <c r="E95" s="4">
        <v>1697</v>
      </c>
      <c r="F95" s="4">
        <v>1229</v>
      </c>
      <c r="G95" s="4">
        <v>1490</v>
      </c>
      <c r="H95" s="6">
        <f t="shared" si="30"/>
        <v>0.17991942324003393</v>
      </c>
      <c r="I95" s="6">
        <f t="shared" si="31"/>
        <v>0.13030110262934691</v>
      </c>
      <c r="J95" s="6">
        <f t="shared" si="32"/>
        <v>0.15797285835453775</v>
      </c>
    </row>
    <row r="96" spans="2:10" x14ac:dyDescent="0.25">
      <c r="B96" s="3">
        <v>524</v>
      </c>
      <c r="C96" s="5" t="s">
        <v>24</v>
      </c>
      <c r="D96" s="7">
        <v>11664</v>
      </c>
      <c r="E96" s="4">
        <v>1731</v>
      </c>
      <c r="F96" s="4">
        <v>1506</v>
      </c>
      <c r="G96" s="4">
        <v>1900</v>
      </c>
      <c r="H96" s="6">
        <f t="shared" si="30"/>
        <v>0.14840534979423869</v>
      </c>
      <c r="I96" s="6">
        <f t="shared" si="31"/>
        <v>0.12911522633744857</v>
      </c>
      <c r="J96" s="6">
        <f t="shared" si="32"/>
        <v>0.16289437585733882</v>
      </c>
    </row>
    <row r="97" spans="2:10" x14ac:dyDescent="0.25">
      <c r="B97" s="3">
        <v>525</v>
      </c>
      <c r="C97" s="5" t="s">
        <v>29</v>
      </c>
      <c r="D97" s="7">
        <v>11150</v>
      </c>
      <c r="E97" s="4">
        <v>1534</v>
      </c>
      <c r="F97" s="4">
        <v>819</v>
      </c>
      <c r="G97" s="4">
        <v>1526</v>
      </c>
      <c r="H97" s="6">
        <f t="shared" si="30"/>
        <v>0.13757847533632286</v>
      </c>
      <c r="I97" s="6">
        <f t="shared" si="31"/>
        <v>7.3452914798206273E-2</v>
      </c>
      <c r="J97" s="6">
        <f t="shared" si="32"/>
        <v>0.1368609865470852</v>
      </c>
    </row>
    <row r="98" spans="2:10" x14ac:dyDescent="0.25">
      <c r="B98" s="3">
        <v>526</v>
      </c>
      <c r="C98" s="5" t="s">
        <v>30</v>
      </c>
      <c r="D98" s="7">
        <v>4556</v>
      </c>
      <c r="E98" s="4">
        <v>1241</v>
      </c>
      <c r="F98" s="4">
        <v>1183</v>
      </c>
      <c r="G98" s="4">
        <v>1034</v>
      </c>
      <c r="H98" s="6">
        <f t="shared" si="30"/>
        <v>0.27238805970149255</v>
      </c>
      <c r="I98" s="6">
        <f t="shared" si="31"/>
        <v>0.25965759438103597</v>
      </c>
      <c r="J98" s="6">
        <f t="shared" si="32"/>
        <v>0.22695346795434593</v>
      </c>
    </row>
    <row r="99" spans="2:10" x14ac:dyDescent="0.25">
      <c r="B99" s="3">
        <v>527</v>
      </c>
      <c r="C99" s="5" t="s">
        <v>31</v>
      </c>
      <c r="D99" s="7">
        <v>10681</v>
      </c>
      <c r="E99" s="4">
        <v>2132</v>
      </c>
      <c r="F99" s="4">
        <v>780</v>
      </c>
      <c r="G99" s="4">
        <v>2078</v>
      </c>
      <c r="H99" s="6">
        <f t="shared" si="30"/>
        <v>0.19960677839153637</v>
      </c>
      <c r="I99" s="6">
        <f t="shared" si="31"/>
        <v>7.3026870143245021E-2</v>
      </c>
      <c r="J99" s="6">
        <f t="shared" si="32"/>
        <v>0.19455107199700403</v>
      </c>
    </row>
    <row r="100" spans="2:10" x14ac:dyDescent="0.25">
      <c r="B100" s="3">
        <v>528</v>
      </c>
      <c r="C100" s="5" t="s">
        <v>32</v>
      </c>
      <c r="D100" s="7">
        <v>10036</v>
      </c>
      <c r="E100" s="4">
        <v>969</v>
      </c>
      <c r="F100" s="4">
        <v>537</v>
      </c>
      <c r="G100" s="4">
        <v>1172</v>
      </c>
      <c r="H100" s="6">
        <f t="shared" si="30"/>
        <v>9.65524113192507E-2</v>
      </c>
      <c r="I100" s="6">
        <f t="shared" si="31"/>
        <v>5.3507373455559983E-2</v>
      </c>
      <c r="J100" s="6">
        <f t="shared" si="32"/>
        <v>0.11677959346353128</v>
      </c>
    </row>
    <row r="101" spans="2:10" x14ac:dyDescent="0.25">
      <c r="B101" s="3">
        <v>529</v>
      </c>
      <c r="C101" s="5" t="s">
        <v>33</v>
      </c>
      <c r="D101" s="7">
        <v>8706</v>
      </c>
      <c r="E101" s="4">
        <v>1686</v>
      </c>
      <c r="F101" s="4">
        <v>1217</v>
      </c>
      <c r="G101" s="4">
        <v>1387</v>
      </c>
      <c r="H101" s="6">
        <f t="shared" si="30"/>
        <v>0.19365954514128186</v>
      </c>
      <c r="I101" s="6">
        <f t="shared" si="31"/>
        <v>0.1397886515047094</v>
      </c>
      <c r="J101" s="6">
        <f t="shared" si="32"/>
        <v>0.15931541465655868</v>
      </c>
    </row>
    <row r="102" spans="2:10" x14ac:dyDescent="0.25">
      <c r="B102" s="27" t="s">
        <v>2</v>
      </c>
      <c r="C102" s="27"/>
      <c r="D102" s="7">
        <f>+SUM(D93:D101)</f>
        <v>79304</v>
      </c>
      <c r="E102" s="7">
        <f t="shared" ref="E102:G102" si="33">+SUM(E93:E101)</f>
        <v>14065</v>
      </c>
      <c r="F102" s="7">
        <f t="shared" si="33"/>
        <v>9658</v>
      </c>
      <c r="G102" s="7">
        <f t="shared" si="33"/>
        <v>13418</v>
      </c>
      <c r="H102" s="6">
        <f t="shared" si="30"/>
        <v>0.17735549278724907</v>
      </c>
      <c r="I102" s="6">
        <f t="shared" si="31"/>
        <v>0.12178452537072532</v>
      </c>
      <c r="J102" s="6">
        <f t="shared" si="32"/>
        <v>0.16919701402199133</v>
      </c>
    </row>
    <row r="104" spans="2:10" x14ac:dyDescent="0.25">
      <c r="B104" s="9"/>
    </row>
    <row r="105" spans="2:10" x14ac:dyDescent="0.25">
      <c r="B105" s="9" t="s">
        <v>52</v>
      </c>
    </row>
    <row r="108" spans="2:10" x14ac:dyDescent="0.25">
      <c r="B108" s="30" t="s">
        <v>17</v>
      </c>
      <c r="C108" s="2"/>
      <c r="D108" s="30" t="s">
        <v>1</v>
      </c>
      <c r="E108" s="31" t="s">
        <v>15</v>
      </c>
      <c r="F108" s="31"/>
      <c r="G108" s="31" t="s">
        <v>18</v>
      </c>
      <c r="H108" s="31" t="s">
        <v>19</v>
      </c>
      <c r="I108" s="31"/>
      <c r="J108" s="28" t="s">
        <v>20</v>
      </c>
    </row>
    <row r="109" spans="2:10" x14ac:dyDescent="0.25">
      <c r="B109" s="30"/>
      <c r="C109" s="2" t="s">
        <v>0</v>
      </c>
      <c r="D109" s="30"/>
      <c r="E109" s="8" t="s">
        <v>11</v>
      </c>
      <c r="F109" s="8" t="s">
        <v>12</v>
      </c>
      <c r="G109" s="31"/>
      <c r="H109" s="8" t="s">
        <v>11</v>
      </c>
      <c r="I109" s="8" t="s">
        <v>12</v>
      </c>
      <c r="J109" s="29"/>
    </row>
    <row r="110" spans="2:10" x14ac:dyDescent="0.25">
      <c r="B110" s="3">
        <v>521</v>
      </c>
      <c r="C110" s="5" t="s">
        <v>21</v>
      </c>
      <c r="D110" s="7"/>
      <c r="E110" s="4"/>
      <c r="F110" s="4"/>
      <c r="G110" s="4"/>
      <c r="H110" s="6" t="e">
        <f>+E110/D110</f>
        <v>#DIV/0!</v>
      </c>
      <c r="I110" s="6" t="e">
        <f>+F110/D110</f>
        <v>#DIV/0!</v>
      </c>
      <c r="J110" s="6" t="e">
        <f>+G110/D110</f>
        <v>#DIV/0!</v>
      </c>
    </row>
    <row r="111" spans="2:10" x14ac:dyDescent="0.25">
      <c r="B111" s="3">
        <v>522</v>
      </c>
      <c r="C111" s="5" t="s">
        <v>22</v>
      </c>
      <c r="D111" s="7"/>
      <c r="E111" s="4"/>
      <c r="F111" s="4"/>
      <c r="G111" s="4"/>
      <c r="H111" s="6" t="e">
        <f t="shared" ref="H111:H119" si="34">+E111/D111</f>
        <v>#DIV/0!</v>
      </c>
      <c r="I111" s="6" t="e">
        <f t="shared" ref="I111:I119" si="35">+F111/D111</f>
        <v>#DIV/0!</v>
      </c>
      <c r="J111" s="6" t="e">
        <f t="shared" ref="J111:J119" si="36">+G111/D111</f>
        <v>#DIV/0!</v>
      </c>
    </row>
    <row r="112" spans="2:10" x14ac:dyDescent="0.25">
      <c r="B112" s="3">
        <v>523</v>
      </c>
      <c r="C112" s="5" t="s">
        <v>23</v>
      </c>
      <c r="D112" s="7"/>
      <c r="E112" s="4"/>
      <c r="F112" s="4"/>
      <c r="G112" s="4"/>
      <c r="H112" s="6" t="e">
        <f t="shared" si="34"/>
        <v>#DIV/0!</v>
      </c>
      <c r="I112" s="6" t="e">
        <f t="shared" si="35"/>
        <v>#DIV/0!</v>
      </c>
      <c r="J112" s="6" t="e">
        <f t="shared" si="36"/>
        <v>#DIV/0!</v>
      </c>
    </row>
    <row r="113" spans="2:10" x14ac:dyDescent="0.25">
      <c r="B113" s="3">
        <v>524</v>
      </c>
      <c r="C113" s="5" t="s">
        <v>24</v>
      </c>
      <c r="D113" s="7"/>
      <c r="E113" s="4"/>
      <c r="F113" s="4"/>
      <c r="G113" s="4"/>
      <c r="H113" s="6" t="e">
        <f t="shared" si="34"/>
        <v>#DIV/0!</v>
      </c>
      <c r="I113" s="6" t="e">
        <f t="shared" si="35"/>
        <v>#DIV/0!</v>
      </c>
      <c r="J113" s="6" t="e">
        <f t="shared" si="36"/>
        <v>#DIV/0!</v>
      </c>
    </row>
    <row r="114" spans="2:10" x14ac:dyDescent="0.25">
      <c r="B114" s="3">
        <v>525</v>
      </c>
      <c r="C114" s="5" t="s">
        <v>29</v>
      </c>
      <c r="D114" s="7"/>
      <c r="E114" s="4"/>
      <c r="F114" s="4"/>
      <c r="G114" s="4"/>
      <c r="H114" s="6" t="e">
        <f t="shared" si="34"/>
        <v>#DIV/0!</v>
      </c>
      <c r="I114" s="6" t="e">
        <f t="shared" si="35"/>
        <v>#DIV/0!</v>
      </c>
      <c r="J114" s="6" t="e">
        <f t="shared" si="36"/>
        <v>#DIV/0!</v>
      </c>
    </row>
    <row r="115" spans="2:10" x14ac:dyDescent="0.25">
      <c r="B115" s="3">
        <v>526</v>
      </c>
      <c r="C115" s="5" t="s">
        <v>30</v>
      </c>
      <c r="D115" s="7"/>
      <c r="E115" s="4"/>
      <c r="F115" s="4"/>
      <c r="G115" s="4"/>
      <c r="H115" s="6" t="e">
        <f t="shared" si="34"/>
        <v>#DIV/0!</v>
      </c>
      <c r="I115" s="6" t="e">
        <f t="shared" si="35"/>
        <v>#DIV/0!</v>
      </c>
      <c r="J115" s="6" t="e">
        <f t="shared" si="36"/>
        <v>#DIV/0!</v>
      </c>
    </row>
    <row r="116" spans="2:10" x14ac:dyDescent="0.25">
      <c r="B116" s="3">
        <v>527</v>
      </c>
      <c r="C116" s="5" t="s">
        <v>31</v>
      </c>
      <c r="D116" s="7"/>
      <c r="E116" s="4"/>
      <c r="F116" s="4"/>
      <c r="G116" s="4"/>
      <c r="H116" s="6" t="e">
        <f t="shared" si="34"/>
        <v>#DIV/0!</v>
      </c>
      <c r="I116" s="6" t="e">
        <f t="shared" si="35"/>
        <v>#DIV/0!</v>
      </c>
      <c r="J116" s="6" t="e">
        <f t="shared" si="36"/>
        <v>#DIV/0!</v>
      </c>
    </row>
    <row r="117" spans="2:10" x14ac:dyDescent="0.25">
      <c r="B117" s="3">
        <v>528</v>
      </c>
      <c r="C117" s="5" t="s">
        <v>32</v>
      </c>
      <c r="D117" s="7"/>
      <c r="E117" s="4"/>
      <c r="F117" s="4"/>
      <c r="G117" s="4"/>
      <c r="H117" s="6" t="e">
        <f t="shared" si="34"/>
        <v>#DIV/0!</v>
      </c>
      <c r="I117" s="6" t="e">
        <f t="shared" si="35"/>
        <v>#DIV/0!</v>
      </c>
      <c r="J117" s="6" t="e">
        <f t="shared" si="36"/>
        <v>#DIV/0!</v>
      </c>
    </row>
    <row r="118" spans="2:10" x14ac:dyDescent="0.25">
      <c r="B118" s="3">
        <v>529</v>
      </c>
      <c r="C118" s="5" t="s">
        <v>33</v>
      </c>
      <c r="D118" s="7"/>
      <c r="E118" s="4"/>
      <c r="F118" s="4"/>
      <c r="G118" s="4"/>
      <c r="H118" s="6" t="e">
        <f t="shared" si="34"/>
        <v>#DIV/0!</v>
      </c>
      <c r="I118" s="6" t="e">
        <f t="shared" si="35"/>
        <v>#DIV/0!</v>
      </c>
      <c r="J118" s="6" t="e">
        <f t="shared" si="36"/>
        <v>#DIV/0!</v>
      </c>
    </row>
    <row r="119" spans="2:10" x14ac:dyDescent="0.25">
      <c r="B119" s="27" t="s">
        <v>2</v>
      </c>
      <c r="C119" s="27"/>
      <c r="D119" s="7">
        <f>+SUM(D110:D118)</f>
        <v>0</v>
      </c>
      <c r="E119" s="7">
        <f t="shared" ref="E119:G119" si="37">+SUM(E110:E118)</f>
        <v>0</v>
      </c>
      <c r="F119" s="7">
        <f t="shared" si="37"/>
        <v>0</v>
      </c>
      <c r="G119" s="7">
        <f t="shared" si="37"/>
        <v>0</v>
      </c>
      <c r="H119" s="6" t="e">
        <f t="shared" si="34"/>
        <v>#DIV/0!</v>
      </c>
      <c r="I119" s="6" t="e">
        <f t="shared" si="35"/>
        <v>#DIV/0!</v>
      </c>
      <c r="J119" s="6" t="e">
        <f t="shared" si="36"/>
        <v>#DIV/0!</v>
      </c>
    </row>
    <row r="122" spans="2:10" x14ac:dyDescent="0.25">
      <c r="B122" s="9" t="s">
        <v>53</v>
      </c>
    </row>
    <row r="125" spans="2:10" x14ac:dyDescent="0.25">
      <c r="B125" s="30" t="s">
        <v>17</v>
      </c>
      <c r="C125" s="2"/>
      <c r="D125" s="30" t="s">
        <v>1</v>
      </c>
      <c r="E125" s="31" t="s">
        <v>15</v>
      </c>
      <c r="F125" s="31"/>
      <c r="G125" s="31" t="s">
        <v>18</v>
      </c>
      <c r="H125" s="31" t="s">
        <v>19</v>
      </c>
      <c r="I125" s="31"/>
      <c r="J125" s="28" t="s">
        <v>20</v>
      </c>
    </row>
    <row r="126" spans="2:10" x14ac:dyDescent="0.25">
      <c r="B126" s="30"/>
      <c r="C126" s="2" t="s">
        <v>0</v>
      </c>
      <c r="D126" s="30"/>
      <c r="E126" s="8" t="s">
        <v>11</v>
      </c>
      <c r="F126" s="8" t="s">
        <v>12</v>
      </c>
      <c r="G126" s="31"/>
      <c r="H126" s="8" t="s">
        <v>11</v>
      </c>
      <c r="I126" s="8" t="s">
        <v>12</v>
      </c>
      <c r="J126" s="29"/>
    </row>
    <row r="127" spans="2:10" x14ac:dyDescent="0.25">
      <c r="B127" s="3">
        <v>521</v>
      </c>
      <c r="C127" s="5" t="s">
        <v>21</v>
      </c>
      <c r="D127" s="7">
        <f>+D110+D93+D76</f>
        <v>14836</v>
      </c>
      <c r="E127" s="7">
        <f t="shared" ref="E127:G127" si="38">+E110+E93+E76</f>
        <v>2769</v>
      </c>
      <c r="F127" s="7">
        <f t="shared" si="38"/>
        <v>1730</v>
      </c>
      <c r="G127" s="7">
        <f t="shared" si="38"/>
        <v>2524</v>
      </c>
      <c r="H127" s="6">
        <f>+E127/D127</f>
        <v>0.186640603936371</v>
      </c>
      <c r="I127" s="6">
        <f>+F127/D127</f>
        <v>0.11660825020221084</v>
      </c>
      <c r="J127" s="6">
        <f>+G127/D127</f>
        <v>0.17012671879212726</v>
      </c>
    </row>
    <row r="128" spans="2:10" x14ac:dyDescent="0.25">
      <c r="B128" s="3">
        <v>522</v>
      </c>
      <c r="C128" s="5" t="s">
        <v>22</v>
      </c>
      <c r="D128" s="7">
        <f t="shared" ref="D128:G128" si="39">+D111+D94+D77</f>
        <v>12650</v>
      </c>
      <c r="E128" s="7">
        <f t="shared" si="39"/>
        <v>3236</v>
      </c>
      <c r="F128" s="7">
        <f t="shared" si="39"/>
        <v>2163</v>
      </c>
      <c r="G128" s="7">
        <f t="shared" si="39"/>
        <v>3242</v>
      </c>
      <c r="H128" s="6">
        <f t="shared" ref="H128:H136" si="40">+E128/D128</f>
        <v>0.25581027667984191</v>
      </c>
      <c r="I128" s="6">
        <f t="shared" ref="I128:I136" si="41">+F128/D128</f>
        <v>0.17098814229249013</v>
      </c>
      <c r="J128" s="6">
        <f t="shared" ref="J128:J136" si="42">+G128/D128</f>
        <v>0.25628458498023715</v>
      </c>
    </row>
    <row r="129" spans="2:10" x14ac:dyDescent="0.25">
      <c r="B129" s="3">
        <v>523</v>
      </c>
      <c r="C129" s="5" t="s">
        <v>23</v>
      </c>
      <c r="D129" s="7">
        <f t="shared" ref="D129:G129" si="43">+D112+D95+D78</f>
        <v>18818</v>
      </c>
      <c r="E129" s="7">
        <f t="shared" si="43"/>
        <v>3445</v>
      </c>
      <c r="F129" s="7">
        <f t="shared" si="43"/>
        <v>2098</v>
      </c>
      <c r="G129" s="7">
        <f t="shared" si="43"/>
        <v>3045</v>
      </c>
      <c r="H129" s="6">
        <f t="shared" si="40"/>
        <v>0.1830694016367308</v>
      </c>
      <c r="I129" s="6">
        <f t="shared" si="41"/>
        <v>0.11148899989371878</v>
      </c>
      <c r="J129" s="6">
        <f t="shared" si="42"/>
        <v>0.16181315761504941</v>
      </c>
    </row>
    <row r="130" spans="2:10" x14ac:dyDescent="0.25">
      <c r="B130" s="3">
        <v>524</v>
      </c>
      <c r="C130" s="5" t="s">
        <v>24</v>
      </c>
      <c r="D130" s="7">
        <f t="shared" ref="D130:G130" si="44">+D113+D96+D79</f>
        <v>20586</v>
      </c>
      <c r="E130" s="7">
        <f t="shared" si="44"/>
        <v>3109</v>
      </c>
      <c r="F130" s="7">
        <f t="shared" si="44"/>
        <v>2016</v>
      </c>
      <c r="G130" s="7">
        <f t="shared" si="44"/>
        <v>3290</v>
      </c>
      <c r="H130" s="6">
        <f t="shared" si="40"/>
        <v>0.15102496842514329</v>
      </c>
      <c r="I130" s="6">
        <f t="shared" si="41"/>
        <v>9.7930632468668025E-2</v>
      </c>
      <c r="J130" s="6">
        <f t="shared" si="42"/>
        <v>0.15981735159817351</v>
      </c>
    </row>
    <row r="131" spans="2:10" x14ac:dyDescent="0.25">
      <c r="B131" s="3">
        <v>525</v>
      </c>
      <c r="C131" s="5" t="s">
        <v>29</v>
      </c>
      <c r="D131" s="7">
        <f t="shared" ref="D131:G131" si="45">+D114+D97+D80</f>
        <v>23578</v>
      </c>
      <c r="E131" s="7">
        <f t="shared" si="45"/>
        <v>3000</v>
      </c>
      <c r="F131" s="7">
        <f t="shared" si="45"/>
        <v>1800</v>
      </c>
      <c r="G131" s="7">
        <f t="shared" si="45"/>
        <v>3044</v>
      </c>
      <c r="H131" s="6">
        <f t="shared" si="40"/>
        <v>0.12723725506828398</v>
      </c>
      <c r="I131" s="6">
        <f t="shared" si="41"/>
        <v>7.6342353040970395E-2</v>
      </c>
      <c r="J131" s="6">
        <f t="shared" si="42"/>
        <v>0.12910340147595215</v>
      </c>
    </row>
    <row r="132" spans="2:10" x14ac:dyDescent="0.25">
      <c r="B132" s="3">
        <v>526</v>
      </c>
      <c r="C132" s="5" t="s">
        <v>30</v>
      </c>
      <c r="D132" s="7">
        <f t="shared" ref="D132:G132" si="46">+D115+D98+D81</f>
        <v>10607</v>
      </c>
      <c r="E132" s="7">
        <f t="shared" si="46"/>
        <v>2330</v>
      </c>
      <c r="F132" s="7">
        <f t="shared" si="46"/>
        <v>2334</v>
      </c>
      <c r="G132" s="7">
        <f t="shared" si="46"/>
        <v>1967</v>
      </c>
      <c r="H132" s="6">
        <f t="shared" si="40"/>
        <v>0.21966625813142265</v>
      </c>
      <c r="I132" s="6">
        <f t="shared" si="41"/>
        <v>0.22004336758744225</v>
      </c>
      <c r="J132" s="6">
        <f t="shared" si="42"/>
        <v>0.18544357499764308</v>
      </c>
    </row>
    <row r="133" spans="2:10" x14ac:dyDescent="0.25">
      <c r="B133" s="3">
        <v>527</v>
      </c>
      <c r="C133" s="5" t="s">
        <v>31</v>
      </c>
      <c r="D133" s="7">
        <f t="shared" ref="D133:G133" si="47">+D116+D99+D82</f>
        <v>20712</v>
      </c>
      <c r="E133" s="7">
        <f t="shared" si="47"/>
        <v>3942</v>
      </c>
      <c r="F133" s="7">
        <f t="shared" si="47"/>
        <v>1786</v>
      </c>
      <c r="G133" s="7">
        <f t="shared" si="47"/>
        <v>3764</v>
      </c>
      <c r="H133" s="6">
        <f t="shared" si="40"/>
        <v>0.19032444959443801</v>
      </c>
      <c r="I133" s="6">
        <f t="shared" si="41"/>
        <v>8.6230204712244116E-2</v>
      </c>
      <c r="J133" s="6">
        <f t="shared" si="42"/>
        <v>0.18173039783700271</v>
      </c>
    </row>
    <row r="134" spans="2:10" x14ac:dyDescent="0.25">
      <c r="B134" s="3">
        <v>528</v>
      </c>
      <c r="C134" s="5" t="s">
        <v>32</v>
      </c>
      <c r="D134" s="7">
        <f t="shared" ref="D134:G134" si="48">+D117+D100+D83</f>
        <v>27836</v>
      </c>
      <c r="E134" s="7">
        <f t="shared" si="48"/>
        <v>2776</v>
      </c>
      <c r="F134" s="7">
        <f t="shared" si="48"/>
        <v>1298</v>
      </c>
      <c r="G134" s="7">
        <f t="shared" si="48"/>
        <v>3254</v>
      </c>
      <c r="H134" s="6">
        <f t="shared" si="40"/>
        <v>9.9726972266130184E-2</v>
      </c>
      <c r="I134" s="6">
        <f t="shared" si="41"/>
        <v>4.6630262968817358E-2</v>
      </c>
      <c r="J134" s="6">
        <f t="shared" si="42"/>
        <v>0.11689897973846818</v>
      </c>
    </row>
    <row r="135" spans="2:10" x14ac:dyDescent="0.25">
      <c r="B135" s="3">
        <v>529</v>
      </c>
      <c r="C135" s="5" t="s">
        <v>33</v>
      </c>
      <c r="D135" s="7">
        <f t="shared" ref="D135:G135" si="49">+D118+D101+D84</f>
        <v>18589</v>
      </c>
      <c r="E135" s="7">
        <f t="shared" si="49"/>
        <v>3117</v>
      </c>
      <c r="F135" s="7">
        <f t="shared" si="49"/>
        <v>2271</v>
      </c>
      <c r="G135" s="7">
        <f t="shared" si="49"/>
        <v>2940</v>
      </c>
      <c r="H135" s="6">
        <f t="shared" si="40"/>
        <v>0.16767981064070148</v>
      </c>
      <c r="I135" s="6">
        <f t="shared" si="41"/>
        <v>0.12216902469202216</v>
      </c>
      <c r="J135" s="6">
        <f t="shared" si="42"/>
        <v>0.15815805045994943</v>
      </c>
    </row>
    <row r="136" spans="2:10" x14ac:dyDescent="0.25">
      <c r="B136" s="27" t="s">
        <v>2</v>
      </c>
      <c r="C136" s="27"/>
      <c r="D136" s="7">
        <f>+SUM(D127:D135)</f>
        <v>168212</v>
      </c>
      <c r="E136" s="7">
        <f t="shared" ref="E136" si="50">+SUM(E127:E135)</f>
        <v>27724</v>
      </c>
      <c r="F136" s="7">
        <f t="shared" ref="F136:G136" si="51">+SUM(F127:F135)</f>
        <v>17496</v>
      </c>
      <c r="G136" s="7">
        <f t="shared" si="51"/>
        <v>27070</v>
      </c>
      <c r="H136" s="6">
        <f t="shared" si="40"/>
        <v>0.16481582764606567</v>
      </c>
      <c r="I136" s="6">
        <f t="shared" si="41"/>
        <v>0.10401160440396642</v>
      </c>
      <c r="J136" s="6">
        <f t="shared" si="42"/>
        <v>0.16092787672698738</v>
      </c>
    </row>
    <row r="139" spans="2:10" x14ac:dyDescent="0.25">
      <c r="B139" s="9" t="s">
        <v>54</v>
      </c>
    </row>
    <row r="142" spans="2:10" x14ac:dyDescent="0.25">
      <c r="B142" s="30" t="s">
        <v>17</v>
      </c>
      <c r="C142" s="2"/>
      <c r="D142" s="30" t="s">
        <v>1</v>
      </c>
      <c r="E142" s="31" t="s">
        <v>15</v>
      </c>
      <c r="F142" s="31"/>
      <c r="G142" s="31" t="s">
        <v>18</v>
      </c>
      <c r="H142" s="31" t="s">
        <v>19</v>
      </c>
      <c r="I142" s="31"/>
      <c r="J142" s="28" t="s">
        <v>20</v>
      </c>
    </row>
    <row r="143" spans="2:10" x14ac:dyDescent="0.25">
      <c r="B143" s="30"/>
      <c r="C143" s="2" t="s">
        <v>0</v>
      </c>
      <c r="D143" s="30"/>
      <c r="E143" s="8" t="s">
        <v>11</v>
      </c>
      <c r="F143" s="8" t="s">
        <v>12</v>
      </c>
      <c r="G143" s="31"/>
      <c r="H143" s="8" t="s">
        <v>11</v>
      </c>
      <c r="I143" s="8" t="s">
        <v>12</v>
      </c>
      <c r="J143" s="29"/>
    </row>
    <row r="144" spans="2:10" x14ac:dyDescent="0.25">
      <c r="B144" s="3">
        <v>521</v>
      </c>
      <c r="C144" s="5" t="s">
        <v>21</v>
      </c>
      <c r="D144" s="7"/>
      <c r="E144" s="4"/>
      <c r="F144" s="4"/>
      <c r="G144" s="4"/>
      <c r="H144" s="6" t="e">
        <f>+E144/D144</f>
        <v>#DIV/0!</v>
      </c>
      <c r="I144" s="6" t="e">
        <f>+F144/D144</f>
        <v>#DIV/0!</v>
      </c>
      <c r="J144" s="6" t="e">
        <f>+G144/D144</f>
        <v>#DIV/0!</v>
      </c>
    </row>
    <row r="145" spans="2:10" x14ac:dyDescent="0.25">
      <c r="B145" s="3">
        <v>522</v>
      </c>
      <c r="C145" s="5" t="s">
        <v>22</v>
      </c>
      <c r="D145" s="7"/>
      <c r="E145" s="4"/>
      <c r="F145" s="4"/>
      <c r="G145" s="4"/>
      <c r="H145" s="6" t="e">
        <f t="shared" ref="H145:H153" si="52">+E145/D145</f>
        <v>#DIV/0!</v>
      </c>
      <c r="I145" s="6" t="e">
        <f t="shared" ref="I145:I153" si="53">+F145/D145</f>
        <v>#DIV/0!</v>
      </c>
      <c r="J145" s="6" t="e">
        <f t="shared" ref="J145:J153" si="54">+G145/D145</f>
        <v>#DIV/0!</v>
      </c>
    </row>
    <row r="146" spans="2:10" x14ac:dyDescent="0.25">
      <c r="B146" s="3">
        <v>523</v>
      </c>
      <c r="C146" s="5" t="s">
        <v>23</v>
      </c>
      <c r="D146" s="7"/>
      <c r="E146" s="4"/>
      <c r="F146" s="4"/>
      <c r="G146" s="4"/>
      <c r="H146" s="6" t="e">
        <f t="shared" si="52"/>
        <v>#DIV/0!</v>
      </c>
      <c r="I146" s="6" t="e">
        <f t="shared" si="53"/>
        <v>#DIV/0!</v>
      </c>
      <c r="J146" s="6" t="e">
        <f t="shared" si="54"/>
        <v>#DIV/0!</v>
      </c>
    </row>
    <row r="147" spans="2:10" x14ac:dyDescent="0.25">
      <c r="B147" s="3">
        <v>524</v>
      </c>
      <c r="C147" s="5" t="s">
        <v>24</v>
      </c>
      <c r="D147" s="7"/>
      <c r="E147" s="4"/>
      <c r="F147" s="4"/>
      <c r="G147" s="4"/>
      <c r="H147" s="6" t="e">
        <f t="shared" si="52"/>
        <v>#DIV/0!</v>
      </c>
      <c r="I147" s="6" t="e">
        <f t="shared" si="53"/>
        <v>#DIV/0!</v>
      </c>
      <c r="J147" s="6" t="e">
        <f t="shared" si="54"/>
        <v>#DIV/0!</v>
      </c>
    </row>
    <row r="148" spans="2:10" x14ac:dyDescent="0.25">
      <c r="B148" s="3">
        <v>525</v>
      </c>
      <c r="C148" s="5" t="s">
        <v>29</v>
      </c>
      <c r="D148" s="7"/>
      <c r="E148" s="4"/>
      <c r="F148" s="4"/>
      <c r="G148" s="4"/>
      <c r="H148" s="6" t="e">
        <f t="shared" si="52"/>
        <v>#DIV/0!</v>
      </c>
      <c r="I148" s="6" t="e">
        <f t="shared" si="53"/>
        <v>#DIV/0!</v>
      </c>
      <c r="J148" s="6" t="e">
        <f t="shared" si="54"/>
        <v>#DIV/0!</v>
      </c>
    </row>
    <row r="149" spans="2:10" x14ac:dyDescent="0.25">
      <c r="B149" s="3">
        <v>526</v>
      </c>
      <c r="C149" s="5" t="s">
        <v>30</v>
      </c>
      <c r="D149" s="7"/>
      <c r="E149" s="4"/>
      <c r="F149" s="4"/>
      <c r="G149" s="4"/>
      <c r="H149" s="6" t="e">
        <f t="shared" si="52"/>
        <v>#DIV/0!</v>
      </c>
      <c r="I149" s="6" t="e">
        <f t="shared" si="53"/>
        <v>#DIV/0!</v>
      </c>
      <c r="J149" s="6" t="e">
        <f t="shared" si="54"/>
        <v>#DIV/0!</v>
      </c>
    </row>
    <row r="150" spans="2:10" x14ac:dyDescent="0.25">
      <c r="B150" s="3">
        <v>527</v>
      </c>
      <c r="C150" s="5" t="s">
        <v>31</v>
      </c>
      <c r="D150" s="7"/>
      <c r="E150" s="4"/>
      <c r="F150" s="4"/>
      <c r="G150" s="4"/>
      <c r="H150" s="6" t="e">
        <f t="shared" si="52"/>
        <v>#DIV/0!</v>
      </c>
      <c r="I150" s="6" t="e">
        <f t="shared" si="53"/>
        <v>#DIV/0!</v>
      </c>
      <c r="J150" s="6" t="e">
        <f t="shared" si="54"/>
        <v>#DIV/0!</v>
      </c>
    </row>
    <row r="151" spans="2:10" x14ac:dyDescent="0.25">
      <c r="B151" s="3">
        <v>528</v>
      </c>
      <c r="C151" s="5" t="s">
        <v>32</v>
      </c>
      <c r="D151" s="7"/>
      <c r="E151" s="4"/>
      <c r="F151" s="4"/>
      <c r="G151" s="4"/>
      <c r="H151" s="6" t="e">
        <f t="shared" si="52"/>
        <v>#DIV/0!</v>
      </c>
      <c r="I151" s="6" t="e">
        <f t="shared" si="53"/>
        <v>#DIV/0!</v>
      </c>
      <c r="J151" s="6" t="e">
        <f t="shared" si="54"/>
        <v>#DIV/0!</v>
      </c>
    </row>
    <row r="152" spans="2:10" x14ac:dyDescent="0.25">
      <c r="B152" s="3">
        <v>529</v>
      </c>
      <c r="C152" s="5" t="s">
        <v>33</v>
      </c>
      <c r="D152" s="7"/>
      <c r="E152" s="4"/>
      <c r="F152" s="4"/>
      <c r="G152" s="4"/>
      <c r="H152" s="6" t="e">
        <f t="shared" si="52"/>
        <v>#DIV/0!</v>
      </c>
      <c r="I152" s="6" t="e">
        <f t="shared" si="53"/>
        <v>#DIV/0!</v>
      </c>
      <c r="J152" s="6" t="e">
        <f t="shared" si="54"/>
        <v>#DIV/0!</v>
      </c>
    </row>
    <row r="153" spans="2:10" x14ac:dyDescent="0.25">
      <c r="B153" s="27" t="s">
        <v>2</v>
      </c>
      <c r="C153" s="27"/>
      <c r="D153" s="7">
        <f>+SUM(D144:D152)</f>
        <v>0</v>
      </c>
      <c r="E153" s="7">
        <f t="shared" ref="E153:G153" si="55">+SUM(E144:E152)</f>
        <v>0</v>
      </c>
      <c r="F153" s="7">
        <f t="shared" si="55"/>
        <v>0</v>
      </c>
      <c r="G153" s="7">
        <f t="shared" si="55"/>
        <v>0</v>
      </c>
      <c r="H153" s="6" t="e">
        <f t="shared" si="52"/>
        <v>#DIV/0!</v>
      </c>
      <c r="I153" s="6" t="e">
        <f t="shared" si="53"/>
        <v>#DIV/0!</v>
      </c>
      <c r="J153" s="6" t="e">
        <f t="shared" si="54"/>
        <v>#DIV/0!</v>
      </c>
    </row>
    <row r="156" spans="2:10" x14ac:dyDescent="0.25">
      <c r="B156" s="9" t="s">
        <v>55</v>
      </c>
    </row>
    <row r="159" spans="2:10" x14ac:dyDescent="0.25">
      <c r="B159" s="30" t="s">
        <v>17</v>
      </c>
      <c r="C159" s="2"/>
      <c r="D159" s="30" t="s">
        <v>1</v>
      </c>
      <c r="E159" s="31" t="s">
        <v>15</v>
      </c>
      <c r="F159" s="31"/>
      <c r="G159" s="31" t="s">
        <v>18</v>
      </c>
      <c r="H159" s="31" t="s">
        <v>19</v>
      </c>
      <c r="I159" s="31"/>
      <c r="J159" s="28" t="s">
        <v>20</v>
      </c>
    </row>
    <row r="160" spans="2:10" x14ac:dyDescent="0.25">
      <c r="B160" s="30"/>
      <c r="C160" s="2" t="s">
        <v>0</v>
      </c>
      <c r="D160" s="30"/>
      <c r="E160" s="8" t="s">
        <v>11</v>
      </c>
      <c r="F160" s="8" t="s">
        <v>12</v>
      </c>
      <c r="G160" s="31"/>
      <c r="H160" s="8" t="s">
        <v>11</v>
      </c>
      <c r="I160" s="8" t="s">
        <v>12</v>
      </c>
      <c r="J160" s="29"/>
    </row>
    <row r="161" spans="2:10" x14ac:dyDescent="0.25">
      <c r="B161" s="3">
        <v>521</v>
      </c>
      <c r="C161" s="5" t="s">
        <v>21</v>
      </c>
      <c r="D161" s="7"/>
      <c r="E161" s="4"/>
      <c r="F161" s="4"/>
      <c r="G161" s="4"/>
      <c r="H161" s="6" t="e">
        <f>+E161/D161</f>
        <v>#DIV/0!</v>
      </c>
      <c r="I161" s="6" t="e">
        <f>+F161/D161</f>
        <v>#DIV/0!</v>
      </c>
      <c r="J161" s="6" t="e">
        <f>+G161/D161</f>
        <v>#DIV/0!</v>
      </c>
    </row>
    <row r="162" spans="2:10" x14ac:dyDescent="0.25">
      <c r="B162" s="3">
        <v>522</v>
      </c>
      <c r="C162" s="5" t="s">
        <v>22</v>
      </c>
      <c r="D162" s="7"/>
      <c r="E162" s="4"/>
      <c r="F162" s="4"/>
      <c r="G162" s="4"/>
      <c r="H162" s="6" t="e">
        <f t="shared" ref="H162:H170" si="56">+E162/D162</f>
        <v>#DIV/0!</v>
      </c>
      <c r="I162" s="6" t="e">
        <f t="shared" ref="I162:I170" si="57">+F162/D162</f>
        <v>#DIV/0!</v>
      </c>
      <c r="J162" s="6" t="e">
        <f t="shared" ref="J162:J170" si="58">+G162/D162</f>
        <v>#DIV/0!</v>
      </c>
    </row>
    <row r="163" spans="2:10" x14ac:dyDescent="0.25">
      <c r="B163" s="3">
        <v>523</v>
      </c>
      <c r="C163" s="5" t="s">
        <v>23</v>
      </c>
      <c r="D163" s="7"/>
      <c r="E163" s="4"/>
      <c r="F163" s="4"/>
      <c r="G163" s="4"/>
      <c r="H163" s="6" t="e">
        <f t="shared" si="56"/>
        <v>#DIV/0!</v>
      </c>
      <c r="I163" s="6" t="e">
        <f t="shared" si="57"/>
        <v>#DIV/0!</v>
      </c>
      <c r="J163" s="6" t="e">
        <f t="shared" si="58"/>
        <v>#DIV/0!</v>
      </c>
    </row>
    <row r="164" spans="2:10" x14ac:dyDescent="0.25">
      <c r="B164" s="3">
        <v>524</v>
      </c>
      <c r="C164" s="5" t="s">
        <v>24</v>
      </c>
      <c r="D164" s="7"/>
      <c r="E164" s="4"/>
      <c r="F164" s="4"/>
      <c r="G164" s="4"/>
      <c r="H164" s="6" t="e">
        <f t="shared" si="56"/>
        <v>#DIV/0!</v>
      </c>
      <c r="I164" s="6" t="e">
        <f t="shared" si="57"/>
        <v>#DIV/0!</v>
      </c>
      <c r="J164" s="6" t="e">
        <f t="shared" si="58"/>
        <v>#DIV/0!</v>
      </c>
    </row>
    <row r="165" spans="2:10" x14ac:dyDescent="0.25">
      <c r="B165" s="3">
        <v>525</v>
      </c>
      <c r="C165" s="5" t="s">
        <v>29</v>
      </c>
      <c r="D165" s="7"/>
      <c r="E165" s="4"/>
      <c r="F165" s="4"/>
      <c r="G165" s="4"/>
      <c r="H165" s="6" t="e">
        <f t="shared" si="56"/>
        <v>#DIV/0!</v>
      </c>
      <c r="I165" s="6" t="e">
        <f t="shared" si="57"/>
        <v>#DIV/0!</v>
      </c>
      <c r="J165" s="6" t="e">
        <f t="shared" si="58"/>
        <v>#DIV/0!</v>
      </c>
    </row>
    <row r="166" spans="2:10" x14ac:dyDescent="0.25">
      <c r="B166" s="3">
        <v>526</v>
      </c>
      <c r="C166" s="5" t="s">
        <v>30</v>
      </c>
      <c r="D166" s="7"/>
      <c r="E166" s="4"/>
      <c r="F166" s="4"/>
      <c r="G166" s="4"/>
      <c r="H166" s="6" t="e">
        <f t="shared" si="56"/>
        <v>#DIV/0!</v>
      </c>
      <c r="I166" s="6" t="e">
        <f t="shared" si="57"/>
        <v>#DIV/0!</v>
      </c>
      <c r="J166" s="6" t="e">
        <f t="shared" si="58"/>
        <v>#DIV/0!</v>
      </c>
    </row>
    <row r="167" spans="2:10" x14ac:dyDescent="0.25">
      <c r="B167" s="3">
        <v>527</v>
      </c>
      <c r="C167" s="5" t="s">
        <v>31</v>
      </c>
      <c r="D167" s="7"/>
      <c r="E167" s="4"/>
      <c r="F167" s="4"/>
      <c r="G167" s="4"/>
      <c r="H167" s="6" t="e">
        <f t="shared" si="56"/>
        <v>#DIV/0!</v>
      </c>
      <c r="I167" s="6" t="e">
        <f t="shared" si="57"/>
        <v>#DIV/0!</v>
      </c>
      <c r="J167" s="6" t="e">
        <f t="shared" si="58"/>
        <v>#DIV/0!</v>
      </c>
    </row>
    <row r="168" spans="2:10" x14ac:dyDescent="0.25">
      <c r="B168" s="3">
        <v>528</v>
      </c>
      <c r="C168" s="5" t="s">
        <v>32</v>
      </c>
      <c r="D168" s="7"/>
      <c r="E168" s="4"/>
      <c r="F168" s="4"/>
      <c r="G168" s="4"/>
      <c r="H168" s="6" t="e">
        <f t="shared" si="56"/>
        <v>#DIV/0!</v>
      </c>
      <c r="I168" s="6" t="e">
        <f t="shared" si="57"/>
        <v>#DIV/0!</v>
      </c>
      <c r="J168" s="6" t="e">
        <f t="shared" si="58"/>
        <v>#DIV/0!</v>
      </c>
    </row>
    <row r="169" spans="2:10" x14ac:dyDescent="0.25">
      <c r="B169" s="3">
        <v>529</v>
      </c>
      <c r="C169" s="5" t="s">
        <v>33</v>
      </c>
      <c r="D169" s="7"/>
      <c r="E169" s="4"/>
      <c r="F169" s="4"/>
      <c r="G169" s="4"/>
      <c r="H169" s="6" t="e">
        <f t="shared" si="56"/>
        <v>#DIV/0!</v>
      </c>
      <c r="I169" s="6" t="e">
        <f t="shared" si="57"/>
        <v>#DIV/0!</v>
      </c>
      <c r="J169" s="6" t="e">
        <f t="shared" si="58"/>
        <v>#DIV/0!</v>
      </c>
    </row>
    <row r="170" spans="2:10" x14ac:dyDescent="0.25">
      <c r="B170" s="27" t="s">
        <v>2</v>
      </c>
      <c r="C170" s="27"/>
      <c r="D170" s="7">
        <f>+SUM(D161:D169)</f>
        <v>0</v>
      </c>
      <c r="E170" s="7">
        <f t="shared" ref="E170:G170" si="59">+SUM(E161:E169)</f>
        <v>0</v>
      </c>
      <c r="F170" s="7">
        <f t="shared" si="59"/>
        <v>0</v>
      </c>
      <c r="G170" s="7">
        <f t="shared" si="59"/>
        <v>0</v>
      </c>
      <c r="H170" s="6" t="e">
        <f t="shared" si="56"/>
        <v>#DIV/0!</v>
      </c>
      <c r="I170" s="6" t="e">
        <f t="shared" si="57"/>
        <v>#DIV/0!</v>
      </c>
      <c r="J170" s="6" t="e">
        <f t="shared" si="58"/>
        <v>#DIV/0!</v>
      </c>
    </row>
    <row r="172" spans="2:10" x14ac:dyDescent="0.25">
      <c r="B172" s="9"/>
    </row>
    <row r="173" spans="2:10" x14ac:dyDescent="0.25">
      <c r="B173" s="9" t="s">
        <v>56</v>
      </c>
    </row>
    <row r="176" spans="2:10" x14ac:dyDescent="0.25">
      <c r="B176" s="30" t="s">
        <v>17</v>
      </c>
      <c r="C176" s="2"/>
      <c r="D176" s="30" t="s">
        <v>1</v>
      </c>
      <c r="E176" s="31" t="s">
        <v>15</v>
      </c>
      <c r="F176" s="31"/>
      <c r="G176" s="31" t="s">
        <v>18</v>
      </c>
      <c r="H176" s="31" t="s">
        <v>19</v>
      </c>
      <c r="I176" s="31"/>
      <c r="J176" s="28" t="s">
        <v>20</v>
      </c>
    </row>
    <row r="177" spans="2:10" x14ac:dyDescent="0.25">
      <c r="B177" s="30"/>
      <c r="C177" s="2" t="s">
        <v>0</v>
      </c>
      <c r="D177" s="30"/>
      <c r="E177" s="8" t="s">
        <v>11</v>
      </c>
      <c r="F177" s="8" t="s">
        <v>12</v>
      </c>
      <c r="G177" s="31"/>
      <c r="H177" s="8" t="s">
        <v>11</v>
      </c>
      <c r="I177" s="8" t="s">
        <v>12</v>
      </c>
      <c r="J177" s="29"/>
    </row>
    <row r="178" spans="2:10" x14ac:dyDescent="0.25">
      <c r="B178" s="3">
        <v>521</v>
      </c>
      <c r="C178" s="5" t="s">
        <v>21</v>
      </c>
      <c r="D178" s="7"/>
      <c r="E178" s="4"/>
      <c r="F178" s="4"/>
      <c r="G178" s="4"/>
      <c r="H178" s="6" t="e">
        <f>+E178/D178</f>
        <v>#DIV/0!</v>
      </c>
      <c r="I178" s="6" t="e">
        <f>+F178/D178</f>
        <v>#DIV/0!</v>
      </c>
      <c r="J178" s="6" t="e">
        <f>+G178/D178</f>
        <v>#DIV/0!</v>
      </c>
    </row>
    <row r="179" spans="2:10" x14ac:dyDescent="0.25">
      <c r="B179" s="3">
        <v>522</v>
      </c>
      <c r="C179" s="5" t="s">
        <v>22</v>
      </c>
      <c r="D179" s="7"/>
      <c r="E179" s="4"/>
      <c r="F179" s="4"/>
      <c r="G179" s="4"/>
      <c r="H179" s="6" t="e">
        <f t="shared" ref="H179:H187" si="60">+E179/D179</f>
        <v>#DIV/0!</v>
      </c>
      <c r="I179" s="6" t="e">
        <f t="shared" ref="I179:I187" si="61">+F179/D179</f>
        <v>#DIV/0!</v>
      </c>
      <c r="J179" s="6" t="e">
        <f t="shared" ref="J179:J187" si="62">+G179/D179</f>
        <v>#DIV/0!</v>
      </c>
    </row>
    <row r="180" spans="2:10" x14ac:dyDescent="0.25">
      <c r="B180" s="3">
        <v>523</v>
      </c>
      <c r="C180" s="5" t="s">
        <v>23</v>
      </c>
      <c r="D180" s="7"/>
      <c r="E180" s="4"/>
      <c r="F180" s="4"/>
      <c r="G180" s="4"/>
      <c r="H180" s="6" t="e">
        <f t="shared" si="60"/>
        <v>#DIV/0!</v>
      </c>
      <c r="I180" s="6" t="e">
        <f t="shared" si="61"/>
        <v>#DIV/0!</v>
      </c>
      <c r="J180" s="6" t="e">
        <f t="shared" si="62"/>
        <v>#DIV/0!</v>
      </c>
    </row>
    <row r="181" spans="2:10" x14ac:dyDescent="0.25">
      <c r="B181" s="3">
        <v>524</v>
      </c>
      <c r="C181" s="5" t="s">
        <v>24</v>
      </c>
      <c r="D181" s="7"/>
      <c r="E181" s="4"/>
      <c r="F181" s="4"/>
      <c r="G181" s="4"/>
      <c r="H181" s="6" t="e">
        <f t="shared" si="60"/>
        <v>#DIV/0!</v>
      </c>
      <c r="I181" s="6" t="e">
        <f t="shared" si="61"/>
        <v>#DIV/0!</v>
      </c>
      <c r="J181" s="6" t="e">
        <f t="shared" si="62"/>
        <v>#DIV/0!</v>
      </c>
    </row>
    <row r="182" spans="2:10" x14ac:dyDescent="0.25">
      <c r="B182" s="3">
        <v>525</v>
      </c>
      <c r="C182" s="5" t="s">
        <v>29</v>
      </c>
      <c r="D182" s="7"/>
      <c r="E182" s="4"/>
      <c r="F182" s="4"/>
      <c r="G182" s="4"/>
      <c r="H182" s="6" t="e">
        <f t="shared" si="60"/>
        <v>#DIV/0!</v>
      </c>
      <c r="I182" s="6" t="e">
        <f t="shared" si="61"/>
        <v>#DIV/0!</v>
      </c>
      <c r="J182" s="6" t="e">
        <f t="shared" si="62"/>
        <v>#DIV/0!</v>
      </c>
    </row>
    <row r="183" spans="2:10" x14ac:dyDescent="0.25">
      <c r="B183" s="3">
        <v>526</v>
      </c>
      <c r="C183" s="5" t="s">
        <v>30</v>
      </c>
      <c r="D183" s="7"/>
      <c r="E183" s="4"/>
      <c r="F183" s="4"/>
      <c r="G183" s="4"/>
      <c r="H183" s="6" t="e">
        <f t="shared" si="60"/>
        <v>#DIV/0!</v>
      </c>
      <c r="I183" s="6" t="e">
        <f t="shared" si="61"/>
        <v>#DIV/0!</v>
      </c>
      <c r="J183" s="6" t="e">
        <f t="shared" si="62"/>
        <v>#DIV/0!</v>
      </c>
    </row>
    <row r="184" spans="2:10" x14ac:dyDescent="0.25">
      <c r="B184" s="3">
        <v>527</v>
      </c>
      <c r="C184" s="5" t="s">
        <v>31</v>
      </c>
      <c r="D184" s="7"/>
      <c r="E184" s="4"/>
      <c r="F184" s="4"/>
      <c r="G184" s="4"/>
      <c r="H184" s="6" t="e">
        <f t="shared" si="60"/>
        <v>#DIV/0!</v>
      </c>
      <c r="I184" s="6" t="e">
        <f t="shared" si="61"/>
        <v>#DIV/0!</v>
      </c>
      <c r="J184" s="6" t="e">
        <f t="shared" si="62"/>
        <v>#DIV/0!</v>
      </c>
    </row>
    <row r="185" spans="2:10" x14ac:dyDescent="0.25">
      <c r="B185" s="3">
        <v>528</v>
      </c>
      <c r="C185" s="5" t="s">
        <v>32</v>
      </c>
      <c r="D185" s="7"/>
      <c r="E185" s="4"/>
      <c r="F185" s="4"/>
      <c r="G185" s="4"/>
      <c r="H185" s="6" t="e">
        <f t="shared" si="60"/>
        <v>#DIV/0!</v>
      </c>
      <c r="I185" s="6" t="e">
        <f t="shared" si="61"/>
        <v>#DIV/0!</v>
      </c>
      <c r="J185" s="6" t="e">
        <f t="shared" si="62"/>
        <v>#DIV/0!</v>
      </c>
    </row>
    <row r="186" spans="2:10" x14ac:dyDescent="0.25">
      <c r="B186" s="3">
        <v>529</v>
      </c>
      <c r="C186" s="5" t="s">
        <v>33</v>
      </c>
      <c r="D186" s="7"/>
      <c r="E186" s="4"/>
      <c r="F186" s="4"/>
      <c r="G186" s="4"/>
      <c r="H186" s="6" t="e">
        <f t="shared" si="60"/>
        <v>#DIV/0!</v>
      </c>
      <c r="I186" s="6" t="e">
        <f t="shared" si="61"/>
        <v>#DIV/0!</v>
      </c>
      <c r="J186" s="6" t="e">
        <f t="shared" si="62"/>
        <v>#DIV/0!</v>
      </c>
    </row>
    <row r="187" spans="2:10" x14ac:dyDescent="0.25">
      <c r="B187" s="27" t="s">
        <v>2</v>
      </c>
      <c r="C187" s="27"/>
      <c r="D187" s="7">
        <f>+SUM(D178:D186)</f>
        <v>0</v>
      </c>
      <c r="E187" s="7">
        <f t="shared" ref="E187:G187" si="63">+SUM(E178:E186)</f>
        <v>0</v>
      </c>
      <c r="F187" s="7">
        <f t="shared" si="63"/>
        <v>0</v>
      </c>
      <c r="G187" s="7">
        <f t="shared" si="63"/>
        <v>0</v>
      </c>
      <c r="H187" s="6" t="e">
        <f t="shared" si="60"/>
        <v>#DIV/0!</v>
      </c>
      <c r="I187" s="6" t="e">
        <f t="shared" si="61"/>
        <v>#DIV/0!</v>
      </c>
      <c r="J187" s="6" t="e">
        <f t="shared" si="62"/>
        <v>#DIV/0!</v>
      </c>
    </row>
    <row r="190" spans="2:10" x14ac:dyDescent="0.25">
      <c r="B190" s="9" t="s">
        <v>57</v>
      </c>
    </row>
    <row r="193" spans="2:10" x14ac:dyDescent="0.25">
      <c r="B193" s="30" t="s">
        <v>17</v>
      </c>
      <c r="C193" s="2"/>
      <c r="D193" s="30" t="s">
        <v>1</v>
      </c>
      <c r="E193" s="31" t="s">
        <v>15</v>
      </c>
      <c r="F193" s="31"/>
      <c r="G193" s="31" t="s">
        <v>18</v>
      </c>
      <c r="H193" s="31" t="s">
        <v>19</v>
      </c>
      <c r="I193" s="31"/>
      <c r="J193" s="28" t="s">
        <v>20</v>
      </c>
    </row>
    <row r="194" spans="2:10" x14ac:dyDescent="0.25">
      <c r="B194" s="30"/>
      <c r="C194" s="2" t="s">
        <v>0</v>
      </c>
      <c r="D194" s="30"/>
      <c r="E194" s="8" t="s">
        <v>11</v>
      </c>
      <c r="F194" s="8" t="s">
        <v>12</v>
      </c>
      <c r="G194" s="31"/>
      <c r="H194" s="8" t="s">
        <v>11</v>
      </c>
      <c r="I194" s="8" t="s">
        <v>12</v>
      </c>
      <c r="J194" s="29"/>
    </row>
    <row r="195" spans="2:10" x14ac:dyDescent="0.25">
      <c r="B195" s="3">
        <v>521</v>
      </c>
      <c r="C195" s="5" t="s">
        <v>21</v>
      </c>
      <c r="D195" s="7">
        <f>+D178+D161+D144</f>
        <v>0</v>
      </c>
      <c r="E195" s="7">
        <f t="shared" ref="E195:G195" si="64">+E178+E161+E144</f>
        <v>0</v>
      </c>
      <c r="F195" s="7">
        <f t="shared" si="64"/>
        <v>0</v>
      </c>
      <c r="G195" s="7">
        <f t="shared" si="64"/>
        <v>0</v>
      </c>
      <c r="H195" s="6" t="e">
        <f>+E195/D195</f>
        <v>#DIV/0!</v>
      </c>
      <c r="I195" s="6" t="e">
        <f>+F195/D195</f>
        <v>#DIV/0!</v>
      </c>
      <c r="J195" s="6" t="e">
        <f>+G195/D195</f>
        <v>#DIV/0!</v>
      </c>
    </row>
    <row r="196" spans="2:10" x14ac:dyDescent="0.25">
      <c r="B196" s="3">
        <v>522</v>
      </c>
      <c r="C196" s="5" t="s">
        <v>22</v>
      </c>
      <c r="D196" s="7">
        <f t="shared" ref="D196:G196" si="65">+D179+D162+D145</f>
        <v>0</v>
      </c>
      <c r="E196" s="7">
        <f t="shared" si="65"/>
        <v>0</v>
      </c>
      <c r="F196" s="7">
        <f t="shared" si="65"/>
        <v>0</v>
      </c>
      <c r="G196" s="7">
        <f t="shared" si="65"/>
        <v>0</v>
      </c>
      <c r="H196" s="6" t="e">
        <f t="shared" ref="H196:H204" si="66">+E196/D196</f>
        <v>#DIV/0!</v>
      </c>
      <c r="I196" s="6" t="e">
        <f t="shared" ref="I196:I204" si="67">+F196/D196</f>
        <v>#DIV/0!</v>
      </c>
      <c r="J196" s="6" t="e">
        <f t="shared" ref="J196:J204" si="68">+G196/D196</f>
        <v>#DIV/0!</v>
      </c>
    </row>
    <row r="197" spans="2:10" x14ac:dyDescent="0.25">
      <c r="B197" s="3">
        <v>523</v>
      </c>
      <c r="C197" s="5" t="s">
        <v>23</v>
      </c>
      <c r="D197" s="7">
        <f t="shared" ref="D197:G197" si="69">+D180+D163+D146</f>
        <v>0</v>
      </c>
      <c r="E197" s="7">
        <f t="shared" si="69"/>
        <v>0</v>
      </c>
      <c r="F197" s="7">
        <f t="shared" si="69"/>
        <v>0</v>
      </c>
      <c r="G197" s="7">
        <f t="shared" si="69"/>
        <v>0</v>
      </c>
      <c r="H197" s="6" t="e">
        <f t="shared" si="66"/>
        <v>#DIV/0!</v>
      </c>
      <c r="I197" s="6" t="e">
        <f t="shared" si="67"/>
        <v>#DIV/0!</v>
      </c>
      <c r="J197" s="6" t="e">
        <f t="shared" si="68"/>
        <v>#DIV/0!</v>
      </c>
    </row>
    <row r="198" spans="2:10" x14ac:dyDescent="0.25">
      <c r="B198" s="3">
        <v>524</v>
      </c>
      <c r="C198" s="5" t="s">
        <v>24</v>
      </c>
      <c r="D198" s="7">
        <f t="shared" ref="D198:G198" si="70">+D181+D164+D147</f>
        <v>0</v>
      </c>
      <c r="E198" s="7">
        <f t="shared" si="70"/>
        <v>0</v>
      </c>
      <c r="F198" s="7">
        <f t="shared" si="70"/>
        <v>0</v>
      </c>
      <c r="G198" s="7">
        <f t="shared" si="70"/>
        <v>0</v>
      </c>
      <c r="H198" s="6" t="e">
        <f t="shared" si="66"/>
        <v>#DIV/0!</v>
      </c>
      <c r="I198" s="6" t="e">
        <f t="shared" si="67"/>
        <v>#DIV/0!</v>
      </c>
      <c r="J198" s="6" t="e">
        <f t="shared" si="68"/>
        <v>#DIV/0!</v>
      </c>
    </row>
    <row r="199" spans="2:10" x14ac:dyDescent="0.25">
      <c r="B199" s="3">
        <v>525</v>
      </c>
      <c r="C199" s="5" t="s">
        <v>29</v>
      </c>
      <c r="D199" s="7">
        <f t="shared" ref="D199:G199" si="71">+D182+D165+D148</f>
        <v>0</v>
      </c>
      <c r="E199" s="7">
        <f t="shared" si="71"/>
        <v>0</v>
      </c>
      <c r="F199" s="7">
        <f t="shared" si="71"/>
        <v>0</v>
      </c>
      <c r="G199" s="7">
        <f t="shared" si="71"/>
        <v>0</v>
      </c>
      <c r="H199" s="6" t="e">
        <f t="shared" si="66"/>
        <v>#DIV/0!</v>
      </c>
      <c r="I199" s="6" t="e">
        <f t="shared" si="67"/>
        <v>#DIV/0!</v>
      </c>
      <c r="J199" s="6" t="e">
        <f t="shared" si="68"/>
        <v>#DIV/0!</v>
      </c>
    </row>
    <row r="200" spans="2:10" x14ac:dyDescent="0.25">
      <c r="B200" s="3">
        <v>526</v>
      </c>
      <c r="C200" s="5" t="s">
        <v>30</v>
      </c>
      <c r="D200" s="7">
        <f t="shared" ref="D200:G200" si="72">+D183+D166+D149</f>
        <v>0</v>
      </c>
      <c r="E200" s="7">
        <f t="shared" si="72"/>
        <v>0</v>
      </c>
      <c r="F200" s="7">
        <f t="shared" si="72"/>
        <v>0</v>
      </c>
      <c r="G200" s="7">
        <f t="shared" si="72"/>
        <v>0</v>
      </c>
      <c r="H200" s="6" t="e">
        <f t="shared" si="66"/>
        <v>#DIV/0!</v>
      </c>
      <c r="I200" s="6" t="e">
        <f t="shared" si="67"/>
        <v>#DIV/0!</v>
      </c>
      <c r="J200" s="6" t="e">
        <f t="shared" si="68"/>
        <v>#DIV/0!</v>
      </c>
    </row>
    <row r="201" spans="2:10" x14ac:dyDescent="0.25">
      <c r="B201" s="3">
        <v>527</v>
      </c>
      <c r="C201" s="5" t="s">
        <v>31</v>
      </c>
      <c r="D201" s="7">
        <f t="shared" ref="D201:G201" si="73">+D184+D167+D150</f>
        <v>0</v>
      </c>
      <c r="E201" s="7">
        <f t="shared" si="73"/>
        <v>0</v>
      </c>
      <c r="F201" s="7">
        <f t="shared" si="73"/>
        <v>0</v>
      </c>
      <c r="G201" s="7">
        <f t="shared" si="73"/>
        <v>0</v>
      </c>
      <c r="H201" s="6" t="e">
        <f t="shared" si="66"/>
        <v>#DIV/0!</v>
      </c>
      <c r="I201" s="6" t="e">
        <f t="shared" si="67"/>
        <v>#DIV/0!</v>
      </c>
      <c r="J201" s="6" t="e">
        <f t="shared" si="68"/>
        <v>#DIV/0!</v>
      </c>
    </row>
    <row r="202" spans="2:10" x14ac:dyDescent="0.25">
      <c r="B202" s="3">
        <v>528</v>
      </c>
      <c r="C202" s="5" t="s">
        <v>32</v>
      </c>
      <c r="D202" s="7">
        <f t="shared" ref="D202:G202" si="74">+D185+D168+D151</f>
        <v>0</v>
      </c>
      <c r="E202" s="7">
        <f t="shared" si="74"/>
        <v>0</v>
      </c>
      <c r="F202" s="7">
        <f t="shared" si="74"/>
        <v>0</v>
      </c>
      <c r="G202" s="7">
        <f t="shared" si="74"/>
        <v>0</v>
      </c>
      <c r="H202" s="6" t="e">
        <f t="shared" si="66"/>
        <v>#DIV/0!</v>
      </c>
      <c r="I202" s="6" t="e">
        <f t="shared" si="67"/>
        <v>#DIV/0!</v>
      </c>
      <c r="J202" s="6" t="e">
        <f t="shared" si="68"/>
        <v>#DIV/0!</v>
      </c>
    </row>
    <row r="203" spans="2:10" x14ac:dyDescent="0.25">
      <c r="B203" s="3">
        <v>529</v>
      </c>
      <c r="C203" s="5" t="s">
        <v>33</v>
      </c>
      <c r="D203" s="7">
        <f t="shared" ref="D203:G203" si="75">+D186+D169+D152</f>
        <v>0</v>
      </c>
      <c r="E203" s="7">
        <f t="shared" si="75"/>
        <v>0</v>
      </c>
      <c r="F203" s="7">
        <f t="shared" si="75"/>
        <v>0</v>
      </c>
      <c r="G203" s="7">
        <f t="shared" si="75"/>
        <v>0</v>
      </c>
      <c r="H203" s="6" t="e">
        <f t="shared" si="66"/>
        <v>#DIV/0!</v>
      </c>
      <c r="I203" s="6" t="e">
        <f t="shared" si="67"/>
        <v>#DIV/0!</v>
      </c>
      <c r="J203" s="6" t="e">
        <f t="shared" si="68"/>
        <v>#DIV/0!</v>
      </c>
    </row>
    <row r="204" spans="2:10" x14ac:dyDescent="0.25">
      <c r="B204" s="27" t="s">
        <v>2</v>
      </c>
      <c r="C204" s="27"/>
      <c r="D204" s="7">
        <f>+SUM(D195:D203)</f>
        <v>0</v>
      </c>
      <c r="E204" s="7">
        <f t="shared" ref="E204" si="76">+SUM(E195:E203)</f>
        <v>0</v>
      </c>
      <c r="F204" s="7">
        <f t="shared" ref="F204:G204" si="77">+SUM(F195:F203)</f>
        <v>0</v>
      </c>
      <c r="G204" s="7">
        <f t="shared" si="77"/>
        <v>0</v>
      </c>
      <c r="H204" s="6" t="e">
        <f t="shared" si="66"/>
        <v>#DIV/0!</v>
      </c>
      <c r="I204" s="6" t="e">
        <f t="shared" si="67"/>
        <v>#DIV/0!</v>
      </c>
      <c r="J204" s="6" t="e">
        <f t="shared" si="68"/>
        <v>#DIV/0!</v>
      </c>
    </row>
    <row r="207" spans="2:10" x14ac:dyDescent="0.25">
      <c r="B207" s="9" t="s">
        <v>16</v>
      </c>
    </row>
    <row r="210" spans="2:10" x14ac:dyDescent="0.25">
      <c r="B210" s="30" t="s">
        <v>17</v>
      </c>
      <c r="C210" s="2"/>
      <c r="D210" s="30" t="s">
        <v>1</v>
      </c>
      <c r="E210" s="31" t="s">
        <v>15</v>
      </c>
      <c r="F210" s="31"/>
      <c r="G210" s="31" t="s">
        <v>18</v>
      </c>
      <c r="H210" s="31" t="s">
        <v>19</v>
      </c>
      <c r="I210" s="31"/>
      <c r="J210" s="28" t="s">
        <v>20</v>
      </c>
    </row>
    <row r="211" spans="2:10" x14ac:dyDescent="0.25">
      <c r="B211" s="30"/>
      <c r="C211" s="2" t="s">
        <v>0</v>
      </c>
      <c r="D211" s="30"/>
      <c r="E211" s="8" t="s">
        <v>11</v>
      </c>
      <c r="F211" s="8" t="s">
        <v>12</v>
      </c>
      <c r="G211" s="31"/>
      <c r="H211" s="8" t="s">
        <v>11</v>
      </c>
      <c r="I211" s="8" t="s">
        <v>12</v>
      </c>
      <c r="J211" s="29"/>
    </row>
    <row r="212" spans="2:10" x14ac:dyDescent="0.25">
      <c r="B212" s="1">
        <v>521</v>
      </c>
      <c r="C212" s="5" t="s">
        <v>21</v>
      </c>
      <c r="D212" s="7"/>
      <c r="E212" s="4"/>
      <c r="F212" s="4"/>
      <c r="G212" s="4"/>
      <c r="H212" s="6" t="e">
        <f>+E212/D212</f>
        <v>#DIV/0!</v>
      </c>
      <c r="I212" s="6" t="e">
        <f>+F212/D212</f>
        <v>#DIV/0!</v>
      </c>
      <c r="J212" s="6" t="e">
        <f>+G212/D212</f>
        <v>#DIV/0!</v>
      </c>
    </row>
    <row r="213" spans="2:10" x14ac:dyDescent="0.25">
      <c r="B213" s="1">
        <v>522</v>
      </c>
      <c r="C213" s="5" t="s">
        <v>22</v>
      </c>
      <c r="D213" s="7"/>
      <c r="E213" s="4"/>
      <c r="F213" s="4"/>
      <c r="G213" s="4"/>
      <c r="H213" s="6" t="e">
        <f t="shared" ref="H213:H221" si="78">+E213/D213</f>
        <v>#DIV/0!</v>
      </c>
      <c r="I213" s="6" t="e">
        <f t="shared" ref="I213:I221" si="79">+F213/D213</f>
        <v>#DIV/0!</v>
      </c>
      <c r="J213" s="6" t="e">
        <f t="shared" ref="J213:J221" si="80">+G213/D213</f>
        <v>#DIV/0!</v>
      </c>
    </row>
    <row r="214" spans="2:10" x14ac:dyDescent="0.25">
      <c r="B214" s="1">
        <v>523</v>
      </c>
      <c r="C214" s="5" t="s">
        <v>23</v>
      </c>
      <c r="D214" s="7"/>
      <c r="E214" s="4"/>
      <c r="F214" s="4"/>
      <c r="G214" s="4"/>
      <c r="H214" s="6" t="e">
        <f t="shared" si="78"/>
        <v>#DIV/0!</v>
      </c>
      <c r="I214" s="6" t="e">
        <f t="shared" si="79"/>
        <v>#DIV/0!</v>
      </c>
      <c r="J214" s="6" t="e">
        <f t="shared" si="80"/>
        <v>#DIV/0!</v>
      </c>
    </row>
    <row r="215" spans="2:10" x14ac:dyDescent="0.25">
      <c r="B215" s="1">
        <v>524</v>
      </c>
      <c r="C215" s="5" t="s">
        <v>24</v>
      </c>
      <c r="D215" s="7"/>
      <c r="E215" s="4"/>
      <c r="F215" s="4"/>
      <c r="G215" s="4"/>
      <c r="H215" s="6" t="e">
        <f t="shared" si="78"/>
        <v>#DIV/0!</v>
      </c>
      <c r="I215" s="6" t="e">
        <f t="shared" si="79"/>
        <v>#DIV/0!</v>
      </c>
      <c r="J215" s="6" t="e">
        <f t="shared" si="80"/>
        <v>#DIV/0!</v>
      </c>
    </row>
    <row r="216" spans="2:10" x14ac:dyDescent="0.25">
      <c r="B216" s="1">
        <v>525</v>
      </c>
      <c r="C216" s="5" t="s">
        <v>29</v>
      </c>
      <c r="D216" s="7"/>
      <c r="E216" s="4"/>
      <c r="F216" s="4"/>
      <c r="G216" s="4"/>
      <c r="H216" s="6" t="e">
        <f t="shared" si="78"/>
        <v>#DIV/0!</v>
      </c>
      <c r="I216" s="6" t="e">
        <f t="shared" si="79"/>
        <v>#DIV/0!</v>
      </c>
      <c r="J216" s="6" t="e">
        <f t="shared" si="80"/>
        <v>#DIV/0!</v>
      </c>
    </row>
    <row r="217" spans="2:10" x14ac:dyDescent="0.25">
      <c r="B217" s="1">
        <v>526</v>
      </c>
      <c r="C217" s="5" t="s">
        <v>30</v>
      </c>
      <c r="D217" s="7"/>
      <c r="E217" s="4"/>
      <c r="F217" s="4"/>
      <c r="G217" s="4"/>
      <c r="H217" s="6" t="e">
        <f t="shared" ref="H217" si="81">+E217/D217</f>
        <v>#DIV/0!</v>
      </c>
      <c r="I217" s="6" t="e">
        <f t="shared" ref="I217" si="82">+F217/D217</f>
        <v>#DIV/0!</v>
      </c>
      <c r="J217" s="6" t="e">
        <f t="shared" ref="J217" si="83">+G217/D217</f>
        <v>#DIV/0!</v>
      </c>
    </row>
    <row r="218" spans="2:10" x14ac:dyDescent="0.25">
      <c r="B218" s="1">
        <v>527</v>
      </c>
      <c r="C218" s="5" t="s">
        <v>31</v>
      </c>
      <c r="D218" s="7"/>
      <c r="E218" s="4"/>
      <c r="F218" s="4"/>
      <c r="G218" s="4"/>
      <c r="H218" s="6" t="e">
        <f t="shared" si="78"/>
        <v>#DIV/0!</v>
      </c>
      <c r="I218" s="6" t="e">
        <f t="shared" si="79"/>
        <v>#DIV/0!</v>
      </c>
      <c r="J218" s="6" t="e">
        <f t="shared" si="80"/>
        <v>#DIV/0!</v>
      </c>
    </row>
    <row r="219" spans="2:10" x14ac:dyDescent="0.25">
      <c r="B219" s="1">
        <v>528</v>
      </c>
      <c r="C219" s="5" t="s">
        <v>32</v>
      </c>
      <c r="D219" s="7"/>
      <c r="E219" s="4"/>
      <c r="F219" s="4"/>
      <c r="G219" s="4"/>
      <c r="H219" s="6" t="e">
        <f t="shared" si="78"/>
        <v>#DIV/0!</v>
      </c>
      <c r="I219" s="6" t="e">
        <f t="shared" si="79"/>
        <v>#DIV/0!</v>
      </c>
      <c r="J219" s="6" t="e">
        <f t="shared" si="80"/>
        <v>#DIV/0!</v>
      </c>
    </row>
    <row r="220" spans="2:10" x14ac:dyDescent="0.25">
      <c r="B220" s="1">
        <v>529</v>
      </c>
      <c r="C220" s="5" t="s">
        <v>33</v>
      </c>
      <c r="D220" s="7"/>
      <c r="E220" s="4"/>
      <c r="F220" s="4"/>
      <c r="G220" s="4"/>
      <c r="H220" s="6" t="e">
        <f t="shared" si="78"/>
        <v>#DIV/0!</v>
      </c>
      <c r="I220" s="6" t="e">
        <f t="shared" si="79"/>
        <v>#DIV/0!</v>
      </c>
      <c r="J220" s="6" t="e">
        <f t="shared" si="80"/>
        <v>#DIV/0!</v>
      </c>
    </row>
    <row r="221" spans="2:10" x14ac:dyDescent="0.25">
      <c r="B221" s="27" t="s">
        <v>2</v>
      </c>
      <c r="C221" s="27"/>
      <c r="D221" s="7">
        <f>+SUM(D212:D220)</f>
        <v>0</v>
      </c>
      <c r="E221" s="7">
        <f t="shared" ref="E221:G221" si="84">+SUM(E212:E220)</f>
        <v>0</v>
      </c>
      <c r="F221" s="7">
        <f t="shared" si="84"/>
        <v>0</v>
      </c>
      <c r="G221" s="7">
        <f t="shared" si="84"/>
        <v>0</v>
      </c>
      <c r="H221" s="6" t="e">
        <f t="shared" si="78"/>
        <v>#DIV/0!</v>
      </c>
      <c r="I221" s="6" t="e">
        <f t="shared" si="79"/>
        <v>#DIV/0!</v>
      </c>
      <c r="J221" s="6" t="e">
        <f t="shared" si="80"/>
        <v>#DIV/0!</v>
      </c>
    </row>
    <row r="224" spans="2:10" x14ac:dyDescent="0.25">
      <c r="B224" s="9" t="s">
        <v>13</v>
      </c>
    </row>
    <row r="227" spans="2:10" ht="15" customHeight="1" x14ac:dyDescent="0.25">
      <c r="B227" s="30" t="s">
        <v>17</v>
      </c>
      <c r="C227" s="2"/>
      <c r="D227" s="30" t="s">
        <v>1</v>
      </c>
      <c r="E227" s="31" t="s">
        <v>15</v>
      </c>
      <c r="F227" s="31"/>
      <c r="G227" s="31" t="s">
        <v>18</v>
      </c>
      <c r="H227" s="31" t="s">
        <v>19</v>
      </c>
      <c r="I227" s="31"/>
      <c r="J227" s="28" t="s">
        <v>20</v>
      </c>
    </row>
    <row r="228" spans="2:10" x14ac:dyDescent="0.25">
      <c r="B228" s="30"/>
      <c r="C228" s="2" t="s">
        <v>0</v>
      </c>
      <c r="D228" s="30"/>
      <c r="E228" s="8" t="s">
        <v>11</v>
      </c>
      <c r="F228" s="8" t="s">
        <v>12</v>
      </c>
      <c r="G228" s="31"/>
      <c r="H228" s="8" t="s">
        <v>11</v>
      </c>
      <c r="I228" s="8" t="s">
        <v>12</v>
      </c>
      <c r="J228" s="29"/>
    </row>
    <row r="229" spans="2:10" x14ac:dyDescent="0.25">
      <c r="B229" s="1">
        <v>521</v>
      </c>
      <c r="C229" s="5" t="s">
        <v>21</v>
      </c>
      <c r="D229" s="7"/>
      <c r="E229" s="4"/>
      <c r="F229" s="4"/>
      <c r="G229" s="4"/>
      <c r="H229" s="6" t="e">
        <f>+E229/D229</f>
        <v>#DIV/0!</v>
      </c>
      <c r="I229" s="6" t="e">
        <f>+F229/D229</f>
        <v>#DIV/0!</v>
      </c>
      <c r="J229" s="6" t="e">
        <f>+G229/D229</f>
        <v>#DIV/0!</v>
      </c>
    </row>
    <row r="230" spans="2:10" x14ac:dyDescent="0.25">
      <c r="B230" s="1">
        <v>522</v>
      </c>
      <c r="C230" s="5" t="s">
        <v>22</v>
      </c>
      <c r="D230" s="7"/>
      <c r="E230" s="4"/>
      <c r="F230" s="4"/>
      <c r="G230" s="4"/>
      <c r="H230" s="6" t="e">
        <f t="shared" ref="H230:H238" si="85">+E230/D230</f>
        <v>#DIV/0!</v>
      </c>
      <c r="I230" s="6" t="e">
        <f t="shared" ref="I230:I238" si="86">+F230/D230</f>
        <v>#DIV/0!</v>
      </c>
      <c r="J230" s="6" t="e">
        <f t="shared" ref="J230:J238" si="87">+G230/D230</f>
        <v>#DIV/0!</v>
      </c>
    </row>
    <row r="231" spans="2:10" x14ac:dyDescent="0.25">
      <c r="B231" s="1">
        <v>523</v>
      </c>
      <c r="C231" s="5" t="s">
        <v>23</v>
      </c>
      <c r="D231" s="7"/>
      <c r="E231" s="4"/>
      <c r="F231" s="4"/>
      <c r="G231" s="4"/>
      <c r="H231" s="6" t="e">
        <f t="shared" si="85"/>
        <v>#DIV/0!</v>
      </c>
      <c r="I231" s="6" t="e">
        <f t="shared" si="86"/>
        <v>#DIV/0!</v>
      </c>
      <c r="J231" s="6" t="e">
        <f t="shared" si="87"/>
        <v>#DIV/0!</v>
      </c>
    </row>
    <row r="232" spans="2:10" x14ac:dyDescent="0.25">
      <c r="B232" s="1">
        <v>524</v>
      </c>
      <c r="C232" s="5" t="s">
        <v>24</v>
      </c>
      <c r="D232" s="7"/>
      <c r="E232" s="4"/>
      <c r="F232" s="4"/>
      <c r="G232" s="4"/>
      <c r="H232" s="6" t="e">
        <f t="shared" si="85"/>
        <v>#DIV/0!</v>
      </c>
      <c r="I232" s="6" t="e">
        <f t="shared" si="86"/>
        <v>#DIV/0!</v>
      </c>
      <c r="J232" s="6" t="e">
        <f t="shared" si="87"/>
        <v>#DIV/0!</v>
      </c>
    </row>
    <row r="233" spans="2:10" x14ac:dyDescent="0.25">
      <c r="B233" s="1">
        <v>525</v>
      </c>
      <c r="C233" s="5" t="s">
        <v>29</v>
      </c>
      <c r="D233" s="7"/>
      <c r="E233" s="4"/>
      <c r="F233" s="4"/>
      <c r="G233" s="4"/>
      <c r="H233" s="6" t="e">
        <f t="shared" si="85"/>
        <v>#DIV/0!</v>
      </c>
      <c r="I233" s="6" t="e">
        <f t="shared" si="86"/>
        <v>#DIV/0!</v>
      </c>
      <c r="J233" s="6" t="e">
        <f t="shared" si="87"/>
        <v>#DIV/0!</v>
      </c>
    </row>
    <row r="234" spans="2:10" x14ac:dyDescent="0.25">
      <c r="B234" s="1">
        <v>526</v>
      </c>
      <c r="C234" s="5" t="s">
        <v>30</v>
      </c>
      <c r="D234" s="7"/>
      <c r="E234" s="4"/>
      <c r="F234" s="4"/>
      <c r="G234" s="4"/>
      <c r="H234" s="6" t="e">
        <f t="shared" si="85"/>
        <v>#DIV/0!</v>
      </c>
      <c r="I234" s="6" t="e">
        <f t="shared" si="86"/>
        <v>#DIV/0!</v>
      </c>
      <c r="J234" s="6" t="e">
        <f t="shared" si="87"/>
        <v>#DIV/0!</v>
      </c>
    </row>
    <row r="235" spans="2:10" x14ac:dyDescent="0.25">
      <c r="B235" s="1">
        <v>527</v>
      </c>
      <c r="C235" s="5" t="s">
        <v>31</v>
      </c>
      <c r="D235" s="7"/>
      <c r="E235" s="4"/>
      <c r="F235" s="4"/>
      <c r="G235" s="4"/>
      <c r="H235" s="6" t="e">
        <f t="shared" si="85"/>
        <v>#DIV/0!</v>
      </c>
      <c r="I235" s="6" t="e">
        <f t="shared" si="86"/>
        <v>#DIV/0!</v>
      </c>
      <c r="J235" s="6" t="e">
        <f t="shared" si="87"/>
        <v>#DIV/0!</v>
      </c>
    </row>
    <row r="236" spans="2:10" x14ac:dyDescent="0.25">
      <c r="B236" s="1">
        <v>528</v>
      </c>
      <c r="C236" s="5" t="s">
        <v>32</v>
      </c>
      <c r="D236" s="7"/>
      <c r="E236" s="4"/>
      <c r="F236" s="4"/>
      <c r="G236" s="4"/>
      <c r="H236" s="6" t="e">
        <f t="shared" si="85"/>
        <v>#DIV/0!</v>
      </c>
      <c r="I236" s="6" t="e">
        <f t="shared" si="86"/>
        <v>#DIV/0!</v>
      </c>
      <c r="J236" s="6" t="e">
        <f t="shared" si="87"/>
        <v>#DIV/0!</v>
      </c>
    </row>
    <row r="237" spans="2:10" x14ac:dyDescent="0.25">
      <c r="B237" s="1">
        <v>529</v>
      </c>
      <c r="C237" s="5" t="s">
        <v>33</v>
      </c>
      <c r="D237" s="7"/>
      <c r="E237" s="4"/>
      <c r="F237" s="4"/>
      <c r="G237" s="4"/>
      <c r="H237" s="6" t="e">
        <f t="shared" si="85"/>
        <v>#DIV/0!</v>
      </c>
      <c r="I237" s="6" t="e">
        <f t="shared" si="86"/>
        <v>#DIV/0!</v>
      </c>
      <c r="J237" s="6" t="e">
        <f t="shared" si="87"/>
        <v>#DIV/0!</v>
      </c>
    </row>
    <row r="238" spans="2:10" x14ac:dyDescent="0.25">
      <c r="B238" s="27" t="s">
        <v>2</v>
      </c>
      <c r="C238" s="27"/>
      <c r="D238" s="7">
        <f>+SUM(D229:D237)</f>
        <v>0</v>
      </c>
      <c r="E238" s="7">
        <f t="shared" ref="E238" si="88">+SUM(E229:E237)</f>
        <v>0</v>
      </c>
      <c r="F238" s="7">
        <f t="shared" ref="F238" si="89">+SUM(F229:F237)</f>
        <v>0</v>
      </c>
      <c r="G238" s="7">
        <f t="shared" ref="G238" si="90">+SUM(G229:G237)</f>
        <v>0</v>
      </c>
      <c r="H238" s="6" t="e">
        <f t="shared" si="85"/>
        <v>#DIV/0!</v>
      </c>
      <c r="I238" s="6" t="e">
        <f t="shared" si="86"/>
        <v>#DIV/0!</v>
      </c>
      <c r="J238" s="6" t="e">
        <f t="shared" si="87"/>
        <v>#DIV/0!</v>
      </c>
    </row>
    <row r="240" spans="2:10" x14ac:dyDescent="0.25">
      <c r="B240" s="9"/>
    </row>
    <row r="241" spans="2:10" x14ac:dyDescent="0.25">
      <c r="B241" s="9" t="s">
        <v>14</v>
      </c>
    </row>
    <row r="243" spans="2:10" ht="15" customHeight="1" x14ac:dyDescent="0.25"/>
    <row r="244" spans="2:10" x14ac:dyDescent="0.25">
      <c r="B244" s="30" t="s">
        <v>17</v>
      </c>
      <c r="C244" s="2"/>
      <c r="D244" s="30" t="s">
        <v>1</v>
      </c>
      <c r="E244" s="31" t="s">
        <v>15</v>
      </c>
      <c r="F244" s="31"/>
      <c r="G244" s="31" t="s">
        <v>18</v>
      </c>
      <c r="H244" s="31" t="s">
        <v>19</v>
      </c>
      <c r="I244" s="31"/>
      <c r="J244" s="28" t="s">
        <v>20</v>
      </c>
    </row>
    <row r="245" spans="2:10" x14ac:dyDescent="0.25">
      <c r="B245" s="30"/>
      <c r="C245" s="2" t="s">
        <v>0</v>
      </c>
      <c r="D245" s="30"/>
      <c r="E245" s="8" t="s">
        <v>11</v>
      </c>
      <c r="F245" s="8" t="s">
        <v>12</v>
      </c>
      <c r="G245" s="31"/>
      <c r="H245" s="8" t="s">
        <v>11</v>
      </c>
      <c r="I245" s="8" t="s">
        <v>12</v>
      </c>
      <c r="J245" s="29"/>
    </row>
    <row r="246" spans="2:10" x14ac:dyDescent="0.25">
      <c r="B246" s="1">
        <v>521</v>
      </c>
      <c r="C246" s="5" t="s">
        <v>21</v>
      </c>
      <c r="D246" s="7"/>
      <c r="E246" s="4"/>
      <c r="F246" s="4"/>
      <c r="G246" s="4"/>
      <c r="H246" s="6" t="e">
        <f>+E246/D246</f>
        <v>#DIV/0!</v>
      </c>
      <c r="I246" s="6" t="e">
        <f>+F246/D246</f>
        <v>#DIV/0!</v>
      </c>
      <c r="J246" s="6" t="e">
        <f>+G246/D246</f>
        <v>#DIV/0!</v>
      </c>
    </row>
    <row r="247" spans="2:10" x14ac:dyDescent="0.25">
      <c r="B247" s="1">
        <v>522</v>
      </c>
      <c r="C247" s="5" t="s">
        <v>22</v>
      </c>
      <c r="D247" s="7"/>
      <c r="E247" s="4"/>
      <c r="F247" s="4"/>
      <c r="G247" s="4"/>
      <c r="H247" s="6" t="e">
        <f t="shared" ref="H247:H255" si="91">+E247/D247</f>
        <v>#DIV/0!</v>
      </c>
      <c r="I247" s="6" t="e">
        <f t="shared" ref="I247:I255" si="92">+F247/D247</f>
        <v>#DIV/0!</v>
      </c>
      <c r="J247" s="6" t="e">
        <f t="shared" ref="J247:J255" si="93">+G247/D247</f>
        <v>#DIV/0!</v>
      </c>
    </row>
    <row r="248" spans="2:10" x14ac:dyDescent="0.25">
      <c r="B248" s="1">
        <v>523</v>
      </c>
      <c r="C248" s="5" t="s">
        <v>23</v>
      </c>
      <c r="D248" s="7"/>
      <c r="E248" s="4"/>
      <c r="F248" s="4"/>
      <c r="G248" s="4"/>
      <c r="H248" s="6" t="e">
        <f t="shared" si="91"/>
        <v>#DIV/0!</v>
      </c>
      <c r="I248" s="6" t="e">
        <f t="shared" si="92"/>
        <v>#DIV/0!</v>
      </c>
      <c r="J248" s="6" t="e">
        <f t="shared" si="93"/>
        <v>#DIV/0!</v>
      </c>
    </row>
    <row r="249" spans="2:10" x14ac:dyDescent="0.25">
      <c r="B249" s="1">
        <v>524</v>
      </c>
      <c r="C249" s="5" t="s">
        <v>24</v>
      </c>
      <c r="D249" s="7"/>
      <c r="E249" s="4"/>
      <c r="F249" s="4"/>
      <c r="G249" s="4"/>
      <c r="H249" s="6" t="e">
        <f t="shared" si="91"/>
        <v>#DIV/0!</v>
      </c>
      <c r="I249" s="6" t="e">
        <f t="shared" si="92"/>
        <v>#DIV/0!</v>
      </c>
      <c r="J249" s="6" t="e">
        <f t="shared" si="93"/>
        <v>#DIV/0!</v>
      </c>
    </row>
    <row r="250" spans="2:10" x14ac:dyDescent="0.25">
      <c r="B250" s="1">
        <v>525</v>
      </c>
      <c r="C250" s="5" t="s">
        <v>29</v>
      </c>
      <c r="D250" s="7"/>
      <c r="E250" s="4"/>
      <c r="F250" s="4"/>
      <c r="G250" s="4"/>
      <c r="H250" s="6" t="e">
        <f t="shared" si="91"/>
        <v>#DIV/0!</v>
      </c>
      <c r="I250" s="6" t="e">
        <f t="shared" si="92"/>
        <v>#DIV/0!</v>
      </c>
      <c r="J250" s="6" t="e">
        <f t="shared" si="93"/>
        <v>#DIV/0!</v>
      </c>
    </row>
    <row r="251" spans="2:10" x14ac:dyDescent="0.25">
      <c r="B251" s="1">
        <v>526</v>
      </c>
      <c r="C251" s="5" t="s">
        <v>30</v>
      </c>
      <c r="D251" s="7"/>
      <c r="E251" s="4"/>
      <c r="F251" s="4"/>
      <c r="G251" s="4"/>
      <c r="H251" s="6" t="e">
        <f t="shared" si="91"/>
        <v>#DIV/0!</v>
      </c>
      <c r="I251" s="6" t="e">
        <f t="shared" si="92"/>
        <v>#DIV/0!</v>
      </c>
      <c r="J251" s="6" t="e">
        <f t="shared" si="93"/>
        <v>#DIV/0!</v>
      </c>
    </row>
    <row r="252" spans="2:10" x14ac:dyDescent="0.25">
      <c r="B252" s="1">
        <v>527</v>
      </c>
      <c r="C252" s="5" t="s">
        <v>31</v>
      </c>
      <c r="D252" s="7"/>
      <c r="E252" s="4"/>
      <c r="F252" s="4"/>
      <c r="G252" s="4"/>
      <c r="H252" s="6" t="e">
        <f t="shared" si="91"/>
        <v>#DIV/0!</v>
      </c>
      <c r="I252" s="6" t="e">
        <f t="shared" si="92"/>
        <v>#DIV/0!</v>
      </c>
      <c r="J252" s="6" t="e">
        <f t="shared" si="93"/>
        <v>#DIV/0!</v>
      </c>
    </row>
    <row r="253" spans="2:10" x14ac:dyDescent="0.25">
      <c r="B253" s="1">
        <v>528</v>
      </c>
      <c r="C253" s="5" t="s">
        <v>32</v>
      </c>
      <c r="D253" s="7"/>
      <c r="E253" s="4"/>
      <c r="F253" s="4"/>
      <c r="G253" s="4"/>
      <c r="H253" s="6" t="e">
        <f t="shared" si="91"/>
        <v>#DIV/0!</v>
      </c>
      <c r="I253" s="6" t="e">
        <f t="shared" si="92"/>
        <v>#DIV/0!</v>
      </c>
      <c r="J253" s="6" t="e">
        <f t="shared" si="93"/>
        <v>#DIV/0!</v>
      </c>
    </row>
    <row r="254" spans="2:10" x14ac:dyDescent="0.25">
      <c r="B254" s="1">
        <v>529</v>
      </c>
      <c r="C254" s="5" t="s">
        <v>33</v>
      </c>
      <c r="D254" s="7"/>
      <c r="E254" s="4"/>
      <c r="F254" s="4"/>
      <c r="G254" s="4"/>
      <c r="H254" s="6" t="e">
        <f t="shared" si="91"/>
        <v>#DIV/0!</v>
      </c>
      <c r="I254" s="6" t="e">
        <f t="shared" si="92"/>
        <v>#DIV/0!</v>
      </c>
      <c r="J254" s="6" t="e">
        <f t="shared" si="93"/>
        <v>#DIV/0!</v>
      </c>
    </row>
    <row r="255" spans="2:10" x14ac:dyDescent="0.25">
      <c r="B255" s="27" t="s">
        <v>2</v>
      </c>
      <c r="C255" s="27"/>
      <c r="D255" s="7">
        <f>+SUM(D246:D254)</f>
        <v>0</v>
      </c>
      <c r="E255" s="7">
        <f t="shared" ref="E255" si="94">+SUM(E246:E254)</f>
        <v>0</v>
      </c>
      <c r="F255" s="7">
        <f t="shared" ref="F255" si="95">+SUM(F246:F254)</f>
        <v>0</v>
      </c>
      <c r="G255" s="7">
        <f t="shared" ref="G255" si="96">+SUM(G246:G254)</f>
        <v>0</v>
      </c>
      <c r="H255" s="6" t="e">
        <f t="shared" si="91"/>
        <v>#DIV/0!</v>
      </c>
      <c r="I255" s="6" t="e">
        <f t="shared" si="92"/>
        <v>#DIV/0!</v>
      </c>
      <c r="J255" s="6" t="e">
        <f t="shared" si="93"/>
        <v>#DIV/0!</v>
      </c>
    </row>
    <row r="258" spans="2:10" x14ac:dyDescent="0.25">
      <c r="B258" s="9" t="s">
        <v>45</v>
      </c>
    </row>
    <row r="261" spans="2:10" x14ac:dyDescent="0.25">
      <c r="B261" s="30" t="s">
        <v>17</v>
      </c>
      <c r="C261" s="2"/>
      <c r="D261" s="30" t="s">
        <v>1</v>
      </c>
      <c r="E261" s="31" t="s">
        <v>15</v>
      </c>
      <c r="F261" s="31"/>
      <c r="G261" s="31" t="s">
        <v>18</v>
      </c>
      <c r="H261" s="31" t="s">
        <v>19</v>
      </c>
      <c r="I261" s="31"/>
      <c r="J261" s="28" t="s">
        <v>20</v>
      </c>
    </row>
    <row r="262" spans="2:10" x14ac:dyDescent="0.25">
      <c r="B262" s="30"/>
      <c r="C262" s="2" t="s">
        <v>0</v>
      </c>
      <c r="D262" s="30"/>
      <c r="E262" s="8" t="s">
        <v>11</v>
      </c>
      <c r="F262" s="8" t="s">
        <v>12</v>
      </c>
      <c r="G262" s="31"/>
      <c r="H262" s="8" t="s">
        <v>11</v>
      </c>
      <c r="I262" s="8" t="s">
        <v>12</v>
      </c>
      <c r="J262" s="29"/>
    </row>
    <row r="263" spans="2:10" x14ac:dyDescent="0.25">
      <c r="B263" s="1">
        <v>521</v>
      </c>
      <c r="C263" s="5" t="s">
        <v>21</v>
      </c>
      <c r="D263" s="7">
        <f>+D246+D229+D212</f>
        <v>0</v>
      </c>
      <c r="E263" s="7">
        <f t="shared" ref="E263:G263" si="97">+E246+E229+E212</f>
        <v>0</v>
      </c>
      <c r="F263" s="7">
        <f t="shared" si="97"/>
        <v>0</v>
      </c>
      <c r="G263" s="7">
        <f t="shared" si="97"/>
        <v>0</v>
      </c>
      <c r="H263" s="6" t="e">
        <f>+E263/D263</f>
        <v>#DIV/0!</v>
      </c>
      <c r="I263" s="6" t="e">
        <f>+F263/D263</f>
        <v>#DIV/0!</v>
      </c>
      <c r="J263" s="6" t="e">
        <f>+G263/D263</f>
        <v>#DIV/0!</v>
      </c>
    </row>
    <row r="264" spans="2:10" x14ac:dyDescent="0.25">
      <c r="B264" s="1">
        <v>522</v>
      </c>
      <c r="C264" s="5" t="s">
        <v>22</v>
      </c>
      <c r="D264" s="7">
        <f t="shared" ref="D264:G264" si="98">+D247+D230+D213</f>
        <v>0</v>
      </c>
      <c r="E264" s="7">
        <f t="shared" si="98"/>
        <v>0</v>
      </c>
      <c r="F264" s="7">
        <f t="shared" si="98"/>
        <v>0</v>
      </c>
      <c r="G264" s="7">
        <f t="shared" si="98"/>
        <v>0</v>
      </c>
      <c r="H264" s="6" t="e">
        <f t="shared" ref="H264:H272" si="99">+E264/D264</f>
        <v>#DIV/0!</v>
      </c>
      <c r="I264" s="6" t="e">
        <f t="shared" ref="I264:I272" si="100">+F264/D264</f>
        <v>#DIV/0!</v>
      </c>
      <c r="J264" s="6" t="e">
        <f t="shared" ref="J264:J272" si="101">+G264/D264</f>
        <v>#DIV/0!</v>
      </c>
    </row>
    <row r="265" spans="2:10" x14ac:dyDescent="0.25">
      <c r="B265" s="1">
        <v>523</v>
      </c>
      <c r="C265" s="5" t="s">
        <v>23</v>
      </c>
      <c r="D265" s="7">
        <f t="shared" ref="D265:G265" si="102">+D248+D231+D214</f>
        <v>0</v>
      </c>
      <c r="E265" s="7">
        <f t="shared" si="102"/>
        <v>0</v>
      </c>
      <c r="F265" s="7">
        <f t="shared" si="102"/>
        <v>0</v>
      </c>
      <c r="G265" s="7">
        <f t="shared" si="102"/>
        <v>0</v>
      </c>
      <c r="H265" s="6" t="e">
        <f t="shared" si="99"/>
        <v>#DIV/0!</v>
      </c>
      <c r="I265" s="6" t="e">
        <f t="shared" si="100"/>
        <v>#DIV/0!</v>
      </c>
      <c r="J265" s="6" t="e">
        <f t="shared" si="101"/>
        <v>#DIV/0!</v>
      </c>
    </row>
    <row r="266" spans="2:10" x14ac:dyDescent="0.25">
      <c r="B266" s="1">
        <v>524</v>
      </c>
      <c r="C266" s="5" t="s">
        <v>24</v>
      </c>
      <c r="D266" s="7">
        <f t="shared" ref="D266:G266" si="103">+D249+D232+D215</f>
        <v>0</v>
      </c>
      <c r="E266" s="7">
        <f t="shared" si="103"/>
        <v>0</v>
      </c>
      <c r="F266" s="7">
        <f t="shared" si="103"/>
        <v>0</v>
      </c>
      <c r="G266" s="7">
        <f t="shared" si="103"/>
        <v>0</v>
      </c>
      <c r="H266" s="6" t="e">
        <f t="shared" si="99"/>
        <v>#DIV/0!</v>
      </c>
      <c r="I266" s="6" t="e">
        <f t="shared" si="100"/>
        <v>#DIV/0!</v>
      </c>
      <c r="J266" s="6" t="e">
        <f t="shared" si="101"/>
        <v>#DIV/0!</v>
      </c>
    </row>
    <row r="267" spans="2:10" x14ac:dyDescent="0.25">
      <c r="B267" s="1">
        <v>525</v>
      </c>
      <c r="C267" s="5" t="s">
        <v>29</v>
      </c>
      <c r="D267" s="7">
        <f t="shared" ref="D267:G267" si="104">+D250+D233+D216</f>
        <v>0</v>
      </c>
      <c r="E267" s="7">
        <f t="shared" si="104"/>
        <v>0</v>
      </c>
      <c r="F267" s="7">
        <f t="shared" si="104"/>
        <v>0</v>
      </c>
      <c r="G267" s="7">
        <f t="shared" si="104"/>
        <v>0</v>
      </c>
      <c r="H267" s="6" t="e">
        <f t="shared" si="99"/>
        <v>#DIV/0!</v>
      </c>
      <c r="I267" s="6" t="e">
        <f t="shared" si="100"/>
        <v>#DIV/0!</v>
      </c>
      <c r="J267" s="6" t="e">
        <f t="shared" si="101"/>
        <v>#DIV/0!</v>
      </c>
    </row>
    <row r="268" spans="2:10" x14ac:dyDescent="0.25">
      <c r="B268" s="1">
        <v>526</v>
      </c>
      <c r="C268" s="5" t="s">
        <v>30</v>
      </c>
      <c r="D268" s="7">
        <f t="shared" ref="D268:G268" si="105">+D251+D234+D217</f>
        <v>0</v>
      </c>
      <c r="E268" s="7">
        <f t="shared" si="105"/>
        <v>0</v>
      </c>
      <c r="F268" s="7">
        <f t="shared" si="105"/>
        <v>0</v>
      </c>
      <c r="G268" s="7">
        <f t="shared" si="105"/>
        <v>0</v>
      </c>
      <c r="H268" s="6" t="e">
        <f t="shared" si="99"/>
        <v>#DIV/0!</v>
      </c>
      <c r="I268" s="6" t="e">
        <f t="shared" si="100"/>
        <v>#DIV/0!</v>
      </c>
      <c r="J268" s="6" t="e">
        <f t="shared" si="101"/>
        <v>#DIV/0!</v>
      </c>
    </row>
    <row r="269" spans="2:10" x14ac:dyDescent="0.25">
      <c r="B269" s="1">
        <v>527</v>
      </c>
      <c r="C269" s="5" t="s">
        <v>31</v>
      </c>
      <c r="D269" s="7">
        <f t="shared" ref="D269:G269" si="106">+D252+D235+D218</f>
        <v>0</v>
      </c>
      <c r="E269" s="7">
        <f t="shared" si="106"/>
        <v>0</v>
      </c>
      <c r="F269" s="7">
        <f t="shared" si="106"/>
        <v>0</v>
      </c>
      <c r="G269" s="7">
        <f t="shared" si="106"/>
        <v>0</v>
      </c>
      <c r="H269" s="6" t="e">
        <f t="shared" si="99"/>
        <v>#DIV/0!</v>
      </c>
      <c r="I269" s="6" t="e">
        <f t="shared" si="100"/>
        <v>#DIV/0!</v>
      </c>
      <c r="J269" s="6" t="e">
        <f t="shared" si="101"/>
        <v>#DIV/0!</v>
      </c>
    </row>
    <row r="270" spans="2:10" x14ac:dyDescent="0.25">
      <c r="B270" s="1">
        <v>528</v>
      </c>
      <c r="C270" s="5" t="s">
        <v>32</v>
      </c>
      <c r="D270" s="7">
        <f t="shared" ref="D270:G271" si="107">+D253+D236+D219</f>
        <v>0</v>
      </c>
      <c r="E270" s="7">
        <f t="shared" si="107"/>
        <v>0</v>
      </c>
      <c r="F270" s="7">
        <f t="shared" si="107"/>
        <v>0</v>
      </c>
      <c r="G270" s="7">
        <f t="shared" si="107"/>
        <v>0</v>
      </c>
      <c r="H270" s="6" t="e">
        <f t="shared" si="99"/>
        <v>#DIV/0!</v>
      </c>
      <c r="I270" s="6" t="e">
        <f t="shared" si="100"/>
        <v>#DIV/0!</v>
      </c>
      <c r="J270" s="6" t="e">
        <f t="shared" si="101"/>
        <v>#DIV/0!</v>
      </c>
    </row>
    <row r="271" spans="2:10" x14ac:dyDescent="0.25">
      <c r="B271" s="1">
        <v>529</v>
      </c>
      <c r="C271" s="5" t="s">
        <v>33</v>
      </c>
      <c r="D271" s="7">
        <f t="shared" si="107"/>
        <v>0</v>
      </c>
      <c r="E271" s="7">
        <f t="shared" si="107"/>
        <v>0</v>
      </c>
      <c r="F271" s="7">
        <f t="shared" si="107"/>
        <v>0</v>
      </c>
      <c r="G271" s="7">
        <f t="shared" si="107"/>
        <v>0</v>
      </c>
      <c r="H271" s="6" t="e">
        <f t="shared" si="99"/>
        <v>#DIV/0!</v>
      </c>
      <c r="I271" s="6" t="e">
        <f t="shared" si="100"/>
        <v>#DIV/0!</v>
      </c>
      <c r="J271" s="6" t="e">
        <f t="shared" si="101"/>
        <v>#DIV/0!</v>
      </c>
    </row>
    <row r="272" spans="2:10" x14ac:dyDescent="0.25">
      <c r="B272" s="27" t="s">
        <v>2</v>
      </c>
      <c r="C272" s="27"/>
      <c r="D272" s="7">
        <f>+SUM(D263:D271)</f>
        <v>0</v>
      </c>
      <c r="E272" s="7">
        <f t="shared" ref="E272" si="108">+SUM(E263:E271)</f>
        <v>0</v>
      </c>
      <c r="F272" s="7">
        <f t="shared" ref="F272" si="109">+SUM(F263:F271)</f>
        <v>0</v>
      </c>
      <c r="G272" s="7">
        <f t="shared" ref="G272" si="110">+SUM(G263:G271)</f>
        <v>0</v>
      </c>
      <c r="H272" s="6" t="e">
        <f t="shared" si="99"/>
        <v>#DIV/0!</v>
      </c>
      <c r="I272" s="6" t="e">
        <f t="shared" si="100"/>
        <v>#DIV/0!</v>
      </c>
      <c r="J272" s="6" t="e">
        <f t="shared" si="101"/>
        <v>#DIV/0!</v>
      </c>
    </row>
    <row r="275" spans="2:10" ht="31.5" x14ac:dyDescent="0.5">
      <c r="B275" s="10" t="s">
        <v>59</v>
      </c>
      <c r="C275" s="11"/>
    </row>
    <row r="278" spans="2:10" x14ac:dyDescent="0.25">
      <c r="B278" s="30" t="s">
        <v>17</v>
      </c>
      <c r="C278" s="2"/>
      <c r="D278" s="30" t="s">
        <v>1</v>
      </c>
      <c r="E278" s="31" t="s">
        <v>15</v>
      </c>
      <c r="F278" s="31"/>
      <c r="G278" s="31" t="s">
        <v>18</v>
      </c>
      <c r="H278" s="31" t="s">
        <v>19</v>
      </c>
      <c r="I278" s="31"/>
      <c r="J278" s="28" t="s">
        <v>20</v>
      </c>
    </row>
    <row r="279" spans="2:10" x14ac:dyDescent="0.25">
      <c r="B279" s="30"/>
      <c r="C279" s="2" t="s">
        <v>0</v>
      </c>
      <c r="D279" s="30"/>
      <c r="E279" s="8" t="s">
        <v>11</v>
      </c>
      <c r="F279" s="8" t="s">
        <v>12</v>
      </c>
      <c r="G279" s="31"/>
      <c r="H279" s="8" t="s">
        <v>11</v>
      </c>
      <c r="I279" s="8" t="s">
        <v>12</v>
      </c>
      <c r="J279" s="29"/>
    </row>
    <row r="280" spans="2:10" x14ac:dyDescent="0.25">
      <c r="B280" s="3">
        <v>521</v>
      </c>
      <c r="C280" s="5" t="s">
        <v>21</v>
      </c>
      <c r="D280" s="7">
        <f>+D246+D229+D212+D178+D161+D144+D110+D93+D76+D42+D25+D8</f>
        <v>35824</v>
      </c>
      <c r="E280" s="7">
        <f t="shared" ref="E280:G280" si="111">+E246+E229+E212+E178+E161+E144+E110+E93+E76+E42+E25+E8</f>
        <v>6777</v>
      </c>
      <c r="F280" s="7">
        <f t="shared" si="111"/>
        <v>4588</v>
      </c>
      <c r="G280" s="7">
        <f t="shared" si="111"/>
        <v>6091</v>
      </c>
      <c r="H280" s="6">
        <f>+E280/D280</f>
        <v>0.18917485484591334</v>
      </c>
      <c r="I280" s="6">
        <f>+F280/D280</f>
        <v>0.12807056721750781</v>
      </c>
      <c r="J280" s="6">
        <f>+G280/D280</f>
        <v>0.17002568110763733</v>
      </c>
    </row>
    <row r="281" spans="2:10" x14ac:dyDescent="0.25">
      <c r="B281" s="3">
        <v>522</v>
      </c>
      <c r="C281" s="5" t="s">
        <v>22</v>
      </c>
      <c r="D281" s="7">
        <f t="shared" ref="D281:G281" si="112">+D247+D230+D213+D179+D162+D145+D111+D94+D77+D43+D26+D9</f>
        <v>31348</v>
      </c>
      <c r="E281" s="7">
        <f t="shared" si="112"/>
        <v>8511</v>
      </c>
      <c r="F281" s="7">
        <f t="shared" si="112"/>
        <v>5643</v>
      </c>
      <c r="G281" s="7">
        <f t="shared" si="112"/>
        <v>7972</v>
      </c>
      <c r="H281" s="6">
        <f t="shared" ref="H281:H289" si="113">+E281/D281</f>
        <v>0.27150057419931095</v>
      </c>
      <c r="I281" s="6">
        <f t="shared" ref="I281:I289" si="114">+F281/D281</f>
        <v>0.18001148398621922</v>
      </c>
      <c r="J281" s="6">
        <f t="shared" ref="J281:J289" si="115">+G281/D281</f>
        <v>0.25430649483220619</v>
      </c>
    </row>
    <row r="282" spans="2:10" x14ac:dyDescent="0.25">
      <c r="B282" s="3">
        <v>523</v>
      </c>
      <c r="C282" s="5" t="s">
        <v>23</v>
      </c>
      <c r="D282" s="7">
        <f t="shared" ref="D282:G282" si="116">+D248+D231+D214+D180+D163+D146+D112+D95+D78+D44+D27+D10</f>
        <v>45164</v>
      </c>
      <c r="E282" s="7">
        <f t="shared" si="116"/>
        <v>8394</v>
      </c>
      <c r="F282" s="7">
        <f t="shared" si="116"/>
        <v>4807</v>
      </c>
      <c r="G282" s="7">
        <f t="shared" si="116"/>
        <v>7301</v>
      </c>
      <c r="H282" s="6">
        <f t="shared" si="113"/>
        <v>0.185855991497653</v>
      </c>
      <c r="I282" s="6">
        <f t="shared" si="114"/>
        <v>0.10643432822602072</v>
      </c>
      <c r="J282" s="6">
        <f t="shared" si="115"/>
        <v>0.16165530068195907</v>
      </c>
    </row>
    <row r="283" spans="2:10" x14ac:dyDescent="0.25">
      <c r="B283" s="3">
        <v>524</v>
      </c>
      <c r="C283" s="5" t="s">
        <v>24</v>
      </c>
      <c r="D283" s="7">
        <f t="shared" ref="D283:G283" si="117">+D249+D232+D215+D181+D164+D147+D113+D96+D79+D45+D28+D11</f>
        <v>45245</v>
      </c>
      <c r="E283" s="7">
        <f t="shared" si="117"/>
        <v>7213</v>
      </c>
      <c r="F283" s="7">
        <f t="shared" si="117"/>
        <v>4936</v>
      </c>
      <c r="G283" s="7">
        <f t="shared" si="117"/>
        <v>7122</v>
      </c>
      <c r="H283" s="6">
        <f t="shared" si="113"/>
        <v>0.15942093048955686</v>
      </c>
      <c r="I283" s="6">
        <f t="shared" si="114"/>
        <v>0.10909492761631119</v>
      </c>
      <c r="J283" s="6">
        <f t="shared" si="115"/>
        <v>0.15740965852580396</v>
      </c>
    </row>
    <row r="284" spans="2:10" x14ac:dyDescent="0.25">
      <c r="B284" s="3">
        <v>525</v>
      </c>
      <c r="C284" s="5" t="s">
        <v>29</v>
      </c>
      <c r="D284" s="7">
        <f t="shared" ref="D284:G284" si="118">+D250+D233+D216+D182+D165+D148+D114+D97+D80+D46+D29+D12</f>
        <v>56629</v>
      </c>
      <c r="E284" s="7">
        <f t="shared" si="118"/>
        <v>7072</v>
      </c>
      <c r="F284" s="7">
        <f t="shared" si="118"/>
        <v>4833</v>
      </c>
      <c r="G284" s="7">
        <f t="shared" si="118"/>
        <v>6713</v>
      </c>
      <c r="H284" s="6">
        <f t="shared" si="113"/>
        <v>0.12488301047166646</v>
      </c>
      <c r="I284" s="6">
        <f t="shared" si="114"/>
        <v>8.534496459411256E-2</v>
      </c>
      <c r="J284" s="6">
        <f t="shared" si="115"/>
        <v>0.11854350244574335</v>
      </c>
    </row>
    <row r="285" spans="2:10" x14ac:dyDescent="0.25">
      <c r="B285" s="3">
        <v>526</v>
      </c>
      <c r="C285" s="5" t="s">
        <v>30</v>
      </c>
      <c r="D285" s="7">
        <f t="shared" ref="D285:G285" si="119">+D251+D234+D217+D183+D166+D149+D115+D98+D81+D47+D30+D13</f>
        <v>26325</v>
      </c>
      <c r="E285" s="7">
        <f t="shared" si="119"/>
        <v>4864</v>
      </c>
      <c r="F285" s="7">
        <f t="shared" si="119"/>
        <v>5267</v>
      </c>
      <c r="G285" s="7">
        <f t="shared" si="119"/>
        <v>4156</v>
      </c>
      <c r="H285" s="6">
        <f t="shared" si="113"/>
        <v>0.18476733143399809</v>
      </c>
      <c r="I285" s="6">
        <f t="shared" si="114"/>
        <v>0.20007597340930675</v>
      </c>
      <c r="J285" s="6">
        <f t="shared" si="115"/>
        <v>0.15787274453941122</v>
      </c>
    </row>
    <row r="286" spans="2:10" x14ac:dyDescent="0.25">
      <c r="B286" s="3">
        <v>527</v>
      </c>
      <c r="C286" s="5" t="s">
        <v>31</v>
      </c>
      <c r="D286" s="7">
        <f t="shared" ref="D286:G286" si="120">+D252+D235+D218+D184+D167+D150+D116+D99+D82+D48+D31+D14</f>
        <v>49417</v>
      </c>
      <c r="E286" s="7">
        <f t="shared" si="120"/>
        <v>8709</v>
      </c>
      <c r="F286" s="7">
        <f t="shared" si="120"/>
        <v>4207</v>
      </c>
      <c r="G286" s="7">
        <f t="shared" si="120"/>
        <v>8307</v>
      </c>
      <c r="H286" s="6">
        <f t="shared" si="113"/>
        <v>0.1762348989214238</v>
      </c>
      <c r="I286" s="6">
        <f t="shared" si="114"/>
        <v>8.5132646660056252E-2</v>
      </c>
      <c r="J286" s="6">
        <f t="shared" si="115"/>
        <v>0.16810004654268773</v>
      </c>
    </row>
    <row r="287" spans="2:10" x14ac:dyDescent="0.25">
      <c r="B287" s="3">
        <v>528</v>
      </c>
      <c r="C287" s="5" t="s">
        <v>32</v>
      </c>
      <c r="D287" s="7">
        <f t="shared" ref="D287:G287" si="121">+D253+D236+D219+D185+D168+D151+D117+D100+D83+D49+D32+D15</f>
        <v>55598</v>
      </c>
      <c r="E287" s="7">
        <f t="shared" si="121"/>
        <v>6030</v>
      </c>
      <c r="F287" s="7">
        <f t="shared" si="121"/>
        <v>3054</v>
      </c>
      <c r="G287" s="7">
        <f t="shared" si="121"/>
        <v>7060</v>
      </c>
      <c r="H287" s="6">
        <f t="shared" si="113"/>
        <v>0.10845713874599806</v>
      </c>
      <c r="I287" s="6">
        <f t="shared" si="114"/>
        <v>5.4930033454440808E-2</v>
      </c>
      <c r="J287" s="6">
        <f t="shared" si="115"/>
        <v>0.12698298499946042</v>
      </c>
    </row>
    <row r="288" spans="2:10" x14ac:dyDescent="0.25">
      <c r="B288" s="3">
        <v>529</v>
      </c>
      <c r="C288" s="5" t="s">
        <v>33</v>
      </c>
      <c r="D288" s="7">
        <f t="shared" ref="D288:G288" si="122">+D254+D237+D220+D186+D169+D152+D118+D101+D84+D50+D33+D16</f>
        <v>42464</v>
      </c>
      <c r="E288" s="7">
        <f t="shared" si="122"/>
        <v>7811</v>
      </c>
      <c r="F288" s="7">
        <f t="shared" si="122"/>
        <v>5594</v>
      </c>
      <c r="G288" s="7">
        <f t="shared" si="122"/>
        <v>7033</v>
      </c>
      <c r="H288" s="6">
        <f t="shared" si="113"/>
        <v>0.18394404672192916</v>
      </c>
      <c r="I288" s="6">
        <f t="shared" si="114"/>
        <v>0.13173511680482292</v>
      </c>
      <c r="J288" s="6">
        <f t="shared" si="115"/>
        <v>0.16562264506405425</v>
      </c>
    </row>
    <row r="289" spans="2:10" x14ac:dyDescent="0.25">
      <c r="B289" s="27" t="s">
        <v>2</v>
      </c>
      <c r="C289" s="27"/>
      <c r="D289" s="7">
        <f>+SUM(D280:D288)</f>
        <v>388014</v>
      </c>
      <c r="E289" s="7">
        <f t="shared" ref="E289" si="123">+SUM(E280:E288)</f>
        <v>65381</v>
      </c>
      <c r="F289" s="7">
        <f t="shared" ref="F289:G289" si="124">+SUM(F280:F288)</f>
        <v>42929</v>
      </c>
      <c r="G289" s="7">
        <f t="shared" si="124"/>
        <v>61755</v>
      </c>
      <c r="H289" s="6">
        <f t="shared" si="113"/>
        <v>0.16850165200224734</v>
      </c>
      <c r="I289" s="6">
        <f t="shared" si="114"/>
        <v>0.11063776049317808</v>
      </c>
      <c r="J289" s="6">
        <f t="shared" si="115"/>
        <v>0.15915662836907946</v>
      </c>
    </row>
  </sheetData>
  <mergeCells count="119">
    <mergeCell ref="B289:C289"/>
    <mergeCell ref="H193:I193"/>
    <mergeCell ref="J193:J194"/>
    <mergeCell ref="B204:C204"/>
    <mergeCell ref="B278:B279"/>
    <mergeCell ref="D278:D279"/>
    <mergeCell ref="E278:F278"/>
    <mergeCell ref="G278:G279"/>
    <mergeCell ref="H278:I278"/>
    <mergeCell ref="J278:J279"/>
    <mergeCell ref="J227:J228"/>
    <mergeCell ref="H244:I244"/>
    <mergeCell ref="J244:J245"/>
    <mergeCell ref="B221:C221"/>
    <mergeCell ref="B227:B228"/>
    <mergeCell ref="D227:D228"/>
    <mergeCell ref="E227:F227"/>
    <mergeCell ref="G227:G228"/>
    <mergeCell ref="H227:I227"/>
    <mergeCell ref="B238:C238"/>
    <mergeCell ref="B244:B245"/>
    <mergeCell ref="D244:D245"/>
    <mergeCell ref="E244:F244"/>
    <mergeCell ref="G244:G245"/>
    <mergeCell ref="B187:C187"/>
    <mergeCell ref="B193:B194"/>
    <mergeCell ref="D193:D194"/>
    <mergeCell ref="E193:F193"/>
    <mergeCell ref="G193:G194"/>
    <mergeCell ref="H159:I159"/>
    <mergeCell ref="J159:J160"/>
    <mergeCell ref="B170:C170"/>
    <mergeCell ref="B176:B177"/>
    <mergeCell ref="D176:D177"/>
    <mergeCell ref="E176:F176"/>
    <mergeCell ref="G176:G177"/>
    <mergeCell ref="H176:I176"/>
    <mergeCell ref="J176:J177"/>
    <mergeCell ref="B108:B109"/>
    <mergeCell ref="D108:D109"/>
    <mergeCell ref="E108:F108"/>
    <mergeCell ref="G108:G109"/>
    <mergeCell ref="H108:I108"/>
    <mergeCell ref="J108:J109"/>
    <mergeCell ref="B153:C153"/>
    <mergeCell ref="B159:B160"/>
    <mergeCell ref="D159:D160"/>
    <mergeCell ref="E159:F159"/>
    <mergeCell ref="G159:G160"/>
    <mergeCell ref="H125:I125"/>
    <mergeCell ref="J125:J126"/>
    <mergeCell ref="B136:C136"/>
    <mergeCell ref="B142:B143"/>
    <mergeCell ref="D142:D143"/>
    <mergeCell ref="E142:F142"/>
    <mergeCell ref="G142:G143"/>
    <mergeCell ref="H142:I142"/>
    <mergeCell ref="J142:J143"/>
    <mergeCell ref="B34:C34"/>
    <mergeCell ref="B40:B41"/>
    <mergeCell ref="B210:B211"/>
    <mergeCell ref="D210:D211"/>
    <mergeCell ref="E210:F210"/>
    <mergeCell ref="G210:G211"/>
    <mergeCell ref="H210:I210"/>
    <mergeCell ref="B51:C51"/>
    <mergeCell ref="B57:B58"/>
    <mergeCell ref="D57:D58"/>
    <mergeCell ref="E57:F57"/>
    <mergeCell ref="G57:G58"/>
    <mergeCell ref="D40:D41"/>
    <mergeCell ref="E40:F40"/>
    <mergeCell ref="G40:G41"/>
    <mergeCell ref="H40:I40"/>
    <mergeCell ref="B85:C85"/>
    <mergeCell ref="B91:B92"/>
    <mergeCell ref="D91:D92"/>
    <mergeCell ref="E91:F91"/>
    <mergeCell ref="G91:G92"/>
    <mergeCell ref="H57:I57"/>
    <mergeCell ref="B68:C68"/>
    <mergeCell ref="B74:B75"/>
    <mergeCell ref="B6:B7"/>
    <mergeCell ref="D6:D7"/>
    <mergeCell ref="E6:F6"/>
    <mergeCell ref="G6:G7"/>
    <mergeCell ref="H6:I6"/>
    <mergeCell ref="J6:J7"/>
    <mergeCell ref="B17:C17"/>
    <mergeCell ref="B23:B24"/>
    <mergeCell ref="D23:D24"/>
    <mergeCell ref="E23:F23"/>
    <mergeCell ref="G23:G24"/>
    <mergeCell ref="H23:I23"/>
    <mergeCell ref="J23:J24"/>
    <mergeCell ref="J261:J262"/>
    <mergeCell ref="B272:C272"/>
    <mergeCell ref="B255:C255"/>
    <mergeCell ref="B261:B262"/>
    <mergeCell ref="D261:D262"/>
    <mergeCell ref="E261:F261"/>
    <mergeCell ref="G261:G262"/>
    <mergeCell ref="H261:I261"/>
    <mergeCell ref="J40:J41"/>
    <mergeCell ref="J210:J211"/>
    <mergeCell ref="J57:J58"/>
    <mergeCell ref="D74:D75"/>
    <mergeCell ref="E74:F74"/>
    <mergeCell ref="G74:G75"/>
    <mergeCell ref="H74:I74"/>
    <mergeCell ref="J74:J75"/>
    <mergeCell ref="B119:C119"/>
    <mergeCell ref="B125:B126"/>
    <mergeCell ref="D125:D126"/>
    <mergeCell ref="E125:F125"/>
    <mergeCell ref="G125:G126"/>
    <mergeCell ref="H91:I91"/>
    <mergeCell ref="J91:J92"/>
    <mergeCell ref="B102:C10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L289"/>
  <sheetViews>
    <sheetView topLeftCell="A64" workbookViewId="0">
      <selection activeCell="D93" sqref="D93:G101"/>
    </sheetView>
  </sheetViews>
  <sheetFormatPr baseColWidth="10" defaultRowHeight="15" x14ac:dyDescent="0.25"/>
  <cols>
    <col min="2" max="2" width="15.5703125" customWidth="1"/>
    <col min="3" max="3" width="25.140625" customWidth="1"/>
    <col min="4" max="4" width="13.28515625" customWidth="1"/>
    <col min="10" max="10" width="22.7109375" customWidth="1"/>
  </cols>
  <sheetData>
    <row r="3" spans="2:10" ht="14.45" x14ac:dyDescent="0.3">
      <c r="B3" s="9" t="s">
        <v>46</v>
      </c>
    </row>
    <row r="6" spans="2:10" x14ac:dyDescent="0.25">
      <c r="B6" s="30" t="s">
        <v>17</v>
      </c>
      <c r="C6" s="2"/>
      <c r="D6" s="30" t="s">
        <v>1</v>
      </c>
      <c r="E6" s="31" t="s">
        <v>15</v>
      </c>
      <c r="F6" s="31"/>
      <c r="G6" s="31" t="s">
        <v>18</v>
      </c>
      <c r="H6" s="31" t="s">
        <v>19</v>
      </c>
      <c r="I6" s="31"/>
      <c r="J6" s="28" t="s">
        <v>20</v>
      </c>
    </row>
    <row r="7" spans="2:10" x14ac:dyDescent="0.25">
      <c r="B7" s="30"/>
      <c r="C7" s="2" t="s">
        <v>0</v>
      </c>
      <c r="D7" s="30"/>
      <c r="E7" s="8" t="s">
        <v>11</v>
      </c>
      <c r="F7" s="8" t="s">
        <v>12</v>
      </c>
      <c r="G7" s="31"/>
      <c r="H7" s="8" t="s">
        <v>11</v>
      </c>
      <c r="I7" s="8" t="s">
        <v>12</v>
      </c>
      <c r="J7" s="29"/>
    </row>
    <row r="8" spans="2:10" ht="14.45" x14ac:dyDescent="0.3">
      <c r="B8" s="3">
        <v>551</v>
      </c>
      <c r="C8" s="5" t="s">
        <v>34</v>
      </c>
      <c r="D8" s="7">
        <v>10746</v>
      </c>
      <c r="E8" s="4">
        <v>957</v>
      </c>
      <c r="F8" s="4">
        <v>685</v>
      </c>
      <c r="G8" s="4">
        <v>827</v>
      </c>
      <c r="H8" s="6">
        <f>+E8/D8</f>
        <v>8.9056393076493573E-2</v>
      </c>
      <c r="I8" s="6">
        <f>+F8/D8</f>
        <v>6.3744649171784851E-2</v>
      </c>
      <c r="J8" s="6">
        <f>+G8/D8</f>
        <v>7.6958868416154846E-2</v>
      </c>
    </row>
    <row r="9" spans="2:10" ht="14.45" x14ac:dyDescent="0.3">
      <c r="B9" s="3">
        <v>552</v>
      </c>
      <c r="C9" s="5" t="s">
        <v>35</v>
      </c>
      <c r="D9" s="7">
        <v>5519</v>
      </c>
      <c r="E9" s="4">
        <v>426</v>
      </c>
      <c r="F9" s="4">
        <v>291</v>
      </c>
      <c r="G9" s="4">
        <v>425</v>
      </c>
      <c r="H9" s="6">
        <f t="shared" ref="H9:H17" si="0">+E9/D9</f>
        <v>7.7187896358035871E-2</v>
      </c>
      <c r="I9" s="6">
        <f t="shared" ref="I9:I17" si="1">+F9/D9</f>
        <v>5.2726943286827324E-2</v>
      </c>
      <c r="J9" s="6">
        <f t="shared" ref="J9:J17" si="2">+G9/D9</f>
        <v>7.7006704113063956E-2</v>
      </c>
    </row>
    <row r="10" spans="2:10" ht="14.45" x14ac:dyDescent="0.3">
      <c r="B10" s="3">
        <v>553</v>
      </c>
      <c r="C10" s="5" t="s">
        <v>36</v>
      </c>
      <c r="D10" s="7">
        <v>8603</v>
      </c>
      <c r="E10" s="4">
        <v>699</v>
      </c>
      <c r="F10" s="4">
        <v>688</v>
      </c>
      <c r="G10" s="4">
        <v>847</v>
      </c>
      <c r="H10" s="6">
        <f t="shared" si="0"/>
        <v>8.125072649075904E-2</v>
      </c>
      <c r="I10" s="6">
        <f t="shared" si="1"/>
        <v>7.9972102754852961E-2</v>
      </c>
      <c r="J10" s="6">
        <f t="shared" si="2"/>
        <v>9.8454027664768101E-2</v>
      </c>
    </row>
    <row r="11" spans="2:10" ht="14.45" x14ac:dyDescent="0.3">
      <c r="B11" s="3">
        <v>554</v>
      </c>
      <c r="C11" s="5" t="s">
        <v>37</v>
      </c>
      <c r="D11" s="7">
        <v>8286</v>
      </c>
      <c r="E11" s="4">
        <v>600</v>
      </c>
      <c r="F11" s="4">
        <v>536</v>
      </c>
      <c r="G11" s="4">
        <v>601</v>
      </c>
      <c r="H11" s="6">
        <f t="shared" si="0"/>
        <v>7.2411296162201308E-2</v>
      </c>
      <c r="I11" s="6">
        <f t="shared" si="1"/>
        <v>6.4687424571566496E-2</v>
      </c>
      <c r="J11" s="6">
        <f t="shared" si="2"/>
        <v>7.2531981655804975E-2</v>
      </c>
    </row>
    <row r="12" spans="2:10" ht="14.45" x14ac:dyDescent="0.3">
      <c r="B12" s="3">
        <v>555</v>
      </c>
      <c r="C12" s="5" t="s">
        <v>38</v>
      </c>
      <c r="D12" s="7">
        <v>12264</v>
      </c>
      <c r="E12" s="4">
        <v>1090</v>
      </c>
      <c r="F12" s="4">
        <v>675</v>
      </c>
      <c r="G12" s="4">
        <v>903</v>
      </c>
      <c r="H12" s="6">
        <f t="shared" si="0"/>
        <v>8.8878016960208736E-2</v>
      </c>
      <c r="I12" s="6">
        <f t="shared" si="1"/>
        <v>5.5039138943248529E-2</v>
      </c>
      <c r="J12" s="6">
        <f t="shared" si="2"/>
        <v>7.3630136986301373E-2</v>
      </c>
    </row>
    <row r="13" spans="2:10" ht="14.45" x14ac:dyDescent="0.3">
      <c r="B13" s="3">
        <v>556</v>
      </c>
      <c r="C13" s="5" t="s">
        <v>39</v>
      </c>
      <c r="D13" s="7">
        <v>7535</v>
      </c>
      <c r="E13" s="4">
        <v>725</v>
      </c>
      <c r="F13" s="4">
        <v>639</v>
      </c>
      <c r="G13" s="4">
        <v>595</v>
      </c>
      <c r="H13" s="6">
        <f t="shared" si="0"/>
        <v>9.6217650962176507E-2</v>
      </c>
      <c r="I13" s="6">
        <f t="shared" si="1"/>
        <v>8.4804246848042469E-2</v>
      </c>
      <c r="J13" s="6">
        <f t="shared" si="2"/>
        <v>7.8964830789648305E-2</v>
      </c>
    </row>
    <row r="14" spans="2:10" ht="14.45" x14ac:dyDescent="0.3">
      <c r="B14" s="3">
        <v>557</v>
      </c>
      <c r="C14" s="5" t="s">
        <v>40</v>
      </c>
      <c r="D14" s="7">
        <v>11023</v>
      </c>
      <c r="E14" s="4">
        <v>1422</v>
      </c>
      <c r="F14" s="4">
        <v>764</v>
      </c>
      <c r="G14" s="4">
        <v>1187</v>
      </c>
      <c r="H14" s="6">
        <f t="shared" si="0"/>
        <v>0.12900299374036106</v>
      </c>
      <c r="I14" s="6">
        <f t="shared" si="1"/>
        <v>6.9309625328857843E-2</v>
      </c>
      <c r="J14" s="6">
        <f t="shared" si="2"/>
        <v>0.10768393359339563</v>
      </c>
    </row>
    <row r="15" spans="2:10" ht="14.45" x14ac:dyDescent="0.3">
      <c r="B15" s="3">
        <v>558</v>
      </c>
      <c r="C15" s="5" t="s">
        <v>41</v>
      </c>
      <c r="D15" s="7">
        <v>8039</v>
      </c>
      <c r="E15" s="4">
        <v>493</v>
      </c>
      <c r="F15" s="4">
        <v>481</v>
      </c>
      <c r="G15" s="4">
        <v>573</v>
      </c>
      <c r="H15" s="6">
        <f t="shared" si="0"/>
        <v>6.1326035576564249E-2</v>
      </c>
      <c r="I15" s="6">
        <f t="shared" si="1"/>
        <v>5.9833312601069784E-2</v>
      </c>
      <c r="J15" s="6">
        <f t="shared" si="2"/>
        <v>7.1277522079860683E-2</v>
      </c>
    </row>
    <row r="16" spans="2:10" ht="14.45" x14ac:dyDescent="0.3">
      <c r="B16" s="3">
        <v>558</v>
      </c>
      <c r="C16" s="5" t="s">
        <v>44</v>
      </c>
      <c r="D16" s="7">
        <v>5577</v>
      </c>
      <c r="E16" s="4">
        <v>309</v>
      </c>
      <c r="F16" s="4">
        <v>378</v>
      </c>
      <c r="G16" s="4">
        <v>322</v>
      </c>
      <c r="H16" s="6">
        <f t="shared" si="0"/>
        <v>5.5406132329209254E-2</v>
      </c>
      <c r="I16" s="6">
        <f t="shared" si="1"/>
        <v>6.7778375470683161E-2</v>
      </c>
      <c r="J16" s="6">
        <f t="shared" si="2"/>
        <v>5.7737134660211582E-2</v>
      </c>
    </row>
    <row r="17" spans="2:10" ht="14.45" x14ac:dyDescent="0.3">
      <c r="B17" s="27" t="s">
        <v>2</v>
      </c>
      <c r="C17" s="27"/>
      <c r="D17" s="7">
        <f>+SUM(D8:D16)</f>
        <v>77592</v>
      </c>
      <c r="E17" s="7">
        <f t="shared" ref="E17:G17" si="3">+SUM(E8:E16)</f>
        <v>6721</v>
      </c>
      <c r="F17" s="7">
        <f t="shared" si="3"/>
        <v>5137</v>
      </c>
      <c r="G17" s="7">
        <f t="shared" si="3"/>
        <v>6280</v>
      </c>
      <c r="H17" s="6">
        <f t="shared" si="0"/>
        <v>8.661975461387772E-2</v>
      </c>
      <c r="I17" s="6">
        <f t="shared" si="1"/>
        <v>6.620527889473142E-2</v>
      </c>
      <c r="J17" s="6">
        <f t="shared" si="2"/>
        <v>8.093617898752449E-2</v>
      </c>
    </row>
    <row r="20" spans="2:10" x14ac:dyDescent="0.25">
      <c r="B20" s="9" t="s">
        <v>47</v>
      </c>
    </row>
    <row r="23" spans="2:10" x14ac:dyDescent="0.25">
      <c r="B23" s="30" t="s">
        <v>17</v>
      </c>
      <c r="C23" s="2"/>
      <c r="D23" s="30" t="s">
        <v>1</v>
      </c>
      <c r="E23" s="31" t="s">
        <v>15</v>
      </c>
      <c r="F23" s="31"/>
      <c r="G23" s="31" t="s">
        <v>18</v>
      </c>
      <c r="H23" s="31" t="s">
        <v>19</v>
      </c>
      <c r="I23" s="31"/>
      <c r="J23" s="28" t="s">
        <v>20</v>
      </c>
    </row>
    <row r="24" spans="2:10" x14ac:dyDescent="0.25">
      <c r="B24" s="30"/>
      <c r="C24" s="2" t="s">
        <v>0</v>
      </c>
      <c r="D24" s="30"/>
      <c r="E24" s="8" t="s">
        <v>11</v>
      </c>
      <c r="F24" s="8" t="s">
        <v>12</v>
      </c>
      <c r="G24" s="31"/>
      <c r="H24" s="8" t="s">
        <v>11</v>
      </c>
      <c r="I24" s="8" t="s">
        <v>12</v>
      </c>
      <c r="J24" s="29"/>
    </row>
    <row r="25" spans="2:10" ht="14.45" x14ac:dyDescent="0.3">
      <c r="B25" s="3">
        <v>551</v>
      </c>
      <c r="C25" s="5" t="s">
        <v>34</v>
      </c>
      <c r="D25" s="7">
        <v>10146</v>
      </c>
      <c r="E25" s="4">
        <v>915</v>
      </c>
      <c r="F25" s="4">
        <v>654</v>
      </c>
      <c r="G25" s="4">
        <v>764</v>
      </c>
      <c r="H25" s="6">
        <f>+E25/D25</f>
        <v>9.0183323477232402E-2</v>
      </c>
      <c r="I25" s="6">
        <f>+F25/D25</f>
        <v>6.4458900059136612E-2</v>
      </c>
      <c r="J25" s="6">
        <f>+G25/D25</f>
        <v>7.5300611078257446E-2</v>
      </c>
    </row>
    <row r="26" spans="2:10" ht="14.45" x14ac:dyDescent="0.3">
      <c r="B26" s="3">
        <v>552</v>
      </c>
      <c r="C26" s="5" t="s">
        <v>35</v>
      </c>
      <c r="D26" s="7">
        <v>6838</v>
      </c>
      <c r="E26" s="4">
        <v>492</v>
      </c>
      <c r="F26" s="4">
        <v>626</v>
      </c>
      <c r="G26" s="4">
        <v>477</v>
      </c>
      <c r="H26" s="6">
        <f t="shared" ref="H26:H34" si="4">+E26/D26</f>
        <v>7.195086282538754E-2</v>
      </c>
      <c r="I26" s="6">
        <f t="shared" ref="I26:I34" si="5">+F26/D26</f>
        <v>9.1547236033928045E-2</v>
      </c>
      <c r="J26" s="6">
        <f t="shared" ref="J26:J34" si="6">+G26/D26</f>
        <v>6.9757238958759876E-2</v>
      </c>
    </row>
    <row r="27" spans="2:10" ht="14.45" x14ac:dyDescent="0.3">
      <c r="B27" s="3">
        <v>553</v>
      </c>
      <c r="C27" s="5" t="s">
        <v>36</v>
      </c>
      <c r="D27" s="7">
        <v>8148</v>
      </c>
      <c r="E27" s="4">
        <v>836</v>
      </c>
      <c r="F27" s="4">
        <v>643</v>
      </c>
      <c r="G27" s="4">
        <v>937</v>
      </c>
      <c r="H27" s="6">
        <f t="shared" si="4"/>
        <v>0.10260186548846342</v>
      </c>
      <c r="I27" s="6">
        <f t="shared" si="5"/>
        <v>7.8915071183112417E-2</v>
      </c>
      <c r="J27" s="6">
        <f t="shared" si="6"/>
        <v>0.11499754540991654</v>
      </c>
    </row>
    <row r="28" spans="2:10" ht="14.45" x14ac:dyDescent="0.3">
      <c r="B28" s="3">
        <v>554</v>
      </c>
      <c r="C28" s="5" t="s">
        <v>37</v>
      </c>
      <c r="D28" s="7">
        <v>8257</v>
      </c>
      <c r="E28" s="4">
        <v>501</v>
      </c>
      <c r="F28" s="4">
        <v>449</v>
      </c>
      <c r="G28" s="4">
        <v>549</v>
      </c>
      <c r="H28" s="6">
        <f t="shared" si="4"/>
        <v>6.0675790238585443E-2</v>
      </c>
      <c r="I28" s="6">
        <f t="shared" si="5"/>
        <v>5.4378103427394936E-2</v>
      </c>
      <c r="J28" s="6">
        <f t="shared" si="6"/>
        <v>6.6489039602761299E-2</v>
      </c>
    </row>
    <row r="29" spans="2:10" ht="14.45" x14ac:dyDescent="0.3">
      <c r="B29" s="3">
        <v>555</v>
      </c>
      <c r="C29" s="5" t="s">
        <v>38</v>
      </c>
      <c r="D29" s="7">
        <v>9969</v>
      </c>
      <c r="E29" s="4">
        <v>760</v>
      </c>
      <c r="F29" s="4">
        <v>524</v>
      </c>
      <c r="G29" s="4">
        <v>760</v>
      </c>
      <c r="H29" s="6">
        <f t="shared" si="4"/>
        <v>7.6236332631156589E-2</v>
      </c>
      <c r="I29" s="6">
        <f t="shared" si="5"/>
        <v>5.25629451299027E-2</v>
      </c>
      <c r="J29" s="6">
        <f t="shared" si="6"/>
        <v>7.6236332631156589E-2</v>
      </c>
    </row>
    <row r="30" spans="2:10" ht="14.45" x14ac:dyDescent="0.3">
      <c r="B30" s="3">
        <v>556</v>
      </c>
      <c r="C30" s="5" t="s">
        <v>39</v>
      </c>
      <c r="D30" s="7">
        <v>6021</v>
      </c>
      <c r="E30" s="4">
        <v>439</v>
      </c>
      <c r="F30" s="4">
        <v>213</v>
      </c>
      <c r="G30" s="4">
        <v>480</v>
      </c>
      <c r="H30" s="6">
        <f t="shared" si="4"/>
        <v>7.2911476498920449E-2</v>
      </c>
      <c r="I30" s="6">
        <f t="shared" si="5"/>
        <v>3.537618335824614E-2</v>
      </c>
      <c r="J30" s="6">
        <f t="shared" si="6"/>
        <v>7.9720976581963129E-2</v>
      </c>
    </row>
    <row r="31" spans="2:10" ht="14.45" x14ac:dyDescent="0.3">
      <c r="B31" s="3">
        <v>557</v>
      </c>
      <c r="C31" s="5" t="s">
        <v>40</v>
      </c>
      <c r="D31" s="7">
        <v>11059</v>
      </c>
      <c r="E31" s="4">
        <v>1452</v>
      </c>
      <c r="F31" s="4">
        <v>615</v>
      </c>
      <c r="G31" s="4">
        <v>1295</v>
      </c>
      <c r="H31" s="6">
        <f t="shared" si="4"/>
        <v>0.13129577719504476</v>
      </c>
      <c r="I31" s="6">
        <f t="shared" si="5"/>
        <v>5.5610814721041686E-2</v>
      </c>
      <c r="J31" s="6">
        <f t="shared" si="6"/>
        <v>0.1170991952256081</v>
      </c>
    </row>
    <row r="32" spans="2:10" ht="14.45" x14ac:dyDescent="0.3">
      <c r="B32" s="3">
        <v>558</v>
      </c>
      <c r="C32" s="5" t="s">
        <v>41</v>
      </c>
      <c r="D32" s="7">
        <v>9801</v>
      </c>
      <c r="E32" s="4">
        <v>598</v>
      </c>
      <c r="F32" s="4">
        <v>550</v>
      </c>
      <c r="G32" s="4">
        <v>847</v>
      </c>
      <c r="H32" s="6">
        <f t="shared" si="4"/>
        <v>6.1014182226303441E-2</v>
      </c>
      <c r="I32" s="6">
        <f t="shared" si="5"/>
        <v>5.6116722783389451E-2</v>
      </c>
      <c r="J32" s="6">
        <f t="shared" si="6"/>
        <v>8.6419753086419748E-2</v>
      </c>
    </row>
    <row r="33" spans="2:10" ht="14.45" x14ac:dyDescent="0.3">
      <c r="B33" s="3">
        <v>558</v>
      </c>
      <c r="C33" s="5" t="s">
        <v>44</v>
      </c>
      <c r="D33" s="7">
        <v>5553</v>
      </c>
      <c r="E33" s="4">
        <v>349</v>
      </c>
      <c r="F33" s="4">
        <v>412</v>
      </c>
      <c r="G33" s="4">
        <v>280</v>
      </c>
      <c r="H33" s="6">
        <f t="shared" si="4"/>
        <v>6.2848910498829458E-2</v>
      </c>
      <c r="I33" s="6">
        <f t="shared" si="5"/>
        <v>7.419412929947776E-2</v>
      </c>
      <c r="J33" s="6">
        <f t="shared" si="6"/>
        <v>5.0423194669547991E-2</v>
      </c>
    </row>
    <row r="34" spans="2:10" ht="14.45" x14ac:dyDescent="0.3">
      <c r="B34" s="27" t="s">
        <v>2</v>
      </c>
      <c r="C34" s="27"/>
      <c r="D34" s="7">
        <f>+SUM(D25:D33)</f>
        <v>75792</v>
      </c>
      <c r="E34" s="7">
        <f t="shared" ref="E34:G34" si="7">+SUM(E25:E33)</f>
        <v>6342</v>
      </c>
      <c r="F34" s="7">
        <f t="shared" si="7"/>
        <v>4686</v>
      </c>
      <c r="G34" s="7">
        <f t="shared" si="7"/>
        <v>6389</v>
      </c>
      <c r="H34" s="6">
        <f t="shared" si="4"/>
        <v>8.3676377454084863E-2</v>
      </c>
      <c r="I34" s="6">
        <f t="shared" si="5"/>
        <v>6.1827105763141231E-2</v>
      </c>
      <c r="J34" s="6">
        <f t="shared" si="6"/>
        <v>8.4296495672366481E-2</v>
      </c>
    </row>
    <row r="36" spans="2:10" ht="14.45" x14ac:dyDescent="0.3">
      <c r="B36" s="9"/>
    </row>
    <row r="37" spans="2:10" ht="14.45" x14ac:dyDescent="0.3">
      <c r="B37" s="9" t="s">
        <v>48</v>
      </c>
    </row>
    <row r="40" spans="2:10" x14ac:dyDescent="0.25">
      <c r="B40" s="30" t="s">
        <v>17</v>
      </c>
      <c r="C40" s="2"/>
      <c r="D40" s="30" t="s">
        <v>1</v>
      </c>
      <c r="E40" s="31" t="s">
        <v>15</v>
      </c>
      <c r="F40" s="31"/>
      <c r="G40" s="31" t="s">
        <v>18</v>
      </c>
      <c r="H40" s="31" t="s">
        <v>19</v>
      </c>
      <c r="I40" s="31"/>
      <c r="J40" s="28" t="s">
        <v>20</v>
      </c>
    </row>
    <row r="41" spans="2:10" x14ac:dyDescent="0.25">
      <c r="B41" s="30"/>
      <c r="C41" s="2" t="s">
        <v>0</v>
      </c>
      <c r="D41" s="30"/>
      <c r="E41" s="8" t="s">
        <v>11</v>
      </c>
      <c r="F41" s="8" t="s">
        <v>12</v>
      </c>
      <c r="G41" s="31"/>
      <c r="H41" s="8" t="s">
        <v>11</v>
      </c>
      <c r="I41" s="8" t="s">
        <v>12</v>
      </c>
      <c r="J41" s="29"/>
    </row>
    <row r="42" spans="2:10" ht="14.45" x14ac:dyDescent="0.3">
      <c r="B42" s="3">
        <v>551</v>
      </c>
      <c r="C42" s="5" t="s">
        <v>34</v>
      </c>
      <c r="D42" s="7">
        <v>13460</v>
      </c>
      <c r="E42" s="4">
        <v>1552</v>
      </c>
      <c r="F42" s="4">
        <v>585</v>
      </c>
      <c r="G42" s="4">
        <v>1638</v>
      </c>
      <c r="H42" s="6">
        <f>+E42/D42</f>
        <v>0.11530460624071323</v>
      </c>
      <c r="I42" s="6">
        <f>+F42/D42</f>
        <v>4.3462109955423475E-2</v>
      </c>
      <c r="J42" s="6">
        <f>+G42/D42</f>
        <v>0.12169390787518573</v>
      </c>
    </row>
    <row r="43" spans="2:10" ht="14.45" x14ac:dyDescent="0.3">
      <c r="B43" s="3">
        <v>552</v>
      </c>
      <c r="C43" s="5" t="s">
        <v>35</v>
      </c>
      <c r="D43" s="7">
        <v>4783</v>
      </c>
      <c r="E43" s="4">
        <v>401</v>
      </c>
      <c r="F43" s="4">
        <v>377</v>
      </c>
      <c r="G43" s="4">
        <v>442</v>
      </c>
      <c r="H43" s="6">
        <f t="shared" ref="H43:H51" si="8">+E43/D43</f>
        <v>8.3838595024043491E-2</v>
      </c>
      <c r="I43" s="6">
        <f t="shared" ref="I43:I51" si="9">+F43/D43</f>
        <v>7.882082375078403E-2</v>
      </c>
      <c r="J43" s="6">
        <f t="shared" ref="J43:J51" si="10">+G43/D43</f>
        <v>9.2410620949195069E-2</v>
      </c>
    </row>
    <row r="44" spans="2:10" ht="14.45" x14ac:dyDescent="0.3">
      <c r="B44" s="3">
        <v>553</v>
      </c>
      <c r="C44" s="5" t="s">
        <v>36</v>
      </c>
      <c r="D44" s="7">
        <v>8585</v>
      </c>
      <c r="E44" s="4">
        <v>987</v>
      </c>
      <c r="F44" s="4">
        <v>705</v>
      </c>
      <c r="G44" s="4">
        <v>1155</v>
      </c>
      <c r="H44" s="6">
        <f t="shared" si="8"/>
        <v>0.11496796738497379</v>
      </c>
      <c r="I44" s="6">
        <f t="shared" si="9"/>
        <v>8.2119976703552713E-2</v>
      </c>
      <c r="J44" s="6">
        <f t="shared" si="10"/>
        <v>0.13453698311007573</v>
      </c>
    </row>
    <row r="45" spans="2:10" x14ac:dyDescent="0.25">
      <c r="B45" s="3">
        <v>554</v>
      </c>
      <c r="C45" s="5" t="s">
        <v>37</v>
      </c>
      <c r="D45" s="7">
        <v>10610</v>
      </c>
      <c r="E45" s="4">
        <v>498</v>
      </c>
      <c r="F45" s="4">
        <v>637</v>
      </c>
      <c r="G45" s="4">
        <v>529</v>
      </c>
      <c r="H45" s="6">
        <f t="shared" si="8"/>
        <v>4.6936852026390197E-2</v>
      </c>
      <c r="I45" s="6">
        <f t="shared" si="9"/>
        <v>6.003770028275212E-2</v>
      </c>
      <c r="J45" s="6">
        <f t="shared" si="10"/>
        <v>4.9858623939679547E-2</v>
      </c>
    </row>
    <row r="46" spans="2:10" x14ac:dyDescent="0.25">
      <c r="B46" s="3">
        <v>555</v>
      </c>
      <c r="C46" s="5" t="s">
        <v>38</v>
      </c>
      <c r="D46" s="7">
        <v>7459</v>
      </c>
      <c r="E46" s="4">
        <v>472</v>
      </c>
      <c r="F46" s="4">
        <v>447</v>
      </c>
      <c r="G46" s="4">
        <v>471</v>
      </c>
      <c r="H46" s="6">
        <f t="shared" si="8"/>
        <v>6.327925995441748E-2</v>
      </c>
      <c r="I46" s="6">
        <f t="shared" si="9"/>
        <v>5.9927604236492828E-2</v>
      </c>
      <c r="J46" s="6">
        <f t="shared" si="10"/>
        <v>6.3145193725700502E-2</v>
      </c>
    </row>
    <row r="47" spans="2:10" x14ac:dyDescent="0.25">
      <c r="B47" s="3">
        <v>556</v>
      </c>
      <c r="C47" s="5" t="s">
        <v>39</v>
      </c>
      <c r="D47" s="7">
        <v>4941</v>
      </c>
      <c r="E47" s="4">
        <v>361</v>
      </c>
      <c r="F47" s="4">
        <v>309</v>
      </c>
      <c r="G47" s="4">
        <v>381</v>
      </c>
      <c r="H47" s="6">
        <f t="shared" si="8"/>
        <v>7.3062133171422794E-2</v>
      </c>
      <c r="I47" s="6">
        <f t="shared" si="9"/>
        <v>6.2537947783849426E-2</v>
      </c>
      <c r="J47" s="6">
        <f t="shared" si="10"/>
        <v>7.7109896782027926E-2</v>
      </c>
    </row>
    <row r="48" spans="2:10" x14ac:dyDescent="0.25">
      <c r="B48" s="3">
        <v>557</v>
      </c>
      <c r="C48" s="5" t="s">
        <v>40</v>
      </c>
      <c r="D48" s="7">
        <v>9486</v>
      </c>
      <c r="E48" s="4">
        <v>1219</v>
      </c>
      <c r="F48" s="4">
        <v>586</v>
      </c>
      <c r="G48" s="4">
        <v>993</v>
      </c>
      <c r="H48" s="6">
        <f t="shared" si="8"/>
        <v>0.12850516550706303</v>
      </c>
      <c r="I48" s="6">
        <f t="shared" si="9"/>
        <v>6.1775247733502001E-2</v>
      </c>
      <c r="J48" s="6">
        <f t="shared" si="10"/>
        <v>0.10468058191018342</v>
      </c>
    </row>
    <row r="49" spans="2:10" x14ac:dyDescent="0.25">
      <c r="B49" s="3">
        <v>558</v>
      </c>
      <c r="C49" s="5" t="s">
        <v>41</v>
      </c>
      <c r="D49" s="7">
        <v>10751</v>
      </c>
      <c r="E49" s="4">
        <v>774</v>
      </c>
      <c r="F49" s="4">
        <v>367</v>
      </c>
      <c r="G49" s="4">
        <v>969</v>
      </c>
      <c r="H49" s="6">
        <f t="shared" si="8"/>
        <v>7.1993302948562918E-2</v>
      </c>
      <c r="I49" s="6">
        <f t="shared" si="9"/>
        <v>3.4136359408427124E-2</v>
      </c>
      <c r="J49" s="6">
        <f t="shared" si="10"/>
        <v>9.0131150590642736E-2</v>
      </c>
    </row>
    <row r="50" spans="2:10" x14ac:dyDescent="0.25">
      <c r="B50" s="3">
        <v>558</v>
      </c>
      <c r="C50" s="5" t="s">
        <v>44</v>
      </c>
      <c r="D50" s="7">
        <v>5274</v>
      </c>
      <c r="E50" s="4">
        <v>400</v>
      </c>
      <c r="F50" s="4">
        <v>278</v>
      </c>
      <c r="G50" s="4">
        <v>303</v>
      </c>
      <c r="H50" s="6">
        <f t="shared" si="8"/>
        <v>7.584376185058779E-2</v>
      </c>
      <c r="I50" s="6">
        <f t="shared" si="9"/>
        <v>5.2711414486158514E-2</v>
      </c>
      <c r="J50" s="6">
        <f t="shared" si="10"/>
        <v>5.7451649601820247E-2</v>
      </c>
    </row>
    <row r="51" spans="2:10" x14ac:dyDescent="0.25">
      <c r="B51" s="27" t="s">
        <v>2</v>
      </c>
      <c r="C51" s="27"/>
      <c r="D51" s="7">
        <f>+SUM(D42:D50)</f>
        <v>75349</v>
      </c>
      <c r="E51" s="7">
        <f t="shared" ref="E51:G51" si="11">+SUM(E42:E50)</f>
        <v>6664</v>
      </c>
      <c r="F51" s="7">
        <f t="shared" si="11"/>
        <v>4291</v>
      </c>
      <c r="G51" s="7">
        <f t="shared" si="11"/>
        <v>6881</v>
      </c>
      <c r="H51" s="6">
        <f t="shared" si="8"/>
        <v>8.8441784230713083E-2</v>
      </c>
      <c r="I51" s="6">
        <f t="shared" si="9"/>
        <v>5.6948333753599915E-2</v>
      </c>
      <c r="J51" s="6">
        <f t="shared" si="10"/>
        <v>9.1321716280242604E-2</v>
      </c>
    </row>
    <row r="54" spans="2:10" x14ac:dyDescent="0.25">
      <c r="B54" s="9" t="s">
        <v>49</v>
      </c>
    </row>
    <row r="57" spans="2:10" x14ac:dyDescent="0.25">
      <c r="B57" s="30" t="s">
        <v>17</v>
      </c>
      <c r="C57" s="2"/>
      <c r="D57" s="30" t="s">
        <v>1</v>
      </c>
      <c r="E57" s="31" t="s">
        <v>15</v>
      </c>
      <c r="F57" s="31"/>
      <c r="G57" s="31" t="s">
        <v>18</v>
      </c>
      <c r="H57" s="31" t="s">
        <v>19</v>
      </c>
      <c r="I57" s="31"/>
      <c r="J57" s="28" t="s">
        <v>20</v>
      </c>
    </row>
    <row r="58" spans="2:10" x14ac:dyDescent="0.25">
      <c r="B58" s="30"/>
      <c r="C58" s="2" t="s">
        <v>0</v>
      </c>
      <c r="D58" s="30"/>
      <c r="E58" s="8" t="s">
        <v>11</v>
      </c>
      <c r="F58" s="8" t="s">
        <v>12</v>
      </c>
      <c r="G58" s="31"/>
      <c r="H58" s="8" t="s">
        <v>11</v>
      </c>
      <c r="I58" s="8" t="s">
        <v>12</v>
      </c>
      <c r="J58" s="29"/>
    </row>
    <row r="59" spans="2:10" x14ac:dyDescent="0.25">
      <c r="B59" s="3">
        <v>551</v>
      </c>
      <c r="C59" s="5" t="s">
        <v>34</v>
      </c>
      <c r="D59" s="7">
        <f>+D42+D25+D8</f>
        <v>34352</v>
      </c>
      <c r="E59" s="7">
        <f t="shared" ref="E59:G59" si="12">+E42+E25+E8</f>
        <v>3424</v>
      </c>
      <c r="F59" s="7">
        <f t="shared" si="12"/>
        <v>1924</v>
      </c>
      <c r="G59" s="7">
        <f t="shared" si="12"/>
        <v>3229</v>
      </c>
      <c r="H59" s="6">
        <f>+E59/D59</f>
        <v>9.9673963670237536E-2</v>
      </c>
      <c r="I59" s="6">
        <f>+F59/D59</f>
        <v>5.6008383791336748E-2</v>
      </c>
      <c r="J59" s="6">
        <f>+G59/D59</f>
        <v>9.3997438285980436E-2</v>
      </c>
    </row>
    <row r="60" spans="2:10" x14ac:dyDescent="0.25">
      <c r="B60" s="3">
        <v>552</v>
      </c>
      <c r="C60" s="5" t="s">
        <v>35</v>
      </c>
      <c r="D60" s="7">
        <f t="shared" ref="D60:G60" si="13">+D43+D26+D9</f>
        <v>17140</v>
      </c>
      <c r="E60" s="7">
        <f t="shared" si="13"/>
        <v>1319</v>
      </c>
      <c r="F60" s="7">
        <f t="shared" si="13"/>
        <v>1294</v>
      </c>
      <c r="G60" s="7">
        <f t="shared" si="13"/>
        <v>1344</v>
      </c>
      <c r="H60" s="6">
        <f t="shared" ref="H60:H68" si="14">+E60/D60</f>
        <v>7.6954492415402573E-2</v>
      </c>
      <c r="I60" s="6">
        <f t="shared" ref="I60:I68" si="15">+F60/D60</f>
        <v>7.5495915985997669E-2</v>
      </c>
      <c r="J60" s="6">
        <f t="shared" ref="J60:J68" si="16">+G60/D60</f>
        <v>7.8413068844807463E-2</v>
      </c>
    </row>
    <row r="61" spans="2:10" x14ac:dyDescent="0.25">
      <c r="B61" s="3">
        <v>553</v>
      </c>
      <c r="C61" s="5" t="s">
        <v>36</v>
      </c>
      <c r="D61" s="7">
        <f t="shared" ref="D61:G61" si="17">+D44+D27+D10</f>
        <v>25336</v>
      </c>
      <c r="E61" s="7">
        <f t="shared" si="17"/>
        <v>2522</v>
      </c>
      <c r="F61" s="7">
        <f t="shared" si="17"/>
        <v>2036</v>
      </c>
      <c r="G61" s="7">
        <f t="shared" si="17"/>
        <v>2939</v>
      </c>
      <c r="H61" s="6">
        <f t="shared" si="14"/>
        <v>9.9542153457530785E-2</v>
      </c>
      <c r="I61" s="6">
        <f t="shared" si="15"/>
        <v>8.0359962109251656E-2</v>
      </c>
      <c r="J61" s="6">
        <f t="shared" si="16"/>
        <v>0.11600094726870856</v>
      </c>
    </row>
    <row r="62" spans="2:10" x14ac:dyDescent="0.25">
      <c r="B62" s="3">
        <v>554</v>
      </c>
      <c r="C62" s="5" t="s">
        <v>37</v>
      </c>
      <c r="D62" s="7">
        <f t="shared" ref="D62:G62" si="18">+D45+D28+D11</f>
        <v>27153</v>
      </c>
      <c r="E62" s="7">
        <f t="shared" si="18"/>
        <v>1599</v>
      </c>
      <c r="F62" s="7">
        <f t="shared" si="18"/>
        <v>1622</v>
      </c>
      <c r="G62" s="7">
        <f t="shared" si="18"/>
        <v>1679</v>
      </c>
      <c r="H62" s="6">
        <f t="shared" si="14"/>
        <v>5.8888520605457961E-2</v>
      </c>
      <c r="I62" s="6">
        <f t="shared" si="15"/>
        <v>5.9735572496593378E-2</v>
      </c>
      <c r="J62" s="6">
        <f t="shared" si="16"/>
        <v>6.1834788052885503E-2</v>
      </c>
    </row>
    <row r="63" spans="2:10" x14ac:dyDescent="0.25">
      <c r="B63" s="3">
        <v>555</v>
      </c>
      <c r="C63" s="5" t="s">
        <v>38</v>
      </c>
      <c r="D63" s="7">
        <f t="shared" ref="D63:G63" si="19">+D46+D29+D12</f>
        <v>29692</v>
      </c>
      <c r="E63" s="7">
        <f t="shared" si="19"/>
        <v>2322</v>
      </c>
      <c r="F63" s="7">
        <f t="shared" si="19"/>
        <v>1646</v>
      </c>
      <c r="G63" s="7">
        <f t="shared" si="19"/>
        <v>2134</v>
      </c>
      <c r="H63" s="6">
        <f t="shared" si="14"/>
        <v>7.8202882931429338E-2</v>
      </c>
      <c r="I63" s="6">
        <f t="shared" si="15"/>
        <v>5.5435807624949485E-2</v>
      </c>
      <c r="J63" s="6">
        <f t="shared" si="16"/>
        <v>7.1871211100633173E-2</v>
      </c>
    </row>
    <row r="64" spans="2:10" x14ac:dyDescent="0.25">
      <c r="B64" s="3">
        <v>556</v>
      </c>
      <c r="C64" s="5" t="s">
        <v>39</v>
      </c>
      <c r="D64" s="7">
        <f t="shared" ref="D64:G64" si="20">+D47+D30+D13</f>
        <v>18497</v>
      </c>
      <c r="E64" s="7">
        <f t="shared" si="20"/>
        <v>1525</v>
      </c>
      <c r="F64" s="7">
        <f t="shared" si="20"/>
        <v>1161</v>
      </c>
      <c r="G64" s="7">
        <f t="shared" si="20"/>
        <v>1456</v>
      </c>
      <c r="H64" s="6">
        <f t="shared" si="14"/>
        <v>8.244580202194951E-2</v>
      </c>
      <c r="I64" s="6">
        <f t="shared" si="15"/>
        <v>6.2766935178677624E-2</v>
      </c>
      <c r="J64" s="6">
        <f t="shared" si="16"/>
        <v>7.871546737308753E-2</v>
      </c>
    </row>
    <row r="65" spans="2:12" x14ac:dyDescent="0.25">
      <c r="B65" s="3">
        <v>557</v>
      </c>
      <c r="C65" s="5" t="s">
        <v>40</v>
      </c>
      <c r="D65" s="7">
        <f t="shared" ref="D65:G65" si="21">+D48+D31+D14</f>
        <v>31568</v>
      </c>
      <c r="E65" s="7">
        <f t="shared" si="21"/>
        <v>4093</v>
      </c>
      <c r="F65" s="7">
        <f t="shared" si="21"/>
        <v>1965</v>
      </c>
      <c r="G65" s="7">
        <f t="shared" si="21"/>
        <v>3475</v>
      </c>
      <c r="H65" s="6">
        <f t="shared" si="14"/>
        <v>0.12965661429295489</v>
      </c>
      <c r="I65" s="6">
        <f t="shared" si="15"/>
        <v>6.2246578813988852E-2</v>
      </c>
      <c r="J65" s="6">
        <f t="shared" si="16"/>
        <v>0.11007982767359351</v>
      </c>
    </row>
    <row r="66" spans="2:12" x14ac:dyDescent="0.25">
      <c r="B66" s="3">
        <v>558</v>
      </c>
      <c r="C66" s="5" t="s">
        <v>41</v>
      </c>
      <c r="D66" s="7">
        <f t="shared" ref="D66:G66" si="22">+D49+D32+D15</f>
        <v>28591</v>
      </c>
      <c r="E66" s="7">
        <f t="shared" si="22"/>
        <v>1865</v>
      </c>
      <c r="F66" s="7">
        <f t="shared" si="22"/>
        <v>1398</v>
      </c>
      <c r="G66" s="7">
        <f t="shared" si="22"/>
        <v>2389</v>
      </c>
      <c r="H66" s="6">
        <f t="shared" si="14"/>
        <v>6.5230317232695609E-2</v>
      </c>
      <c r="I66" s="6">
        <f t="shared" si="15"/>
        <v>4.8896505893462977E-2</v>
      </c>
      <c r="J66" s="6">
        <f t="shared" si="16"/>
        <v>8.3557762932391311E-2</v>
      </c>
    </row>
    <row r="67" spans="2:12" x14ac:dyDescent="0.25">
      <c r="B67" s="3">
        <v>558</v>
      </c>
      <c r="C67" s="5" t="s">
        <v>44</v>
      </c>
      <c r="D67" s="7">
        <f t="shared" ref="D67:G67" si="23">+D50+D33+D16</f>
        <v>16404</v>
      </c>
      <c r="E67" s="7">
        <f t="shared" si="23"/>
        <v>1058</v>
      </c>
      <c r="F67" s="7">
        <f t="shared" si="23"/>
        <v>1068</v>
      </c>
      <c r="G67" s="7">
        <f t="shared" si="23"/>
        <v>905</v>
      </c>
      <c r="H67" s="6">
        <f t="shared" si="14"/>
        <v>6.4496464277005602E-2</v>
      </c>
      <c r="I67" s="6">
        <f t="shared" si="15"/>
        <v>6.5106071689831749E-2</v>
      </c>
      <c r="J67" s="6">
        <f t="shared" si="16"/>
        <v>5.5169470860765665E-2</v>
      </c>
    </row>
    <row r="68" spans="2:12" x14ac:dyDescent="0.25">
      <c r="B68" s="27" t="s">
        <v>2</v>
      </c>
      <c r="C68" s="27"/>
      <c r="D68" s="7">
        <f>+SUM(D59:D67)</f>
        <v>228733</v>
      </c>
      <c r="E68" s="7">
        <f t="shared" ref="E68" si="24">+SUM(E59:E67)</f>
        <v>19727</v>
      </c>
      <c r="F68" s="7">
        <f t="shared" ref="F68:G68" si="25">+SUM(F59:F67)</f>
        <v>14114</v>
      </c>
      <c r="G68" s="7">
        <f t="shared" si="25"/>
        <v>19550</v>
      </c>
      <c r="H68" s="6">
        <f t="shared" si="14"/>
        <v>8.6244660805393183E-2</v>
      </c>
      <c r="I68" s="6">
        <f t="shared" si="15"/>
        <v>6.1705132184686949E-2</v>
      </c>
      <c r="J68" s="6">
        <f t="shared" si="16"/>
        <v>8.5470832805060917E-2</v>
      </c>
    </row>
    <row r="71" spans="2:12" x14ac:dyDescent="0.25">
      <c r="B71" s="9" t="s">
        <v>50</v>
      </c>
    </row>
    <row r="74" spans="2:12" x14ac:dyDescent="0.25">
      <c r="B74" s="30" t="s">
        <v>17</v>
      </c>
      <c r="C74" s="2"/>
      <c r="D74" s="30" t="s">
        <v>1</v>
      </c>
      <c r="E74" s="31" t="s">
        <v>15</v>
      </c>
      <c r="F74" s="31"/>
      <c r="G74" s="31" t="s">
        <v>18</v>
      </c>
      <c r="H74" s="31" t="s">
        <v>19</v>
      </c>
      <c r="I74" s="31"/>
      <c r="J74" s="28" t="s">
        <v>20</v>
      </c>
      <c r="L74" s="4"/>
    </row>
    <row r="75" spans="2:12" x14ac:dyDescent="0.25">
      <c r="B75" s="30"/>
      <c r="C75" s="2" t="s">
        <v>0</v>
      </c>
      <c r="D75" s="30"/>
      <c r="E75" s="8" t="s">
        <v>11</v>
      </c>
      <c r="F75" s="8" t="s">
        <v>12</v>
      </c>
      <c r="G75" s="31"/>
      <c r="H75" s="8" t="s">
        <v>11</v>
      </c>
      <c r="I75" s="8" t="s">
        <v>12</v>
      </c>
      <c r="J75" s="29"/>
    </row>
    <row r="76" spans="2:12" x14ac:dyDescent="0.25">
      <c r="B76" s="3">
        <v>551</v>
      </c>
      <c r="C76" s="5" t="s">
        <v>34</v>
      </c>
      <c r="D76" s="7">
        <v>10630</v>
      </c>
      <c r="E76" s="4">
        <v>775</v>
      </c>
      <c r="F76" s="4">
        <v>664</v>
      </c>
      <c r="G76" s="4">
        <v>764</v>
      </c>
      <c r="H76" s="6">
        <f>+E76/D76</f>
        <v>7.2906867356538105E-2</v>
      </c>
      <c r="I76" s="6">
        <f>+F76/D76</f>
        <v>6.2464722483537162E-2</v>
      </c>
      <c r="J76" s="6">
        <f>+G76/D76</f>
        <v>7.1872060206961436E-2</v>
      </c>
    </row>
    <row r="77" spans="2:12" x14ac:dyDescent="0.25">
      <c r="B77" s="3">
        <v>552</v>
      </c>
      <c r="C77" s="5" t="s">
        <v>35</v>
      </c>
      <c r="D77" s="7">
        <v>5571</v>
      </c>
      <c r="E77" s="4">
        <v>432</v>
      </c>
      <c r="F77" s="4">
        <v>345</v>
      </c>
      <c r="G77" s="4">
        <v>498</v>
      </c>
      <c r="H77" s="6">
        <f t="shared" ref="H77:H85" si="26">+E77/D77</f>
        <v>7.7544426494345717E-2</v>
      </c>
      <c r="I77" s="6">
        <f t="shared" ref="I77:I85" si="27">+F77/D77</f>
        <v>6.192784060312332E-2</v>
      </c>
      <c r="J77" s="6">
        <f t="shared" ref="J77:J85" si="28">+G77/D77</f>
        <v>8.9391491653204092E-2</v>
      </c>
    </row>
    <row r="78" spans="2:12" x14ac:dyDescent="0.25">
      <c r="B78" s="3">
        <v>553</v>
      </c>
      <c r="C78" s="5" t="s">
        <v>36</v>
      </c>
      <c r="D78" s="7">
        <v>8841</v>
      </c>
      <c r="E78" s="4">
        <v>730</v>
      </c>
      <c r="F78" s="4">
        <v>654</v>
      </c>
      <c r="G78" s="4">
        <v>875</v>
      </c>
      <c r="H78" s="6">
        <f t="shared" si="26"/>
        <v>8.2569845040153828E-2</v>
      </c>
      <c r="I78" s="6">
        <f t="shared" si="27"/>
        <v>7.3973532405836442E-2</v>
      </c>
      <c r="J78" s="6">
        <f t="shared" si="28"/>
        <v>9.8970704671417262E-2</v>
      </c>
    </row>
    <row r="79" spans="2:12" x14ac:dyDescent="0.25">
      <c r="B79" s="3">
        <v>554</v>
      </c>
      <c r="C79" s="5" t="s">
        <v>37</v>
      </c>
      <c r="D79" s="7">
        <v>8296</v>
      </c>
      <c r="E79" s="4">
        <v>531</v>
      </c>
      <c r="F79" s="4">
        <v>508</v>
      </c>
      <c r="G79" s="4">
        <v>667</v>
      </c>
      <c r="H79" s="6">
        <f t="shared" si="26"/>
        <v>6.4006750241080032E-2</v>
      </c>
      <c r="I79" s="6">
        <f t="shared" si="27"/>
        <v>6.123432979749277E-2</v>
      </c>
      <c r="J79" s="6">
        <f t="shared" si="28"/>
        <v>8.0400192864030856E-2</v>
      </c>
    </row>
    <row r="80" spans="2:12" x14ac:dyDescent="0.25">
      <c r="B80" s="3">
        <v>555</v>
      </c>
      <c r="C80" s="5" t="s">
        <v>38</v>
      </c>
      <c r="D80" s="7">
        <v>12333</v>
      </c>
      <c r="E80" s="4">
        <v>1092</v>
      </c>
      <c r="F80" s="4">
        <v>556</v>
      </c>
      <c r="G80" s="4">
        <v>1003</v>
      </c>
      <c r="H80" s="6">
        <f t="shared" si="26"/>
        <v>8.85429335927998E-2</v>
      </c>
      <c r="I80" s="6">
        <f t="shared" si="27"/>
        <v>4.5082299521608693E-2</v>
      </c>
      <c r="J80" s="6">
        <f t="shared" si="28"/>
        <v>8.1326522338441579E-2</v>
      </c>
    </row>
    <row r="81" spans="2:10" x14ac:dyDescent="0.25">
      <c r="B81" s="3">
        <v>556</v>
      </c>
      <c r="C81" s="5" t="s">
        <v>39</v>
      </c>
      <c r="D81" s="7">
        <v>7588</v>
      </c>
      <c r="E81" s="4">
        <v>754</v>
      </c>
      <c r="F81" s="4">
        <v>627</v>
      </c>
      <c r="G81" s="4">
        <v>666</v>
      </c>
      <c r="H81" s="6">
        <f t="shared" si="26"/>
        <v>9.9367422245651024E-2</v>
      </c>
      <c r="I81" s="6">
        <f t="shared" si="27"/>
        <v>8.2630469161834474E-2</v>
      </c>
      <c r="J81" s="6">
        <f t="shared" si="28"/>
        <v>8.777016341591988E-2</v>
      </c>
    </row>
    <row r="82" spans="2:10" x14ac:dyDescent="0.25">
      <c r="B82" s="3">
        <v>557</v>
      </c>
      <c r="C82" s="5" t="s">
        <v>40</v>
      </c>
      <c r="D82" s="7">
        <v>11188</v>
      </c>
      <c r="E82" s="4">
        <v>1520</v>
      </c>
      <c r="F82" s="4">
        <v>763</v>
      </c>
      <c r="G82" s="4">
        <v>1381</v>
      </c>
      <c r="H82" s="6">
        <f t="shared" si="26"/>
        <v>0.13585984983911334</v>
      </c>
      <c r="I82" s="6">
        <f t="shared" si="27"/>
        <v>6.8198069360028604E-2</v>
      </c>
      <c r="J82" s="6">
        <f t="shared" si="28"/>
        <v>0.12343582409724706</v>
      </c>
    </row>
    <row r="83" spans="2:10" x14ac:dyDescent="0.25">
      <c r="B83" s="3">
        <v>558</v>
      </c>
      <c r="C83" s="5" t="s">
        <v>41</v>
      </c>
      <c r="D83" s="7">
        <v>8062</v>
      </c>
      <c r="E83" s="4">
        <v>508</v>
      </c>
      <c r="F83" s="4">
        <v>494</v>
      </c>
      <c r="G83" s="4">
        <v>606</v>
      </c>
      <c r="H83" s="6">
        <f t="shared" si="26"/>
        <v>6.3011659637806999E-2</v>
      </c>
      <c r="I83" s="6">
        <f t="shared" si="27"/>
        <v>6.1275117836765071E-2</v>
      </c>
      <c r="J83" s="6">
        <f t="shared" si="28"/>
        <v>7.5167452245100477E-2</v>
      </c>
    </row>
    <row r="84" spans="2:10" x14ac:dyDescent="0.25">
      <c r="B84" s="3">
        <v>558</v>
      </c>
      <c r="C84" s="5" t="s">
        <v>44</v>
      </c>
      <c r="D84" s="7">
        <v>5654</v>
      </c>
      <c r="E84" s="4">
        <v>316</v>
      </c>
      <c r="F84" s="4">
        <v>356</v>
      </c>
      <c r="G84" s="4">
        <v>422</v>
      </c>
      <c r="H84" s="6">
        <f t="shared" si="26"/>
        <v>5.5889635656172623E-2</v>
      </c>
      <c r="I84" s="6">
        <f t="shared" si="27"/>
        <v>6.2964273081004593E-2</v>
      </c>
      <c r="J84" s="6">
        <f t="shared" si="28"/>
        <v>7.4637424831977356E-2</v>
      </c>
    </row>
    <row r="85" spans="2:10" x14ac:dyDescent="0.25">
      <c r="B85" s="27" t="s">
        <v>2</v>
      </c>
      <c r="C85" s="27"/>
      <c r="D85" s="7">
        <f>+SUM(D76:D84)</f>
        <v>78163</v>
      </c>
      <c r="E85" s="7">
        <f t="shared" ref="E85:G85" si="29">+SUM(E76:E84)</f>
        <v>6658</v>
      </c>
      <c r="F85" s="7">
        <f t="shared" si="29"/>
        <v>4967</v>
      </c>
      <c r="G85" s="7">
        <f t="shared" si="29"/>
        <v>6882</v>
      </c>
      <c r="H85" s="6">
        <f t="shared" si="26"/>
        <v>8.5180967977175906E-2</v>
      </c>
      <c r="I85" s="6">
        <f t="shared" si="27"/>
        <v>6.3546690889551324E-2</v>
      </c>
      <c r="J85" s="6">
        <f t="shared" si="28"/>
        <v>8.8046774049102522E-2</v>
      </c>
    </row>
    <row r="88" spans="2:10" x14ac:dyDescent="0.25">
      <c r="B88" s="9" t="s">
        <v>51</v>
      </c>
    </row>
    <row r="91" spans="2:10" x14ac:dyDescent="0.25">
      <c r="B91" s="30" t="s">
        <v>17</v>
      </c>
      <c r="C91" s="2"/>
      <c r="D91" s="30" t="s">
        <v>1</v>
      </c>
      <c r="E91" s="31" t="s">
        <v>15</v>
      </c>
      <c r="F91" s="31"/>
      <c r="G91" s="31" t="s">
        <v>18</v>
      </c>
      <c r="H91" s="31" t="s">
        <v>19</v>
      </c>
      <c r="I91" s="31"/>
      <c r="J91" s="28" t="s">
        <v>20</v>
      </c>
    </row>
    <row r="92" spans="2:10" x14ac:dyDescent="0.25">
      <c r="B92" s="30"/>
      <c r="C92" s="2" t="s">
        <v>0</v>
      </c>
      <c r="D92" s="30"/>
      <c r="E92" s="8" t="s">
        <v>11</v>
      </c>
      <c r="F92" s="8" t="s">
        <v>12</v>
      </c>
      <c r="G92" s="31"/>
      <c r="H92" s="8" t="s">
        <v>11</v>
      </c>
      <c r="I92" s="8" t="s">
        <v>12</v>
      </c>
      <c r="J92" s="29"/>
    </row>
    <row r="93" spans="2:10" x14ac:dyDescent="0.25">
      <c r="B93" s="3">
        <v>551</v>
      </c>
      <c r="C93" s="5" t="s">
        <v>34</v>
      </c>
      <c r="D93" s="7">
        <v>10266</v>
      </c>
      <c r="E93" s="4">
        <v>891</v>
      </c>
      <c r="F93" s="4">
        <v>646</v>
      </c>
      <c r="G93" s="4">
        <v>829</v>
      </c>
      <c r="H93" s="6">
        <f>+E93/D93</f>
        <v>8.6791350087668029E-2</v>
      </c>
      <c r="I93" s="6">
        <f>+F93/D93</f>
        <v>6.2926164036625751E-2</v>
      </c>
      <c r="J93" s="6">
        <f>+G93/D93</f>
        <v>8.075199688291447E-2</v>
      </c>
    </row>
    <row r="94" spans="2:10" x14ac:dyDescent="0.25">
      <c r="B94" s="3">
        <v>552</v>
      </c>
      <c r="C94" s="5" t="s">
        <v>35</v>
      </c>
      <c r="D94" s="7">
        <v>7599</v>
      </c>
      <c r="E94" s="4">
        <v>510</v>
      </c>
      <c r="F94" s="4">
        <v>810</v>
      </c>
      <c r="G94" s="4">
        <v>520</v>
      </c>
      <c r="H94" s="6">
        <f t="shared" ref="H94:H102" si="30">+E94/D94</f>
        <v>6.7114093959731544E-2</v>
      </c>
      <c r="I94" s="6">
        <f t="shared" ref="I94:I102" si="31">+F94/D94</f>
        <v>0.10659297275957363</v>
      </c>
      <c r="J94" s="6">
        <f t="shared" ref="J94:J102" si="32">+G94/D94</f>
        <v>6.8430056586392951E-2</v>
      </c>
    </row>
    <row r="95" spans="2:10" x14ac:dyDescent="0.25">
      <c r="B95" s="3">
        <v>553</v>
      </c>
      <c r="C95" s="5" t="s">
        <v>36</v>
      </c>
      <c r="D95" s="7">
        <v>8237</v>
      </c>
      <c r="E95" s="4">
        <v>817</v>
      </c>
      <c r="F95" s="4">
        <v>591</v>
      </c>
      <c r="G95" s="4">
        <v>999</v>
      </c>
      <c r="H95" s="6">
        <f t="shared" si="30"/>
        <v>9.9186597062037155E-2</v>
      </c>
      <c r="I95" s="6">
        <f t="shared" si="31"/>
        <v>7.1749423333738016E-2</v>
      </c>
      <c r="J95" s="6">
        <f t="shared" si="32"/>
        <v>0.12128202015296831</v>
      </c>
    </row>
    <row r="96" spans="2:10" x14ac:dyDescent="0.25">
      <c r="B96" s="3">
        <v>554</v>
      </c>
      <c r="C96" s="5" t="s">
        <v>37</v>
      </c>
      <c r="D96" s="7">
        <v>8317</v>
      </c>
      <c r="E96" s="4">
        <v>437</v>
      </c>
      <c r="F96" s="4">
        <v>451</v>
      </c>
      <c r="G96" s="4">
        <v>610</v>
      </c>
      <c r="H96" s="6">
        <f t="shared" si="30"/>
        <v>5.2542984249128288E-2</v>
      </c>
      <c r="I96" s="6">
        <f t="shared" si="31"/>
        <v>5.4226283515690754E-2</v>
      </c>
      <c r="J96" s="6">
        <f t="shared" si="32"/>
        <v>7.3343753757364433E-2</v>
      </c>
    </row>
    <row r="97" spans="2:10" x14ac:dyDescent="0.25">
      <c r="B97" s="3">
        <v>555</v>
      </c>
      <c r="C97" s="5" t="s">
        <v>38</v>
      </c>
      <c r="D97" s="7">
        <v>10079</v>
      </c>
      <c r="E97" s="4">
        <v>725</v>
      </c>
      <c r="F97" s="4">
        <v>574</v>
      </c>
      <c r="G97" s="4">
        <v>816</v>
      </c>
      <c r="H97" s="6">
        <f t="shared" si="30"/>
        <v>7.1931739259847208E-2</v>
      </c>
      <c r="I97" s="6">
        <f t="shared" si="31"/>
        <v>5.6950094255382479E-2</v>
      </c>
      <c r="J97" s="6">
        <f t="shared" si="32"/>
        <v>8.0960412739359069E-2</v>
      </c>
    </row>
    <row r="98" spans="2:10" x14ac:dyDescent="0.25">
      <c r="B98" s="3">
        <v>556</v>
      </c>
      <c r="C98" s="5" t="s">
        <v>39</v>
      </c>
      <c r="D98" s="7">
        <v>6128</v>
      </c>
      <c r="E98" s="4">
        <v>466</v>
      </c>
      <c r="F98" s="4">
        <v>249</v>
      </c>
      <c r="G98" s="4">
        <v>564</v>
      </c>
      <c r="H98" s="6">
        <f t="shared" si="30"/>
        <v>7.6044386422976507E-2</v>
      </c>
      <c r="I98" s="6">
        <f t="shared" si="31"/>
        <v>4.0633159268929506E-2</v>
      </c>
      <c r="J98" s="6">
        <f t="shared" si="32"/>
        <v>9.2036553524804179E-2</v>
      </c>
    </row>
    <row r="99" spans="2:10" x14ac:dyDescent="0.25">
      <c r="B99" s="3">
        <v>557</v>
      </c>
      <c r="C99" s="5" t="s">
        <v>40</v>
      </c>
      <c r="D99" s="7">
        <v>11401</v>
      </c>
      <c r="E99" s="4">
        <v>1544</v>
      </c>
      <c r="F99" s="4">
        <v>696</v>
      </c>
      <c r="G99" s="4">
        <v>1459</v>
      </c>
      <c r="H99" s="6">
        <f t="shared" si="30"/>
        <v>0.13542671695465311</v>
      </c>
      <c r="I99" s="6">
        <f t="shared" si="31"/>
        <v>6.1047276554688182E-2</v>
      </c>
      <c r="J99" s="6">
        <f t="shared" si="32"/>
        <v>0.12797123059380755</v>
      </c>
    </row>
    <row r="100" spans="2:10" x14ac:dyDescent="0.25">
      <c r="B100" s="3">
        <v>558</v>
      </c>
      <c r="C100" s="5" t="s">
        <v>41</v>
      </c>
      <c r="D100" s="7">
        <v>9930</v>
      </c>
      <c r="E100" s="4">
        <v>561</v>
      </c>
      <c r="F100" s="4">
        <v>489</v>
      </c>
      <c r="G100" s="4">
        <v>965</v>
      </c>
      <c r="H100" s="6">
        <f t="shared" si="30"/>
        <v>5.6495468277945618E-2</v>
      </c>
      <c r="I100" s="6">
        <f t="shared" si="31"/>
        <v>4.9244712990936558E-2</v>
      </c>
      <c r="J100" s="6">
        <f t="shared" si="32"/>
        <v>9.7180261832829809E-2</v>
      </c>
    </row>
    <row r="101" spans="2:10" x14ac:dyDescent="0.25">
      <c r="B101" s="3">
        <v>558</v>
      </c>
      <c r="C101" s="5" t="s">
        <v>44</v>
      </c>
      <c r="D101" s="7">
        <v>5564</v>
      </c>
      <c r="E101" s="4">
        <v>355</v>
      </c>
      <c r="F101" s="4">
        <v>416</v>
      </c>
      <c r="G101" s="4">
        <v>316</v>
      </c>
      <c r="H101" s="6">
        <f t="shared" si="30"/>
        <v>6.3803019410496042E-2</v>
      </c>
      <c r="I101" s="6">
        <f t="shared" si="31"/>
        <v>7.476635514018691E-2</v>
      </c>
      <c r="J101" s="6">
        <f t="shared" si="32"/>
        <v>5.6793673616103525E-2</v>
      </c>
    </row>
    <row r="102" spans="2:10" x14ac:dyDescent="0.25">
      <c r="B102" s="27" t="s">
        <v>2</v>
      </c>
      <c r="C102" s="27"/>
      <c r="D102" s="7">
        <f>+SUM(D93:D101)</f>
        <v>77521</v>
      </c>
      <c r="E102" s="7">
        <f t="shared" ref="E102:G102" si="33">+SUM(E93:E101)</f>
        <v>6306</v>
      </c>
      <c r="F102" s="7">
        <f t="shared" si="33"/>
        <v>4922</v>
      </c>
      <c r="G102" s="7">
        <f t="shared" si="33"/>
        <v>7078</v>
      </c>
      <c r="H102" s="6">
        <f t="shared" si="30"/>
        <v>8.1345699874872612E-2</v>
      </c>
      <c r="I102" s="6">
        <f t="shared" si="31"/>
        <v>6.3492473007314143E-2</v>
      </c>
      <c r="J102" s="6">
        <f t="shared" si="32"/>
        <v>9.1304291740302634E-2</v>
      </c>
    </row>
    <row r="104" spans="2:10" x14ac:dyDescent="0.25">
      <c r="B104" s="9"/>
    </row>
    <row r="105" spans="2:10" x14ac:dyDescent="0.25">
      <c r="B105" s="9" t="s">
        <v>52</v>
      </c>
    </row>
    <row r="108" spans="2:10" x14ac:dyDescent="0.25">
      <c r="B108" s="30" t="s">
        <v>17</v>
      </c>
      <c r="C108" s="2"/>
      <c r="D108" s="30" t="s">
        <v>1</v>
      </c>
      <c r="E108" s="31" t="s">
        <v>15</v>
      </c>
      <c r="F108" s="31"/>
      <c r="G108" s="31" t="s">
        <v>18</v>
      </c>
      <c r="H108" s="31" t="s">
        <v>19</v>
      </c>
      <c r="I108" s="31"/>
      <c r="J108" s="28" t="s">
        <v>20</v>
      </c>
    </row>
    <row r="109" spans="2:10" x14ac:dyDescent="0.25">
      <c r="B109" s="30"/>
      <c r="C109" s="2" t="s">
        <v>0</v>
      </c>
      <c r="D109" s="30"/>
      <c r="E109" s="8" t="s">
        <v>11</v>
      </c>
      <c r="F109" s="8" t="s">
        <v>12</v>
      </c>
      <c r="G109" s="31"/>
      <c r="H109" s="8" t="s">
        <v>11</v>
      </c>
      <c r="I109" s="8" t="s">
        <v>12</v>
      </c>
      <c r="J109" s="29"/>
    </row>
    <row r="110" spans="2:10" x14ac:dyDescent="0.25">
      <c r="B110" s="3">
        <v>551</v>
      </c>
      <c r="C110" s="5" t="s">
        <v>34</v>
      </c>
      <c r="D110" s="7"/>
      <c r="E110" s="4"/>
      <c r="F110" s="4"/>
      <c r="G110" s="4"/>
      <c r="H110" s="6" t="e">
        <f>+E110/D110</f>
        <v>#DIV/0!</v>
      </c>
      <c r="I110" s="6" t="e">
        <f>+F110/D110</f>
        <v>#DIV/0!</v>
      </c>
      <c r="J110" s="6" t="e">
        <f>+G110/D110</f>
        <v>#DIV/0!</v>
      </c>
    </row>
    <row r="111" spans="2:10" x14ac:dyDescent="0.25">
      <c r="B111" s="3">
        <v>552</v>
      </c>
      <c r="C111" s="5" t="s">
        <v>35</v>
      </c>
      <c r="D111" s="7"/>
      <c r="E111" s="4"/>
      <c r="F111" s="4"/>
      <c r="G111" s="4"/>
      <c r="H111" s="6" t="e">
        <f t="shared" ref="H111:H119" si="34">+E111/D111</f>
        <v>#DIV/0!</v>
      </c>
      <c r="I111" s="6" t="e">
        <f t="shared" ref="I111:I119" si="35">+F111/D111</f>
        <v>#DIV/0!</v>
      </c>
      <c r="J111" s="6" t="e">
        <f t="shared" ref="J111:J119" si="36">+G111/D111</f>
        <v>#DIV/0!</v>
      </c>
    </row>
    <row r="112" spans="2:10" x14ac:dyDescent="0.25">
      <c r="B112" s="3">
        <v>553</v>
      </c>
      <c r="C112" s="5" t="s">
        <v>36</v>
      </c>
      <c r="D112" s="7"/>
      <c r="E112" s="4"/>
      <c r="F112" s="4"/>
      <c r="G112" s="4"/>
      <c r="H112" s="6" t="e">
        <f t="shared" si="34"/>
        <v>#DIV/0!</v>
      </c>
      <c r="I112" s="6" t="e">
        <f t="shared" si="35"/>
        <v>#DIV/0!</v>
      </c>
      <c r="J112" s="6" t="e">
        <f t="shared" si="36"/>
        <v>#DIV/0!</v>
      </c>
    </row>
    <row r="113" spans="2:10" x14ac:dyDescent="0.25">
      <c r="B113" s="3">
        <v>554</v>
      </c>
      <c r="C113" s="5" t="s">
        <v>37</v>
      </c>
      <c r="D113" s="7"/>
      <c r="E113" s="4"/>
      <c r="F113" s="4"/>
      <c r="G113" s="4"/>
      <c r="H113" s="6" t="e">
        <f t="shared" si="34"/>
        <v>#DIV/0!</v>
      </c>
      <c r="I113" s="6" t="e">
        <f t="shared" si="35"/>
        <v>#DIV/0!</v>
      </c>
      <c r="J113" s="6" t="e">
        <f t="shared" si="36"/>
        <v>#DIV/0!</v>
      </c>
    </row>
    <row r="114" spans="2:10" x14ac:dyDescent="0.25">
      <c r="B114" s="3">
        <v>555</v>
      </c>
      <c r="C114" s="5" t="s">
        <v>38</v>
      </c>
      <c r="D114" s="7"/>
      <c r="E114" s="4"/>
      <c r="F114" s="4"/>
      <c r="G114" s="4"/>
      <c r="H114" s="6" t="e">
        <f t="shared" si="34"/>
        <v>#DIV/0!</v>
      </c>
      <c r="I114" s="6" t="e">
        <f t="shared" si="35"/>
        <v>#DIV/0!</v>
      </c>
      <c r="J114" s="6" t="e">
        <f t="shared" si="36"/>
        <v>#DIV/0!</v>
      </c>
    </row>
    <row r="115" spans="2:10" x14ac:dyDescent="0.25">
      <c r="B115" s="3">
        <v>556</v>
      </c>
      <c r="C115" s="5" t="s">
        <v>39</v>
      </c>
      <c r="D115" s="7"/>
      <c r="E115" s="4"/>
      <c r="F115" s="4"/>
      <c r="G115" s="4"/>
      <c r="H115" s="6" t="e">
        <f t="shared" si="34"/>
        <v>#DIV/0!</v>
      </c>
      <c r="I115" s="6" t="e">
        <f t="shared" si="35"/>
        <v>#DIV/0!</v>
      </c>
      <c r="J115" s="6" t="e">
        <f t="shared" si="36"/>
        <v>#DIV/0!</v>
      </c>
    </row>
    <row r="116" spans="2:10" x14ac:dyDescent="0.25">
      <c r="B116" s="3">
        <v>557</v>
      </c>
      <c r="C116" s="5" t="s">
        <v>40</v>
      </c>
      <c r="D116" s="7"/>
      <c r="E116" s="4"/>
      <c r="F116" s="4"/>
      <c r="G116" s="4"/>
      <c r="H116" s="6" t="e">
        <f t="shared" si="34"/>
        <v>#DIV/0!</v>
      </c>
      <c r="I116" s="6" t="e">
        <f t="shared" si="35"/>
        <v>#DIV/0!</v>
      </c>
      <c r="J116" s="6" t="e">
        <f t="shared" si="36"/>
        <v>#DIV/0!</v>
      </c>
    </row>
    <row r="117" spans="2:10" x14ac:dyDescent="0.25">
      <c r="B117" s="3">
        <v>558</v>
      </c>
      <c r="C117" s="5" t="s">
        <v>41</v>
      </c>
      <c r="D117" s="7"/>
      <c r="E117" s="4"/>
      <c r="F117" s="4"/>
      <c r="G117" s="4"/>
      <c r="H117" s="6" t="e">
        <f t="shared" si="34"/>
        <v>#DIV/0!</v>
      </c>
      <c r="I117" s="6" t="e">
        <f t="shared" si="35"/>
        <v>#DIV/0!</v>
      </c>
      <c r="J117" s="6" t="e">
        <f t="shared" si="36"/>
        <v>#DIV/0!</v>
      </c>
    </row>
    <row r="118" spans="2:10" x14ac:dyDescent="0.25">
      <c r="B118" s="3">
        <v>558</v>
      </c>
      <c r="C118" s="5" t="s">
        <v>44</v>
      </c>
      <c r="D118" s="7"/>
      <c r="E118" s="4"/>
      <c r="F118" s="4"/>
      <c r="G118" s="4"/>
      <c r="H118" s="6" t="e">
        <f t="shared" si="34"/>
        <v>#DIV/0!</v>
      </c>
      <c r="I118" s="6" t="e">
        <f t="shared" si="35"/>
        <v>#DIV/0!</v>
      </c>
      <c r="J118" s="6" t="e">
        <f t="shared" si="36"/>
        <v>#DIV/0!</v>
      </c>
    </row>
    <row r="119" spans="2:10" x14ac:dyDescent="0.25">
      <c r="B119" s="27" t="s">
        <v>2</v>
      </c>
      <c r="C119" s="27"/>
      <c r="D119" s="7">
        <f>+SUM(D110:D118)</f>
        <v>0</v>
      </c>
      <c r="E119" s="7">
        <f t="shared" ref="E119:G119" si="37">+SUM(E110:E118)</f>
        <v>0</v>
      </c>
      <c r="F119" s="7">
        <f t="shared" si="37"/>
        <v>0</v>
      </c>
      <c r="G119" s="7">
        <f t="shared" si="37"/>
        <v>0</v>
      </c>
      <c r="H119" s="6" t="e">
        <f t="shared" si="34"/>
        <v>#DIV/0!</v>
      </c>
      <c r="I119" s="6" t="e">
        <f t="shared" si="35"/>
        <v>#DIV/0!</v>
      </c>
      <c r="J119" s="6" t="e">
        <f t="shared" si="36"/>
        <v>#DIV/0!</v>
      </c>
    </row>
    <row r="122" spans="2:10" x14ac:dyDescent="0.25">
      <c r="B122" s="9" t="s">
        <v>53</v>
      </c>
    </row>
    <row r="125" spans="2:10" x14ac:dyDescent="0.25">
      <c r="B125" s="30" t="s">
        <v>17</v>
      </c>
      <c r="C125" s="2"/>
      <c r="D125" s="30" t="s">
        <v>1</v>
      </c>
      <c r="E125" s="31" t="s">
        <v>15</v>
      </c>
      <c r="F125" s="31"/>
      <c r="G125" s="31" t="s">
        <v>18</v>
      </c>
      <c r="H125" s="31" t="s">
        <v>19</v>
      </c>
      <c r="I125" s="31"/>
      <c r="J125" s="28" t="s">
        <v>20</v>
      </c>
    </row>
    <row r="126" spans="2:10" x14ac:dyDescent="0.25">
      <c r="B126" s="30"/>
      <c r="C126" s="2" t="s">
        <v>0</v>
      </c>
      <c r="D126" s="30"/>
      <c r="E126" s="8" t="s">
        <v>11</v>
      </c>
      <c r="F126" s="8" t="s">
        <v>12</v>
      </c>
      <c r="G126" s="31"/>
      <c r="H126" s="8" t="s">
        <v>11</v>
      </c>
      <c r="I126" s="8" t="s">
        <v>12</v>
      </c>
      <c r="J126" s="29"/>
    </row>
    <row r="127" spans="2:10" x14ac:dyDescent="0.25">
      <c r="B127" s="3">
        <v>551</v>
      </c>
      <c r="C127" s="5" t="s">
        <v>34</v>
      </c>
      <c r="D127" s="7">
        <f>+D110+D93+D76</f>
        <v>20896</v>
      </c>
      <c r="E127" s="7">
        <f t="shared" ref="E127:G127" si="38">+E110+E93+E76</f>
        <v>1666</v>
      </c>
      <c r="F127" s="7">
        <f t="shared" si="38"/>
        <v>1310</v>
      </c>
      <c r="G127" s="7">
        <f t="shared" si="38"/>
        <v>1593</v>
      </c>
      <c r="H127" s="6">
        <f>+E127/D127</f>
        <v>7.9728177641653908E-2</v>
      </c>
      <c r="I127" s="6">
        <f>+F127/D127</f>
        <v>6.2691424196018378E-2</v>
      </c>
      <c r="J127" s="6">
        <f>+G127/D127</f>
        <v>7.6234686064318533E-2</v>
      </c>
    </row>
    <row r="128" spans="2:10" x14ac:dyDescent="0.25">
      <c r="B128" s="3">
        <v>552</v>
      </c>
      <c r="C128" s="5" t="s">
        <v>35</v>
      </c>
      <c r="D128" s="7">
        <f t="shared" ref="D128:G128" si="39">+D111+D94+D77</f>
        <v>13170</v>
      </c>
      <c r="E128" s="7">
        <f t="shared" si="39"/>
        <v>942</v>
      </c>
      <c r="F128" s="7">
        <f t="shared" si="39"/>
        <v>1155</v>
      </c>
      <c r="G128" s="7">
        <f t="shared" si="39"/>
        <v>1018</v>
      </c>
      <c r="H128" s="6">
        <f t="shared" ref="H128:H136" si="40">+E128/D128</f>
        <v>7.1526195899772216E-2</v>
      </c>
      <c r="I128" s="6">
        <f t="shared" ref="I128:I136" si="41">+F128/D128</f>
        <v>8.769931662870159E-2</v>
      </c>
      <c r="J128" s="6">
        <f t="shared" ref="J128:J136" si="42">+G128/D128</f>
        <v>7.7296886864085035E-2</v>
      </c>
    </row>
    <row r="129" spans="2:10" x14ac:dyDescent="0.25">
      <c r="B129" s="3">
        <v>553</v>
      </c>
      <c r="C129" s="5" t="s">
        <v>36</v>
      </c>
      <c r="D129" s="7">
        <f t="shared" ref="D129:G129" si="43">+D112+D95+D78</f>
        <v>17078</v>
      </c>
      <c r="E129" s="7">
        <f t="shared" si="43"/>
        <v>1547</v>
      </c>
      <c r="F129" s="7">
        <f t="shared" si="43"/>
        <v>1245</v>
      </c>
      <c r="G129" s="7">
        <f t="shared" si="43"/>
        <v>1874</v>
      </c>
      <c r="H129" s="6">
        <f t="shared" si="40"/>
        <v>9.0584377561775384E-2</v>
      </c>
      <c r="I129" s="6">
        <f t="shared" si="41"/>
        <v>7.2900808057149546E-2</v>
      </c>
      <c r="J129" s="6">
        <f t="shared" si="42"/>
        <v>0.10973181871413515</v>
      </c>
    </row>
    <row r="130" spans="2:10" x14ac:dyDescent="0.25">
      <c r="B130" s="3">
        <v>554</v>
      </c>
      <c r="C130" s="5" t="s">
        <v>37</v>
      </c>
      <c r="D130" s="7">
        <f t="shared" ref="D130:G130" si="44">+D113+D96+D79</f>
        <v>16613</v>
      </c>
      <c r="E130" s="7">
        <f t="shared" si="44"/>
        <v>968</v>
      </c>
      <c r="F130" s="7">
        <f t="shared" si="44"/>
        <v>959</v>
      </c>
      <c r="G130" s="7">
        <f t="shared" si="44"/>
        <v>1277</v>
      </c>
      <c r="H130" s="6">
        <f t="shared" si="40"/>
        <v>5.8267621742009272E-2</v>
      </c>
      <c r="I130" s="6">
        <f t="shared" si="41"/>
        <v>5.7725877324986456E-2</v>
      </c>
      <c r="J130" s="6">
        <f t="shared" si="42"/>
        <v>7.6867513393125864E-2</v>
      </c>
    </row>
    <row r="131" spans="2:10" x14ac:dyDescent="0.25">
      <c r="B131" s="3">
        <v>555</v>
      </c>
      <c r="C131" s="5" t="s">
        <v>38</v>
      </c>
      <c r="D131" s="7">
        <f t="shared" ref="D131:G131" si="45">+D114+D97+D80</f>
        <v>22412</v>
      </c>
      <c r="E131" s="7">
        <f t="shared" si="45"/>
        <v>1817</v>
      </c>
      <c r="F131" s="7">
        <f t="shared" si="45"/>
        <v>1130</v>
      </c>
      <c r="G131" s="7">
        <f t="shared" si="45"/>
        <v>1819</v>
      </c>
      <c r="H131" s="6">
        <f t="shared" si="40"/>
        <v>8.1072639657326431E-2</v>
      </c>
      <c r="I131" s="6">
        <f t="shared" si="41"/>
        <v>5.0419418168838125E-2</v>
      </c>
      <c r="J131" s="6">
        <f t="shared" si="42"/>
        <v>8.116187756558986E-2</v>
      </c>
    </row>
    <row r="132" spans="2:10" x14ac:dyDescent="0.25">
      <c r="B132" s="3">
        <v>556</v>
      </c>
      <c r="C132" s="5" t="s">
        <v>39</v>
      </c>
      <c r="D132" s="7">
        <f t="shared" ref="D132:G132" si="46">+D115+D98+D81</f>
        <v>13716</v>
      </c>
      <c r="E132" s="7">
        <f t="shared" si="46"/>
        <v>1220</v>
      </c>
      <c r="F132" s="7">
        <f t="shared" si="46"/>
        <v>876</v>
      </c>
      <c r="G132" s="7">
        <f t="shared" si="46"/>
        <v>1230</v>
      </c>
      <c r="H132" s="6">
        <f t="shared" si="40"/>
        <v>8.89472149314669E-2</v>
      </c>
      <c r="I132" s="6">
        <f t="shared" si="41"/>
        <v>6.3867016622922129E-2</v>
      </c>
      <c r="J132" s="6">
        <f t="shared" si="42"/>
        <v>8.9676290463692035E-2</v>
      </c>
    </row>
    <row r="133" spans="2:10" x14ac:dyDescent="0.25">
      <c r="B133" s="3">
        <v>557</v>
      </c>
      <c r="C133" s="5" t="s">
        <v>40</v>
      </c>
      <c r="D133" s="7">
        <f t="shared" ref="D133:G133" si="47">+D116+D99+D82</f>
        <v>22589</v>
      </c>
      <c r="E133" s="7">
        <f t="shared" si="47"/>
        <v>3064</v>
      </c>
      <c r="F133" s="7">
        <f t="shared" si="47"/>
        <v>1459</v>
      </c>
      <c r="G133" s="7">
        <f t="shared" si="47"/>
        <v>2840</v>
      </c>
      <c r="H133" s="6">
        <f t="shared" si="40"/>
        <v>0.13564124131214308</v>
      </c>
      <c r="I133" s="6">
        <f t="shared" si="41"/>
        <v>6.4588959227942805E-2</v>
      </c>
      <c r="J133" s="6">
        <f t="shared" si="42"/>
        <v>0.12572491035459737</v>
      </c>
    </row>
    <row r="134" spans="2:10" x14ac:dyDescent="0.25">
      <c r="B134" s="3">
        <v>558</v>
      </c>
      <c r="C134" s="5" t="s">
        <v>41</v>
      </c>
      <c r="D134" s="7">
        <f t="shared" ref="D134:G134" si="48">+D117+D100+D83</f>
        <v>17992</v>
      </c>
      <c r="E134" s="7">
        <f t="shared" si="48"/>
        <v>1069</v>
      </c>
      <c r="F134" s="7">
        <f t="shared" si="48"/>
        <v>983</v>
      </c>
      <c r="G134" s="7">
        <f t="shared" si="48"/>
        <v>1571</v>
      </c>
      <c r="H134" s="6">
        <f t="shared" si="40"/>
        <v>5.9415295686971986E-2</v>
      </c>
      <c r="I134" s="6">
        <f t="shared" si="41"/>
        <v>5.4635393508225875E-2</v>
      </c>
      <c r="J134" s="6">
        <f t="shared" si="42"/>
        <v>8.7316585148955086E-2</v>
      </c>
    </row>
    <row r="135" spans="2:10" x14ac:dyDescent="0.25">
      <c r="B135" s="3">
        <v>558</v>
      </c>
      <c r="C135" s="5" t="s">
        <v>44</v>
      </c>
      <c r="D135" s="7">
        <f t="shared" ref="D135:G135" si="49">+D118+D101+D84</f>
        <v>11218</v>
      </c>
      <c r="E135" s="7">
        <f t="shared" si="49"/>
        <v>671</v>
      </c>
      <c r="F135" s="7">
        <f t="shared" si="49"/>
        <v>772</v>
      </c>
      <c r="G135" s="7">
        <f t="shared" si="49"/>
        <v>738</v>
      </c>
      <c r="H135" s="6">
        <f t="shared" si="40"/>
        <v>5.9814583704760206E-2</v>
      </c>
      <c r="I135" s="6">
        <f t="shared" si="41"/>
        <v>6.8817971117846322E-2</v>
      </c>
      <c r="J135" s="6">
        <f t="shared" si="42"/>
        <v>6.5787127830272782E-2</v>
      </c>
    </row>
    <row r="136" spans="2:10" x14ac:dyDescent="0.25">
      <c r="B136" s="27" t="s">
        <v>2</v>
      </c>
      <c r="C136" s="27"/>
      <c r="D136" s="7">
        <f>+SUM(D127:D135)</f>
        <v>155684</v>
      </c>
      <c r="E136" s="7">
        <f t="shared" ref="E136" si="50">+SUM(E127:E135)</f>
        <v>12964</v>
      </c>
      <c r="F136" s="7">
        <f t="shared" ref="F136:G136" si="51">+SUM(F127:F135)</f>
        <v>9889</v>
      </c>
      <c r="G136" s="7">
        <f t="shared" si="51"/>
        <v>13960</v>
      </c>
      <c r="H136" s="6">
        <f t="shared" si="40"/>
        <v>8.327124174610108E-2</v>
      </c>
      <c r="I136" s="6">
        <f t="shared" si="41"/>
        <v>6.3519693738598698E-2</v>
      </c>
      <c r="J136" s="6">
        <f t="shared" si="42"/>
        <v>8.9668816320238431E-2</v>
      </c>
    </row>
    <row r="139" spans="2:10" x14ac:dyDescent="0.25">
      <c r="B139" s="9" t="s">
        <v>54</v>
      </c>
    </row>
    <row r="142" spans="2:10" x14ac:dyDescent="0.25">
      <c r="B142" s="30" t="s">
        <v>17</v>
      </c>
      <c r="C142" s="2"/>
      <c r="D142" s="30" t="s">
        <v>1</v>
      </c>
      <c r="E142" s="31" t="s">
        <v>15</v>
      </c>
      <c r="F142" s="31"/>
      <c r="G142" s="31" t="s">
        <v>18</v>
      </c>
      <c r="H142" s="31" t="s">
        <v>19</v>
      </c>
      <c r="I142" s="31"/>
      <c r="J142" s="28" t="s">
        <v>20</v>
      </c>
    </row>
    <row r="143" spans="2:10" x14ac:dyDescent="0.25">
      <c r="B143" s="30"/>
      <c r="C143" s="2" t="s">
        <v>0</v>
      </c>
      <c r="D143" s="30"/>
      <c r="E143" s="8" t="s">
        <v>11</v>
      </c>
      <c r="F143" s="8" t="s">
        <v>12</v>
      </c>
      <c r="G143" s="31"/>
      <c r="H143" s="8" t="s">
        <v>11</v>
      </c>
      <c r="I143" s="8" t="s">
        <v>12</v>
      </c>
      <c r="J143" s="29"/>
    </row>
    <row r="144" spans="2:10" x14ac:dyDescent="0.25">
      <c r="B144" s="3">
        <v>551</v>
      </c>
      <c r="C144" s="5" t="s">
        <v>34</v>
      </c>
      <c r="D144" s="7"/>
      <c r="E144" s="4"/>
      <c r="F144" s="4"/>
      <c r="G144" s="4"/>
      <c r="H144" s="6" t="e">
        <f>+E144/D144</f>
        <v>#DIV/0!</v>
      </c>
      <c r="I144" s="6" t="e">
        <f>+F144/D144</f>
        <v>#DIV/0!</v>
      </c>
      <c r="J144" s="6" t="e">
        <f>+G144/D144</f>
        <v>#DIV/0!</v>
      </c>
    </row>
    <row r="145" spans="2:10" x14ac:dyDescent="0.25">
      <c r="B145" s="3">
        <v>552</v>
      </c>
      <c r="C145" s="5" t="s">
        <v>35</v>
      </c>
      <c r="D145" s="7"/>
      <c r="E145" s="4"/>
      <c r="F145" s="4"/>
      <c r="G145" s="4"/>
      <c r="H145" s="6" t="e">
        <f t="shared" ref="H145:H153" si="52">+E145/D145</f>
        <v>#DIV/0!</v>
      </c>
      <c r="I145" s="6" t="e">
        <f t="shared" ref="I145:I153" si="53">+F145/D145</f>
        <v>#DIV/0!</v>
      </c>
      <c r="J145" s="6" t="e">
        <f t="shared" ref="J145:J153" si="54">+G145/D145</f>
        <v>#DIV/0!</v>
      </c>
    </row>
    <row r="146" spans="2:10" x14ac:dyDescent="0.25">
      <c r="B146" s="3">
        <v>553</v>
      </c>
      <c r="C146" s="5" t="s">
        <v>36</v>
      </c>
      <c r="D146" s="7"/>
      <c r="E146" s="4"/>
      <c r="F146" s="4"/>
      <c r="G146" s="4"/>
      <c r="H146" s="6" t="e">
        <f t="shared" si="52"/>
        <v>#DIV/0!</v>
      </c>
      <c r="I146" s="6" t="e">
        <f t="shared" si="53"/>
        <v>#DIV/0!</v>
      </c>
      <c r="J146" s="6" t="e">
        <f t="shared" si="54"/>
        <v>#DIV/0!</v>
      </c>
    </row>
    <row r="147" spans="2:10" x14ac:dyDescent="0.25">
      <c r="B147" s="3">
        <v>554</v>
      </c>
      <c r="C147" s="5" t="s">
        <v>37</v>
      </c>
      <c r="D147" s="7"/>
      <c r="E147" s="4"/>
      <c r="F147" s="4"/>
      <c r="G147" s="4"/>
      <c r="H147" s="6" t="e">
        <f t="shared" si="52"/>
        <v>#DIV/0!</v>
      </c>
      <c r="I147" s="6" t="e">
        <f t="shared" si="53"/>
        <v>#DIV/0!</v>
      </c>
      <c r="J147" s="6" t="e">
        <f t="shared" si="54"/>
        <v>#DIV/0!</v>
      </c>
    </row>
    <row r="148" spans="2:10" x14ac:dyDescent="0.25">
      <c r="B148" s="3">
        <v>555</v>
      </c>
      <c r="C148" s="5" t="s">
        <v>38</v>
      </c>
      <c r="D148" s="7"/>
      <c r="E148" s="4"/>
      <c r="F148" s="4"/>
      <c r="G148" s="4"/>
      <c r="H148" s="6" t="e">
        <f t="shared" si="52"/>
        <v>#DIV/0!</v>
      </c>
      <c r="I148" s="6" t="e">
        <f t="shared" si="53"/>
        <v>#DIV/0!</v>
      </c>
      <c r="J148" s="6" t="e">
        <f t="shared" si="54"/>
        <v>#DIV/0!</v>
      </c>
    </row>
    <row r="149" spans="2:10" x14ac:dyDescent="0.25">
      <c r="B149" s="3">
        <v>556</v>
      </c>
      <c r="C149" s="5" t="s">
        <v>39</v>
      </c>
      <c r="D149" s="7"/>
      <c r="E149" s="4"/>
      <c r="F149" s="4"/>
      <c r="G149" s="4"/>
      <c r="H149" s="6" t="e">
        <f t="shared" si="52"/>
        <v>#DIV/0!</v>
      </c>
      <c r="I149" s="6" t="e">
        <f t="shared" si="53"/>
        <v>#DIV/0!</v>
      </c>
      <c r="J149" s="6" t="e">
        <f t="shared" si="54"/>
        <v>#DIV/0!</v>
      </c>
    </row>
    <row r="150" spans="2:10" x14ac:dyDescent="0.25">
      <c r="B150" s="3">
        <v>557</v>
      </c>
      <c r="C150" s="5" t="s">
        <v>40</v>
      </c>
      <c r="D150" s="7"/>
      <c r="E150" s="4"/>
      <c r="F150" s="4"/>
      <c r="G150" s="4"/>
      <c r="H150" s="6" t="e">
        <f t="shared" si="52"/>
        <v>#DIV/0!</v>
      </c>
      <c r="I150" s="6" t="e">
        <f t="shared" si="53"/>
        <v>#DIV/0!</v>
      </c>
      <c r="J150" s="6" t="e">
        <f t="shared" si="54"/>
        <v>#DIV/0!</v>
      </c>
    </row>
    <row r="151" spans="2:10" x14ac:dyDescent="0.25">
      <c r="B151" s="3">
        <v>558</v>
      </c>
      <c r="C151" s="5" t="s">
        <v>41</v>
      </c>
      <c r="D151" s="7"/>
      <c r="E151" s="4"/>
      <c r="F151" s="4"/>
      <c r="G151" s="4"/>
      <c r="H151" s="6" t="e">
        <f t="shared" si="52"/>
        <v>#DIV/0!</v>
      </c>
      <c r="I151" s="6" t="e">
        <f t="shared" si="53"/>
        <v>#DIV/0!</v>
      </c>
      <c r="J151" s="6" t="e">
        <f t="shared" si="54"/>
        <v>#DIV/0!</v>
      </c>
    </row>
    <row r="152" spans="2:10" x14ac:dyDescent="0.25">
      <c r="B152" s="3">
        <v>558</v>
      </c>
      <c r="C152" s="5" t="s">
        <v>44</v>
      </c>
      <c r="D152" s="7"/>
      <c r="E152" s="4"/>
      <c r="F152" s="4"/>
      <c r="G152" s="4"/>
      <c r="H152" s="6" t="e">
        <f t="shared" si="52"/>
        <v>#DIV/0!</v>
      </c>
      <c r="I152" s="6" t="e">
        <f t="shared" si="53"/>
        <v>#DIV/0!</v>
      </c>
      <c r="J152" s="6" t="e">
        <f t="shared" si="54"/>
        <v>#DIV/0!</v>
      </c>
    </row>
    <row r="153" spans="2:10" x14ac:dyDescent="0.25">
      <c r="B153" s="27" t="s">
        <v>2</v>
      </c>
      <c r="C153" s="27"/>
      <c r="D153" s="7">
        <f>+SUM(D144:D152)</f>
        <v>0</v>
      </c>
      <c r="E153" s="7">
        <f t="shared" ref="E153:G153" si="55">+SUM(E144:E152)</f>
        <v>0</v>
      </c>
      <c r="F153" s="7">
        <f t="shared" si="55"/>
        <v>0</v>
      </c>
      <c r="G153" s="7">
        <f t="shared" si="55"/>
        <v>0</v>
      </c>
      <c r="H153" s="6" t="e">
        <f t="shared" si="52"/>
        <v>#DIV/0!</v>
      </c>
      <c r="I153" s="6" t="e">
        <f t="shared" si="53"/>
        <v>#DIV/0!</v>
      </c>
      <c r="J153" s="6" t="e">
        <f t="shared" si="54"/>
        <v>#DIV/0!</v>
      </c>
    </row>
    <row r="156" spans="2:10" x14ac:dyDescent="0.25">
      <c r="B156" s="9" t="s">
        <v>55</v>
      </c>
    </row>
    <row r="159" spans="2:10" x14ac:dyDescent="0.25">
      <c r="B159" s="30" t="s">
        <v>17</v>
      </c>
      <c r="C159" s="2"/>
      <c r="D159" s="30" t="s">
        <v>1</v>
      </c>
      <c r="E159" s="31" t="s">
        <v>15</v>
      </c>
      <c r="F159" s="31"/>
      <c r="G159" s="31" t="s">
        <v>18</v>
      </c>
      <c r="H159" s="31" t="s">
        <v>19</v>
      </c>
      <c r="I159" s="31"/>
      <c r="J159" s="28" t="s">
        <v>20</v>
      </c>
    </row>
    <row r="160" spans="2:10" x14ac:dyDescent="0.25">
      <c r="B160" s="30"/>
      <c r="C160" s="2" t="s">
        <v>0</v>
      </c>
      <c r="D160" s="30"/>
      <c r="E160" s="8" t="s">
        <v>11</v>
      </c>
      <c r="F160" s="8" t="s">
        <v>12</v>
      </c>
      <c r="G160" s="31"/>
      <c r="H160" s="8" t="s">
        <v>11</v>
      </c>
      <c r="I160" s="8" t="s">
        <v>12</v>
      </c>
      <c r="J160" s="29"/>
    </row>
    <row r="161" spans="2:10" x14ac:dyDescent="0.25">
      <c r="B161" s="3">
        <v>551</v>
      </c>
      <c r="C161" s="5" t="s">
        <v>34</v>
      </c>
      <c r="D161" s="7"/>
      <c r="E161" s="4"/>
      <c r="F161" s="4"/>
      <c r="G161" s="4"/>
      <c r="H161" s="6" t="e">
        <f>+E161/D161</f>
        <v>#DIV/0!</v>
      </c>
      <c r="I161" s="6" t="e">
        <f>+F161/D161</f>
        <v>#DIV/0!</v>
      </c>
      <c r="J161" s="6" t="e">
        <f>+G161/D161</f>
        <v>#DIV/0!</v>
      </c>
    </row>
    <row r="162" spans="2:10" x14ac:dyDescent="0.25">
      <c r="B162" s="3">
        <v>552</v>
      </c>
      <c r="C162" s="5" t="s">
        <v>35</v>
      </c>
      <c r="D162" s="7"/>
      <c r="E162" s="4"/>
      <c r="F162" s="4"/>
      <c r="G162" s="4"/>
      <c r="H162" s="6" t="e">
        <f t="shared" ref="H162:H170" si="56">+E162/D162</f>
        <v>#DIV/0!</v>
      </c>
      <c r="I162" s="6" t="e">
        <f t="shared" ref="I162:I170" si="57">+F162/D162</f>
        <v>#DIV/0!</v>
      </c>
      <c r="J162" s="6" t="e">
        <f t="shared" ref="J162:J170" si="58">+G162/D162</f>
        <v>#DIV/0!</v>
      </c>
    </row>
    <row r="163" spans="2:10" x14ac:dyDescent="0.25">
      <c r="B163" s="3">
        <v>553</v>
      </c>
      <c r="C163" s="5" t="s">
        <v>36</v>
      </c>
      <c r="D163" s="7"/>
      <c r="E163" s="4"/>
      <c r="F163" s="4"/>
      <c r="G163" s="4"/>
      <c r="H163" s="6" t="e">
        <f t="shared" si="56"/>
        <v>#DIV/0!</v>
      </c>
      <c r="I163" s="6" t="e">
        <f t="shared" si="57"/>
        <v>#DIV/0!</v>
      </c>
      <c r="J163" s="6" t="e">
        <f t="shared" si="58"/>
        <v>#DIV/0!</v>
      </c>
    </row>
    <row r="164" spans="2:10" x14ac:dyDescent="0.25">
      <c r="B164" s="3">
        <v>554</v>
      </c>
      <c r="C164" s="5" t="s">
        <v>37</v>
      </c>
      <c r="D164" s="7"/>
      <c r="E164" s="4"/>
      <c r="F164" s="4"/>
      <c r="G164" s="4"/>
      <c r="H164" s="6" t="e">
        <f t="shared" si="56"/>
        <v>#DIV/0!</v>
      </c>
      <c r="I164" s="6" t="e">
        <f t="shared" si="57"/>
        <v>#DIV/0!</v>
      </c>
      <c r="J164" s="6" t="e">
        <f t="shared" si="58"/>
        <v>#DIV/0!</v>
      </c>
    </row>
    <row r="165" spans="2:10" x14ac:dyDescent="0.25">
      <c r="B165" s="3">
        <v>555</v>
      </c>
      <c r="C165" s="5" t="s">
        <v>38</v>
      </c>
      <c r="D165" s="7"/>
      <c r="E165" s="4"/>
      <c r="F165" s="4"/>
      <c r="G165" s="4"/>
      <c r="H165" s="6" t="e">
        <f t="shared" si="56"/>
        <v>#DIV/0!</v>
      </c>
      <c r="I165" s="6" t="e">
        <f t="shared" si="57"/>
        <v>#DIV/0!</v>
      </c>
      <c r="J165" s="6" t="e">
        <f t="shared" si="58"/>
        <v>#DIV/0!</v>
      </c>
    </row>
    <row r="166" spans="2:10" x14ac:dyDescent="0.25">
      <c r="B166" s="3">
        <v>556</v>
      </c>
      <c r="C166" s="5" t="s">
        <v>39</v>
      </c>
      <c r="D166" s="7"/>
      <c r="E166" s="4"/>
      <c r="F166" s="4"/>
      <c r="G166" s="4"/>
      <c r="H166" s="6" t="e">
        <f t="shared" si="56"/>
        <v>#DIV/0!</v>
      </c>
      <c r="I166" s="6" t="e">
        <f t="shared" si="57"/>
        <v>#DIV/0!</v>
      </c>
      <c r="J166" s="6" t="e">
        <f t="shared" si="58"/>
        <v>#DIV/0!</v>
      </c>
    </row>
    <row r="167" spans="2:10" x14ac:dyDescent="0.25">
      <c r="B167" s="3">
        <v>557</v>
      </c>
      <c r="C167" s="5" t="s">
        <v>40</v>
      </c>
      <c r="D167" s="7"/>
      <c r="E167" s="4"/>
      <c r="F167" s="4"/>
      <c r="G167" s="4"/>
      <c r="H167" s="6" t="e">
        <f t="shared" si="56"/>
        <v>#DIV/0!</v>
      </c>
      <c r="I167" s="6" t="e">
        <f t="shared" si="57"/>
        <v>#DIV/0!</v>
      </c>
      <c r="J167" s="6" t="e">
        <f t="shared" si="58"/>
        <v>#DIV/0!</v>
      </c>
    </row>
    <row r="168" spans="2:10" x14ac:dyDescent="0.25">
      <c r="B168" s="3">
        <v>558</v>
      </c>
      <c r="C168" s="5" t="s">
        <v>41</v>
      </c>
      <c r="D168" s="7"/>
      <c r="E168" s="4"/>
      <c r="F168" s="4"/>
      <c r="G168" s="4"/>
      <c r="H168" s="6" t="e">
        <f t="shared" si="56"/>
        <v>#DIV/0!</v>
      </c>
      <c r="I168" s="6" t="e">
        <f t="shared" si="57"/>
        <v>#DIV/0!</v>
      </c>
      <c r="J168" s="6" t="e">
        <f t="shared" si="58"/>
        <v>#DIV/0!</v>
      </c>
    </row>
    <row r="169" spans="2:10" x14ac:dyDescent="0.25">
      <c r="B169" s="3">
        <v>558</v>
      </c>
      <c r="C169" s="5" t="s">
        <v>44</v>
      </c>
      <c r="D169" s="7"/>
      <c r="E169" s="4"/>
      <c r="F169" s="4"/>
      <c r="G169" s="4"/>
      <c r="H169" s="6" t="e">
        <f t="shared" si="56"/>
        <v>#DIV/0!</v>
      </c>
      <c r="I169" s="6" t="e">
        <f t="shared" si="57"/>
        <v>#DIV/0!</v>
      </c>
      <c r="J169" s="6" t="e">
        <f t="shared" si="58"/>
        <v>#DIV/0!</v>
      </c>
    </row>
    <row r="170" spans="2:10" x14ac:dyDescent="0.25">
      <c r="B170" s="27" t="s">
        <v>2</v>
      </c>
      <c r="C170" s="27"/>
      <c r="D170" s="7">
        <f>+SUM(D161:D169)</f>
        <v>0</v>
      </c>
      <c r="E170" s="7">
        <f t="shared" ref="E170:G170" si="59">+SUM(E161:E169)</f>
        <v>0</v>
      </c>
      <c r="F170" s="7">
        <f t="shared" si="59"/>
        <v>0</v>
      </c>
      <c r="G170" s="7">
        <f t="shared" si="59"/>
        <v>0</v>
      </c>
      <c r="H170" s="6" t="e">
        <f t="shared" si="56"/>
        <v>#DIV/0!</v>
      </c>
      <c r="I170" s="6" t="e">
        <f t="shared" si="57"/>
        <v>#DIV/0!</v>
      </c>
      <c r="J170" s="6" t="e">
        <f t="shared" si="58"/>
        <v>#DIV/0!</v>
      </c>
    </row>
    <row r="172" spans="2:10" x14ac:dyDescent="0.25">
      <c r="B172" s="9"/>
    </row>
    <row r="173" spans="2:10" x14ac:dyDescent="0.25">
      <c r="B173" s="9" t="s">
        <v>56</v>
      </c>
    </row>
    <row r="176" spans="2:10" x14ac:dyDescent="0.25">
      <c r="B176" s="30" t="s">
        <v>17</v>
      </c>
      <c r="C176" s="2"/>
      <c r="D176" s="30" t="s">
        <v>1</v>
      </c>
      <c r="E176" s="31" t="s">
        <v>15</v>
      </c>
      <c r="F176" s="31"/>
      <c r="G176" s="31" t="s">
        <v>18</v>
      </c>
      <c r="H176" s="31" t="s">
        <v>19</v>
      </c>
      <c r="I176" s="31"/>
      <c r="J176" s="28" t="s">
        <v>20</v>
      </c>
    </row>
    <row r="177" spans="2:10" x14ac:dyDescent="0.25">
      <c r="B177" s="30"/>
      <c r="C177" s="2" t="s">
        <v>0</v>
      </c>
      <c r="D177" s="30"/>
      <c r="E177" s="8" t="s">
        <v>11</v>
      </c>
      <c r="F177" s="8" t="s">
        <v>12</v>
      </c>
      <c r="G177" s="31"/>
      <c r="H177" s="8" t="s">
        <v>11</v>
      </c>
      <c r="I177" s="8" t="s">
        <v>12</v>
      </c>
      <c r="J177" s="29"/>
    </row>
    <row r="178" spans="2:10" x14ac:dyDescent="0.25">
      <c r="B178" s="3">
        <v>551</v>
      </c>
      <c r="C178" s="5" t="s">
        <v>34</v>
      </c>
      <c r="D178" s="7"/>
      <c r="E178" s="4"/>
      <c r="F178" s="4"/>
      <c r="G178" s="4"/>
      <c r="H178" s="6" t="e">
        <f>+E178/D178</f>
        <v>#DIV/0!</v>
      </c>
      <c r="I178" s="6" t="e">
        <f>+F178/D178</f>
        <v>#DIV/0!</v>
      </c>
      <c r="J178" s="6" t="e">
        <f>+G178/D178</f>
        <v>#DIV/0!</v>
      </c>
    </row>
    <row r="179" spans="2:10" x14ac:dyDescent="0.25">
      <c r="B179" s="3">
        <v>552</v>
      </c>
      <c r="C179" s="5" t="s">
        <v>35</v>
      </c>
      <c r="D179" s="7"/>
      <c r="E179" s="4"/>
      <c r="F179" s="4"/>
      <c r="G179" s="4"/>
      <c r="H179" s="6" t="e">
        <f t="shared" ref="H179:H187" si="60">+E179/D179</f>
        <v>#DIV/0!</v>
      </c>
      <c r="I179" s="6" t="e">
        <f t="shared" ref="I179:I187" si="61">+F179/D179</f>
        <v>#DIV/0!</v>
      </c>
      <c r="J179" s="6" t="e">
        <f t="shared" ref="J179:J187" si="62">+G179/D179</f>
        <v>#DIV/0!</v>
      </c>
    </row>
    <row r="180" spans="2:10" x14ac:dyDescent="0.25">
      <c r="B180" s="3">
        <v>553</v>
      </c>
      <c r="C180" s="5" t="s">
        <v>36</v>
      </c>
      <c r="D180" s="7"/>
      <c r="E180" s="4"/>
      <c r="F180" s="4"/>
      <c r="G180" s="4"/>
      <c r="H180" s="6" t="e">
        <f t="shared" si="60"/>
        <v>#DIV/0!</v>
      </c>
      <c r="I180" s="6" t="e">
        <f t="shared" si="61"/>
        <v>#DIV/0!</v>
      </c>
      <c r="J180" s="6" t="e">
        <f t="shared" si="62"/>
        <v>#DIV/0!</v>
      </c>
    </row>
    <row r="181" spans="2:10" x14ac:dyDescent="0.25">
      <c r="B181" s="3">
        <v>554</v>
      </c>
      <c r="C181" s="5" t="s">
        <v>37</v>
      </c>
      <c r="D181" s="7"/>
      <c r="E181" s="4"/>
      <c r="F181" s="4"/>
      <c r="G181" s="4"/>
      <c r="H181" s="6" t="e">
        <f t="shared" si="60"/>
        <v>#DIV/0!</v>
      </c>
      <c r="I181" s="6" t="e">
        <f t="shared" si="61"/>
        <v>#DIV/0!</v>
      </c>
      <c r="J181" s="6" t="e">
        <f t="shared" si="62"/>
        <v>#DIV/0!</v>
      </c>
    </row>
    <row r="182" spans="2:10" x14ac:dyDescent="0.25">
      <c r="B182" s="3">
        <v>555</v>
      </c>
      <c r="C182" s="5" t="s">
        <v>38</v>
      </c>
      <c r="D182" s="7"/>
      <c r="E182" s="4"/>
      <c r="F182" s="4"/>
      <c r="G182" s="4"/>
      <c r="H182" s="6" t="e">
        <f t="shared" si="60"/>
        <v>#DIV/0!</v>
      </c>
      <c r="I182" s="6" t="e">
        <f t="shared" si="61"/>
        <v>#DIV/0!</v>
      </c>
      <c r="J182" s="6" t="e">
        <f t="shared" si="62"/>
        <v>#DIV/0!</v>
      </c>
    </row>
    <row r="183" spans="2:10" x14ac:dyDescent="0.25">
      <c r="B183" s="3">
        <v>556</v>
      </c>
      <c r="C183" s="5" t="s">
        <v>39</v>
      </c>
      <c r="D183" s="7"/>
      <c r="E183" s="4"/>
      <c r="F183" s="4"/>
      <c r="G183" s="4"/>
      <c r="H183" s="6" t="e">
        <f t="shared" si="60"/>
        <v>#DIV/0!</v>
      </c>
      <c r="I183" s="6" t="e">
        <f t="shared" si="61"/>
        <v>#DIV/0!</v>
      </c>
      <c r="J183" s="6" t="e">
        <f t="shared" si="62"/>
        <v>#DIV/0!</v>
      </c>
    </row>
    <row r="184" spans="2:10" x14ac:dyDescent="0.25">
      <c r="B184" s="3">
        <v>557</v>
      </c>
      <c r="C184" s="5" t="s">
        <v>40</v>
      </c>
      <c r="D184" s="7"/>
      <c r="E184" s="4"/>
      <c r="F184" s="4"/>
      <c r="G184" s="4"/>
      <c r="H184" s="6" t="e">
        <f t="shared" si="60"/>
        <v>#DIV/0!</v>
      </c>
      <c r="I184" s="6" t="e">
        <f t="shared" si="61"/>
        <v>#DIV/0!</v>
      </c>
      <c r="J184" s="6" t="e">
        <f t="shared" si="62"/>
        <v>#DIV/0!</v>
      </c>
    </row>
    <row r="185" spans="2:10" x14ac:dyDescent="0.25">
      <c r="B185" s="3">
        <v>558</v>
      </c>
      <c r="C185" s="5" t="s">
        <v>41</v>
      </c>
      <c r="D185" s="7"/>
      <c r="E185" s="4"/>
      <c r="F185" s="4"/>
      <c r="G185" s="4"/>
      <c r="H185" s="6" t="e">
        <f t="shared" si="60"/>
        <v>#DIV/0!</v>
      </c>
      <c r="I185" s="6" t="e">
        <f t="shared" si="61"/>
        <v>#DIV/0!</v>
      </c>
      <c r="J185" s="6" t="e">
        <f t="shared" si="62"/>
        <v>#DIV/0!</v>
      </c>
    </row>
    <row r="186" spans="2:10" x14ac:dyDescent="0.25">
      <c r="B186" s="3">
        <v>558</v>
      </c>
      <c r="C186" s="5" t="s">
        <v>44</v>
      </c>
      <c r="D186" s="7"/>
      <c r="E186" s="4"/>
      <c r="F186" s="4"/>
      <c r="G186" s="4"/>
      <c r="H186" s="6" t="e">
        <f t="shared" si="60"/>
        <v>#DIV/0!</v>
      </c>
      <c r="I186" s="6" t="e">
        <f t="shared" si="61"/>
        <v>#DIV/0!</v>
      </c>
      <c r="J186" s="6" t="e">
        <f t="shared" si="62"/>
        <v>#DIV/0!</v>
      </c>
    </row>
    <row r="187" spans="2:10" x14ac:dyDescent="0.25">
      <c r="B187" s="27" t="s">
        <v>2</v>
      </c>
      <c r="C187" s="27"/>
      <c r="D187" s="7">
        <f>+SUM(D178:D186)</f>
        <v>0</v>
      </c>
      <c r="E187" s="7">
        <f t="shared" ref="E187:G187" si="63">+SUM(E178:E186)</f>
        <v>0</v>
      </c>
      <c r="F187" s="7">
        <f t="shared" si="63"/>
        <v>0</v>
      </c>
      <c r="G187" s="7">
        <f t="shared" si="63"/>
        <v>0</v>
      </c>
      <c r="H187" s="6" t="e">
        <f t="shared" si="60"/>
        <v>#DIV/0!</v>
      </c>
      <c r="I187" s="6" t="e">
        <f t="shared" si="61"/>
        <v>#DIV/0!</v>
      </c>
      <c r="J187" s="6" t="e">
        <f t="shared" si="62"/>
        <v>#DIV/0!</v>
      </c>
    </row>
    <row r="190" spans="2:10" x14ac:dyDescent="0.25">
      <c r="B190" s="9" t="s">
        <v>57</v>
      </c>
    </row>
    <row r="193" spans="2:10" x14ac:dyDescent="0.25">
      <c r="B193" s="30" t="s">
        <v>17</v>
      </c>
      <c r="C193" s="2"/>
      <c r="D193" s="30" t="s">
        <v>1</v>
      </c>
      <c r="E193" s="31" t="s">
        <v>15</v>
      </c>
      <c r="F193" s="31"/>
      <c r="G193" s="31" t="s">
        <v>18</v>
      </c>
      <c r="H193" s="31" t="s">
        <v>19</v>
      </c>
      <c r="I193" s="31"/>
      <c r="J193" s="28" t="s">
        <v>20</v>
      </c>
    </row>
    <row r="194" spans="2:10" x14ac:dyDescent="0.25">
      <c r="B194" s="30"/>
      <c r="C194" s="2" t="s">
        <v>0</v>
      </c>
      <c r="D194" s="30"/>
      <c r="E194" s="8" t="s">
        <v>11</v>
      </c>
      <c r="F194" s="8" t="s">
        <v>12</v>
      </c>
      <c r="G194" s="31"/>
      <c r="H194" s="8" t="s">
        <v>11</v>
      </c>
      <c r="I194" s="8" t="s">
        <v>12</v>
      </c>
      <c r="J194" s="29"/>
    </row>
    <row r="195" spans="2:10" x14ac:dyDescent="0.25">
      <c r="B195" s="3">
        <v>551</v>
      </c>
      <c r="C195" s="5" t="s">
        <v>34</v>
      </c>
      <c r="D195" s="7">
        <f>+D178+D161+D144</f>
        <v>0</v>
      </c>
      <c r="E195" s="7">
        <f t="shared" ref="E195:G195" si="64">+E178+E161+E144</f>
        <v>0</v>
      </c>
      <c r="F195" s="7">
        <f t="shared" si="64"/>
        <v>0</v>
      </c>
      <c r="G195" s="7">
        <f t="shared" si="64"/>
        <v>0</v>
      </c>
      <c r="H195" s="6" t="e">
        <f>+E195/D195</f>
        <v>#DIV/0!</v>
      </c>
      <c r="I195" s="6" t="e">
        <f>+F195/D195</f>
        <v>#DIV/0!</v>
      </c>
      <c r="J195" s="6" t="e">
        <f>+G195/D195</f>
        <v>#DIV/0!</v>
      </c>
    </row>
    <row r="196" spans="2:10" x14ac:dyDescent="0.25">
      <c r="B196" s="3">
        <v>552</v>
      </c>
      <c r="C196" s="5" t="s">
        <v>35</v>
      </c>
      <c r="D196" s="7">
        <f t="shared" ref="D196:G196" si="65">+D179+D162+D145</f>
        <v>0</v>
      </c>
      <c r="E196" s="7">
        <f t="shared" si="65"/>
        <v>0</v>
      </c>
      <c r="F196" s="7">
        <f t="shared" si="65"/>
        <v>0</v>
      </c>
      <c r="G196" s="7">
        <f t="shared" si="65"/>
        <v>0</v>
      </c>
      <c r="H196" s="6" t="e">
        <f t="shared" ref="H196:H204" si="66">+E196/D196</f>
        <v>#DIV/0!</v>
      </c>
      <c r="I196" s="6" t="e">
        <f t="shared" ref="I196:I204" si="67">+F196/D196</f>
        <v>#DIV/0!</v>
      </c>
      <c r="J196" s="6" t="e">
        <f t="shared" ref="J196:J204" si="68">+G196/D196</f>
        <v>#DIV/0!</v>
      </c>
    </row>
    <row r="197" spans="2:10" x14ac:dyDescent="0.25">
      <c r="B197" s="3">
        <v>553</v>
      </c>
      <c r="C197" s="5" t="s">
        <v>36</v>
      </c>
      <c r="D197" s="7">
        <f t="shared" ref="D197:G197" si="69">+D180+D163+D146</f>
        <v>0</v>
      </c>
      <c r="E197" s="7">
        <f t="shared" si="69"/>
        <v>0</v>
      </c>
      <c r="F197" s="7">
        <f t="shared" si="69"/>
        <v>0</v>
      </c>
      <c r="G197" s="7">
        <f t="shared" si="69"/>
        <v>0</v>
      </c>
      <c r="H197" s="6" t="e">
        <f t="shared" si="66"/>
        <v>#DIV/0!</v>
      </c>
      <c r="I197" s="6" t="e">
        <f t="shared" si="67"/>
        <v>#DIV/0!</v>
      </c>
      <c r="J197" s="6" t="e">
        <f t="shared" si="68"/>
        <v>#DIV/0!</v>
      </c>
    </row>
    <row r="198" spans="2:10" x14ac:dyDescent="0.25">
      <c r="B198" s="3">
        <v>554</v>
      </c>
      <c r="C198" s="5" t="s">
        <v>37</v>
      </c>
      <c r="D198" s="7">
        <f t="shared" ref="D198:G198" si="70">+D181+D164+D147</f>
        <v>0</v>
      </c>
      <c r="E198" s="7">
        <f t="shared" si="70"/>
        <v>0</v>
      </c>
      <c r="F198" s="7">
        <f t="shared" si="70"/>
        <v>0</v>
      </c>
      <c r="G198" s="7">
        <f t="shared" si="70"/>
        <v>0</v>
      </c>
      <c r="H198" s="6" t="e">
        <f t="shared" si="66"/>
        <v>#DIV/0!</v>
      </c>
      <c r="I198" s="6" t="e">
        <f t="shared" si="67"/>
        <v>#DIV/0!</v>
      </c>
      <c r="J198" s="6" t="e">
        <f t="shared" si="68"/>
        <v>#DIV/0!</v>
      </c>
    </row>
    <row r="199" spans="2:10" x14ac:dyDescent="0.25">
      <c r="B199" s="3">
        <v>555</v>
      </c>
      <c r="C199" s="5" t="s">
        <v>38</v>
      </c>
      <c r="D199" s="7">
        <f t="shared" ref="D199:G199" si="71">+D182+D165+D148</f>
        <v>0</v>
      </c>
      <c r="E199" s="7">
        <f t="shared" si="71"/>
        <v>0</v>
      </c>
      <c r="F199" s="7">
        <f t="shared" si="71"/>
        <v>0</v>
      </c>
      <c r="G199" s="7">
        <f t="shared" si="71"/>
        <v>0</v>
      </c>
      <c r="H199" s="6" t="e">
        <f t="shared" si="66"/>
        <v>#DIV/0!</v>
      </c>
      <c r="I199" s="6" t="e">
        <f t="shared" si="67"/>
        <v>#DIV/0!</v>
      </c>
      <c r="J199" s="6" t="e">
        <f t="shared" si="68"/>
        <v>#DIV/0!</v>
      </c>
    </row>
    <row r="200" spans="2:10" x14ac:dyDescent="0.25">
      <c r="B200" s="3">
        <v>556</v>
      </c>
      <c r="C200" s="5" t="s">
        <v>39</v>
      </c>
      <c r="D200" s="7">
        <f t="shared" ref="D200:G200" si="72">+D183+D166+D149</f>
        <v>0</v>
      </c>
      <c r="E200" s="7">
        <f t="shared" si="72"/>
        <v>0</v>
      </c>
      <c r="F200" s="7">
        <f t="shared" si="72"/>
        <v>0</v>
      </c>
      <c r="G200" s="7">
        <f t="shared" si="72"/>
        <v>0</v>
      </c>
      <c r="H200" s="6" t="e">
        <f t="shared" si="66"/>
        <v>#DIV/0!</v>
      </c>
      <c r="I200" s="6" t="e">
        <f t="shared" si="67"/>
        <v>#DIV/0!</v>
      </c>
      <c r="J200" s="6" t="e">
        <f t="shared" si="68"/>
        <v>#DIV/0!</v>
      </c>
    </row>
    <row r="201" spans="2:10" x14ac:dyDescent="0.25">
      <c r="B201" s="3">
        <v>557</v>
      </c>
      <c r="C201" s="5" t="s">
        <v>40</v>
      </c>
      <c r="D201" s="7">
        <f t="shared" ref="D201:G201" si="73">+D184+D167+D150</f>
        <v>0</v>
      </c>
      <c r="E201" s="7">
        <f t="shared" si="73"/>
        <v>0</v>
      </c>
      <c r="F201" s="7">
        <f t="shared" si="73"/>
        <v>0</v>
      </c>
      <c r="G201" s="7">
        <f t="shared" si="73"/>
        <v>0</v>
      </c>
      <c r="H201" s="6" t="e">
        <f t="shared" si="66"/>
        <v>#DIV/0!</v>
      </c>
      <c r="I201" s="6" t="e">
        <f t="shared" si="67"/>
        <v>#DIV/0!</v>
      </c>
      <c r="J201" s="6" t="e">
        <f t="shared" si="68"/>
        <v>#DIV/0!</v>
      </c>
    </row>
    <row r="202" spans="2:10" x14ac:dyDescent="0.25">
      <c r="B202" s="3">
        <v>558</v>
      </c>
      <c r="C202" s="5" t="s">
        <v>41</v>
      </c>
      <c r="D202" s="7">
        <f t="shared" ref="D202:G202" si="74">+D185+D168+D151</f>
        <v>0</v>
      </c>
      <c r="E202" s="7">
        <f t="shared" si="74"/>
        <v>0</v>
      </c>
      <c r="F202" s="7">
        <f t="shared" si="74"/>
        <v>0</v>
      </c>
      <c r="G202" s="7">
        <f t="shared" si="74"/>
        <v>0</v>
      </c>
      <c r="H202" s="6" t="e">
        <f t="shared" si="66"/>
        <v>#DIV/0!</v>
      </c>
      <c r="I202" s="6" t="e">
        <f t="shared" si="67"/>
        <v>#DIV/0!</v>
      </c>
      <c r="J202" s="6" t="e">
        <f t="shared" si="68"/>
        <v>#DIV/0!</v>
      </c>
    </row>
    <row r="203" spans="2:10" x14ac:dyDescent="0.25">
      <c r="B203" s="3">
        <v>558</v>
      </c>
      <c r="C203" s="5" t="s">
        <v>44</v>
      </c>
      <c r="D203" s="7">
        <f t="shared" ref="D203:G203" si="75">+D186+D169+D152</f>
        <v>0</v>
      </c>
      <c r="E203" s="7">
        <f t="shared" si="75"/>
        <v>0</v>
      </c>
      <c r="F203" s="7">
        <f t="shared" si="75"/>
        <v>0</v>
      </c>
      <c r="G203" s="7">
        <f t="shared" si="75"/>
        <v>0</v>
      </c>
      <c r="H203" s="6" t="e">
        <f t="shared" si="66"/>
        <v>#DIV/0!</v>
      </c>
      <c r="I203" s="6" t="e">
        <f t="shared" si="67"/>
        <v>#DIV/0!</v>
      </c>
      <c r="J203" s="6" t="e">
        <f t="shared" si="68"/>
        <v>#DIV/0!</v>
      </c>
    </row>
    <row r="204" spans="2:10" x14ac:dyDescent="0.25">
      <c r="B204" s="27" t="s">
        <v>2</v>
      </c>
      <c r="C204" s="27"/>
      <c r="D204" s="7">
        <f>+SUM(D195:D203)</f>
        <v>0</v>
      </c>
      <c r="E204" s="7">
        <f t="shared" ref="E204" si="76">+SUM(E195:E203)</f>
        <v>0</v>
      </c>
      <c r="F204" s="7">
        <f t="shared" ref="F204:G204" si="77">+SUM(F195:F203)</f>
        <v>0</v>
      </c>
      <c r="G204" s="7">
        <f t="shared" si="77"/>
        <v>0</v>
      </c>
      <c r="H204" s="6" t="e">
        <f t="shared" si="66"/>
        <v>#DIV/0!</v>
      </c>
      <c r="I204" s="6" t="e">
        <f t="shared" si="67"/>
        <v>#DIV/0!</v>
      </c>
      <c r="J204" s="6" t="e">
        <f t="shared" si="68"/>
        <v>#DIV/0!</v>
      </c>
    </row>
    <row r="207" spans="2:10" x14ac:dyDescent="0.25">
      <c r="B207" s="9" t="s">
        <v>16</v>
      </c>
    </row>
    <row r="210" spans="2:10" x14ac:dyDescent="0.25">
      <c r="B210" s="30" t="s">
        <v>17</v>
      </c>
      <c r="C210" s="2"/>
      <c r="D210" s="30" t="s">
        <v>1</v>
      </c>
      <c r="E210" s="31" t="s">
        <v>15</v>
      </c>
      <c r="F210" s="31"/>
      <c r="G210" s="31" t="s">
        <v>18</v>
      </c>
      <c r="H210" s="31" t="s">
        <v>19</v>
      </c>
      <c r="I210" s="31"/>
      <c r="J210" s="28" t="s">
        <v>20</v>
      </c>
    </row>
    <row r="211" spans="2:10" x14ac:dyDescent="0.25">
      <c r="B211" s="30"/>
      <c r="C211" s="2" t="s">
        <v>0</v>
      </c>
      <c r="D211" s="30"/>
      <c r="E211" s="8" t="s">
        <v>11</v>
      </c>
      <c r="F211" s="8" t="s">
        <v>12</v>
      </c>
      <c r="G211" s="31"/>
      <c r="H211" s="8" t="s">
        <v>11</v>
      </c>
      <c r="I211" s="8" t="s">
        <v>12</v>
      </c>
      <c r="J211" s="29"/>
    </row>
    <row r="212" spans="2:10" x14ac:dyDescent="0.25">
      <c r="B212" s="1">
        <v>551</v>
      </c>
      <c r="C212" s="5" t="s">
        <v>34</v>
      </c>
      <c r="D212" s="7"/>
      <c r="E212" s="4"/>
      <c r="F212" s="4"/>
      <c r="G212" s="4"/>
      <c r="H212" s="6" t="e">
        <f>+E212/D212</f>
        <v>#DIV/0!</v>
      </c>
      <c r="I212" s="6" t="e">
        <f>+F212/D212</f>
        <v>#DIV/0!</v>
      </c>
      <c r="J212" s="6" t="e">
        <f>+G212/D212</f>
        <v>#DIV/0!</v>
      </c>
    </row>
    <row r="213" spans="2:10" x14ac:dyDescent="0.25">
      <c r="B213" s="1">
        <v>552</v>
      </c>
      <c r="C213" s="5" t="s">
        <v>35</v>
      </c>
      <c r="D213" s="7"/>
      <c r="E213" s="4"/>
      <c r="F213" s="4"/>
      <c r="G213" s="4"/>
      <c r="H213" s="6" t="e">
        <f t="shared" ref="H213:H221" si="78">+E213/D213</f>
        <v>#DIV/0!</v>
      </c>
      <c r="I213" s="6" t="e">
        <f t="shared" ref="I213:I221" si="79">+F213/D213</f>
        <v>#DIV/0!</v>
      </c>
      <c r="J213" s="6" t="e">
        <f t="shared" ref="J213:J221" si="80">+G213/D213</f>
        <v>#DIV/0!</v>
      </c>
    </row>
    <row r="214" spans="2:10" x14ac:dyDescent="0.25">
      <c r="B214" s="1">
        <v>553</v>
      </c>
      <c r="C214" s="5" t="s">
        <v>36</v>
      </c>
      <c r="D214" s="7"/>
      <c r="E214" s="4"/>
      <c r="F214" s="4"/>
      <c r="G214" s="4"/>
      <c r="H214" s="6" t="e">
        <f t="shared" si="78"/>
        <v>#DIV/0!</v>
      </c>
      <c r="I214" s="6" t="e">
        <f t="shared" si="79"/>
        <v>#DIV/0!</v>
      </c>
      <c r="J214" s="6" t="e">
        <f t="shared" si="80"/>
        <v>#DIV/0!</v>
      </c>
    </row>
    <row r="215" spans="2:10" x14ac:dyDescent="0.25">
      <c r="B215" s="1">
        <v>554</v>
      </c>
      <c r="C215" s="5" t="s">
        <v>37</v>
      </c>
      <c r="D215" s="7"/>
      <c r="E215" s="4"/>
      <c r="F215" s="4"/>
      <c r="G215" s="4"/>
      <c r="H215" s="6" t="e">
        <f t="shared" si="78"/>
        <v>#DIV/0!</v>
      </c>
      <c r="I215" s="6" t="e">
        <f t="shared" si="79"/>
        <v>#DIV/0!</v>
      </c>
      <c r="J215" s="6" t="e">
        <f t="shared" si="80"/>
        <v>#DIV/0!</v>
      </c>
    </row>
    <row r="216" spans="2:10" x14ac:dyDescent="0.25">
      <c r="B216" s="1">
        <v>555</v>
      </c>
      <c r="C216" s="5" t="s">
        <v>38</v>
      </c>
      <c r="D216" s="7"/>
      <c r="E216" s="4"/>
      <c r="F216" s="4"/>
      <c r="G216" s="4"/>
      <c r="H216" s="6" t="e">
        <f t="shared" si="78"/>
        <v>#DIV/0!</v>
      </c>
      <c r="I216" s="6" t="e">
        <f t="shared" si="79"/>
        <v>#DIV/0!</v>
      </c>
      <c r="J216" s="6" t="e">
        <f t="shared" si="80"/>
        <v>#DIV/0!</v>
      </c>
    </row>
    <row r="217" spans="2:10" x14ac:dyDescent="0.25">
      <c r="B217" s="1">
        <v>556</v>
      </c>
      <c r="C217" s="5" t="s">
        <v>39</v>
      </c>
      <c r="D217" s="7"/>
      <c r="E217" s="4"/>
      <c r="F217" s="4"/>
      <c r="G217" s="4"/>
      <c r="H217" s="6" t="e">
        <f t="shared" si="78"/>
        <v>#DIV/0!</v>
      </c>
      <c r="I217" s="6" t="e">
        <f t="shared" si="79"/>
        <v>#DIV/0!</v>
      </c>
      <c r="J217" s="6" t="e">
        <f t="shared" si="80"/>
        <v>#DIV/0!</v>
      </c>
    </row>
    <row r="218" spans="2:10" x14ac:dyDescent="0.25">
      <c r="B218" s="1">
        <v>557</v>
      </c>
      <c r="C218" s="5" t="s">
        <v>40</v>
      </c>
      <c r="D218" s="7"/>
      <c r="E218" s="4"/>
      <c r="F218" s="4"/>
      <c r="G218" s="4"/>
      <c r="H218" s="6" t="e">
        <f t="shared" si="78"/>
        <v>#DIV/0!</v>
      </c>
      <c r="I218" s="6" t="e">
        <f t="shared" si="79"/>
        <v>#DIV/0!</v>
      </c>
      <c r="J218" s="6" t="e">
        <f t="shared" si="80"/>
        <v>#DIV/0!</v>
      </c>
    </row>
    <row r="219" spans="2:10" x14ac:dyDescent="0.25">
      <c r="B219" s="1">
        <v>558</v>
      </c>
      <c r="C219" s="5" t="s">
        <v>41</v>
      </c>
      <c r="D219" s="7"/>
      <c r="E219" s="4"/>
      <c r="F219" s="4"/>
      <c r="G219" s="4"/>
      <c r="H219" s="6" t="e">
        <f t="shared" ref="H219:H220" si="81">+E219/D219</f>
        <v>#DIV/0!</v>
      </c>
      <c r="I219" s="6" t="e">
        <f t="shared" ref="I219:I220" si="82">+F219/D219</f>
        <v>#DIV/0!</v>
      </c>
      <c r="J219" s="6" t="e">
        <f t="shared" ref="J219:J220" si="83">+G219/D219</f>
        <v>#DIV/0!</v>
      </c>
    </row>
    <row r="220" spans="2:10" x14ac:dyDescent="0.25">
      <c r="B220" s="1">
        <v>558</v>
      </c>
      <c r="C220" s="5" t="s">
        <v>44</v>
      </c>
      <c r="D220" s="7"/>
      <c r="E220" s="4"/>
      <c r="F220" s="4"/>
      <c r="G220" s="4"/>
      <c r="H220" s="6" t="e">
        <f t="shared" si="81"/>
        <v>#DIV/0!</v>
      </c>
      <c r="I220" s="6" t="e">
        <f t="shared" si="82"/>
        <v>#DIV/0!</v>
      </c>
      <c r="J220" s="6" t="e">
        <f t="shared" si="83"/>
        <v>#DIV/0!</v>
      </c>
    </row>
    <row r="221" spans="2:10" x14ac:dyDescent="0.25">
      <c r="B221" s="27" t="s">
        <v>2</v>
      </c>
      <c r="C221" s="27"/>
      <c r="D221" s="7">
        <f>+SUM(D212:D220)</f>
        <v>0</v>
      </c>
      <c r="E221" s="7">
        <f t="shared" ref="E221:G221" si="84">+SUM(E212:E220)</f>
        <v>0</v>
      </c>
      <c r="F221" s="7">
        <f t="shared" si="84"/>
        <v>0</v>
      </c>
      <c r="G221" s="7">
        <f t="shared" si="84"/>
        <v>0</v>
      </c>
      <c r="H221" s="6" t="e">
        <f t="shared" si="78"/>
        <v>#DIV/0!</v>
      </c>
      <c r="I221" s="6" t="e">
        <f t="shared" si="79"/>
        <v>#DIV/0!</v>
      </c>
      <c r="J221" s="6" t="e">
        <f t="shared" si="80"/>
        <v>#DIV/0!</v>
      </c>
    </row>
    <row r="224" spans="2:10" x14ac:dyDescent="0.25">
      <c r="B224" s="9" t="s">
        <v>13</v>
      </c>
    </row>
    <row r="227" spans="2:10" ht="15" customHeight="1" x14ac:dyDescent="0.25">
      <c r="B227" s="30" t="s">
        <v>17</v>
      </c>
      <c r="C227" s="2"/>
      <c r="D227" s="30" t="s">
        <v>1</v>
      </c>
      <c r="E227" s="31" t="s">
        <v>15</v>
      </c>
      <c r="F227" s="31"/>
      <c r="G227" s="31" t="s">
        <v>18</v>
      </c>
      <c r="H227" s="31" t="s">
        <v>19</v>
      </c>
      <c r="I227" s="31"/>
      <c r="J227" s="28" t="s">
        <v>20</v>
      </c>
    </row>
    <row r="228" spans="2:10" x14ac:dyDescent="0.25">
      <c r="B228" s="30"/>
      <c r="C228" s="2" t="s">
        <v>0</v>
      </c>
      <c r="D228" s="30"/>
      <c r="E228" s="8" t="s">
        <v>11</v>
      </c>
      <c r="F228" s="8" t="s">
        <v>12</v>
      </c>
      <c r="G228" s="31"/>
      <c r="H228" s="8" t="s">
        <v>11</v>
      </c>
      <c r="I228" s="8" t="s">
        <v>12</v>
      </c>
      <c r="J228" s="29"/>
    </row>
    <row r="229" spans="2:10" x14ac:dyDescent="0.25">
      <c r="B229" s="1">
        <v>551</v>
      </c>
      <c r="C229" s="5" t="s">
        <v>34</v>
      </c>
      <c r="D229" s="7"/>
      <c r="E229" s="4"/>
      <c r="F229" s="4"/>
      <c r="G229" s="4"/>
      <c r="H229" s="6" t="e">
        <f>+E229/D229</f>
        <v>#DIV/0!</v>
      </c>
      <c r="I229" s="6" t="e">
        <f>+F229/D229</f>
        <v>#DIV/0!</v>
      </c>
      <c r="J229" s="6" t="e">
        <f>+G229/D229</f>
        <v>#DIV/0!</v>
      </c>
    </row>
    <row r="230" spans="2:10" x14ac:dyDescent="0.25">
      <c r="B230" s="1">
        <v>552</v>
      </c>
      <c r="C230" s="5" t="s">
        <v>35</v>
      </c>
      <c r="D230" s="7"/>
      <c r="E230" s="4"/>
      <c r="F230" s="4"/>
      <c r="G230" s="4"/>
      <c r="H230" s="6" t="e">
        <f t="shared" ref="H230:H238" si="85">+E230/D230</f>
        <v>#DIV/0!</v>
      </c>
      <c r="I230" s="6" t="e">
        <f t="shared" ref="I230:I238" si="86">+F230/D230</f>
        <v>#DIV/0!</v>
      </c>
      <c r="J230" s="6" t="e">
        <f t="shared" ref="J230:J238" si="87">+G230/D230</f>
        <v>#DIV/0!</v>
      </c>
    </row>
    <row r="231" spans="2:10" x14ac:dyDescent="0.25">
      <c r="B231" s="1">
        <v>553</v>
      </c>
      <c r="C231" s="5" t="s">
        <v>36</v>
      </c>
      <c r="D231" s="7"/>
      <c r="E231" s="4"/>
      <c r="F231" s="4"/>
      <c r="G231" s="4"/>
      <c r="H231" s="6" t="e">
        <f t="shared" si="85"/>
        <v>#DIV/0!</v>
      </c>
      <c r="I231" s="6" t="e">
        <f t="shared" si="86"/>
        <v>#DIV/0!</v>
      </c>
      <c r="J231" s="6" t="e">
        <f t="shared" si="87"/>
        <v>#DIV/0!</v>
      </c>
    </row>
    <row r="232" spans="2:10" x14ac:dyDescent="0.25">
      <c r="B232" s="1">
        <v>554</v>
      </c>
      <c r="C232" s="5" t="s">
        <v>37</v>
      </c>
      <c r="D232" s="7"/>
      <c r="E232" s="4"/>
      <c r="F232" s="4"/>
      <c r="G232" s="4"/>
      <c r="H232" s="6" t="e">
        <f t="shared" si="85"/>
        <v>#DIV/0!</v>
      </c>
      <c r="I232" s="6" t="e">
        <f t="shared" si="86"/>
        <v>#DIV/0!</v>
      </c>
      <c r="J232" s="6" t="e">
        <f t="shared" si="87"/>
        <v>#DIV/0!</v>
      </c>
    </row>
    <row r="233" spans="2:10" x14ac:dyDescent="0.25">
      <c r="B233" s="1">
        <v>555</v>
      </c>
      <c r="C233" s="5" t="s">
        <v>38</v>
      </c>
      <c r="D233" s="7"/>
      <c r="E233" s="4"/>
      <c r="F233" s="4"/>
      <c r="G233" s="4"/>
      <c r="H233" s="6" t="e">
        <f t="shared" si="85"/>
        <v>#DIV/0!</v>
      </c>
      <c r="I233" s="6" t="e">
        <f t="shared" si="86"/>
        <v>#DIV/0!</v>
      </c>
      <c r="J233" s="6" t="e">
        <f t="shared" si="87"/>
        <v>#DIV/0!</v>
      </c>
    </row>
    <row r="234" spans="2:10" x14ac:dyDescent="0.25">
      <c r="B234" s="1">
        <v>556</v>
      </c>
      <c r="C234" s="5" t="s">
        <v>39</v>
      </c>
      <c r="D234" s="7"/>
      <c r="E234" s="4"/>
      <c r="F234" s="4"/>
      <c r="G234" s="4"/>
      <c r="H234" s="6" t="e">
        <f t="shared" si="85"/>
        <v>#DIV/0!</v>
      </c>
      <c r="I234" s="6" t="e">
        <f t="shared" si="86"/>
        <v>#DIV/0!</v>
      </c>
      <c r="J234" s="6" t="e">
        <f t="shared" si="87"/>
        <v>#DIV/0!</v>
      </c>
    </row>
    <row r="235" spans="2:10" x14ac:dyDescent="0.25">
      <c r="B235" s="1">
        <v>557</v>
      </c>
      <c r="C235" s="5" t="s">
        <v>40</v>
      </c>
      <c r="D235" s="7"/>
      <c r="E235" s="4"/>
      <c r="F235" s="4"/>
      <c r="G235" s="4"/>
      <c r="H235" s="6" t="e">
        <f t="shared" si="85"/>
        <v>#DIV/0!</v>
      </c>
      <c r="I235" s="6" t="e">
        <f t="shared" si="86"/>
        <v>#DIV/0!</v>
      </c>
      <c r="J235" s="6" t="e">
        <f t="shared" si="87"/>
        <v>#DIV/0!</v>
      </c>
    </row>
    <row r="236" spans="2:10" x14ac:dyDescent="0.25">
      <c r="B236" s="1">
        <v>558</v>
      </c>
      <c r="C236" s="5" t="s">
        <v>41</v>
      </c>
      <c r="D236" s="7"/>
      <c r="E236" s="4"/>
      <c r="F236" s="4"/>
      <c r="G236" s="4"/>
      <c r="H236" s="6" t="e">
        <f t="shared" si="85"/>
        <v>#DIV/0!</v>
      </c>
      <c r="I236" s="6" t="e">
        <f t="shared" si="86"/>
        <v>#DIV/0!</v>
      </c>
      <c r="J236" s="6" t="e">
        <f t="shared" si="87"/>
        <v>#DIV/0!</v>
      </c>
    </row>
    <row r="237" spans="2:10" x14ac:dyDescent="0.25">
      <c r="B237" s="1">
        <v>558</v>
      </c>
      <c r="C237" s="5" t="s">
        <v>44</v>
      </c>
      <c r="D237" s="7"/>
      <c r="E237" s="4"/>
      <c r="F237" s="4"/>
      <c r="G237" s="4"/>
      <c r="H237" s="6" t="e">
        <f t="shared" si="85"/>
        <v>#DIV/0!</v>
      </c>
      <c r="I237" s="6" t="e">
        <f t="shared" si="86"/>
        <v>#DIV/0!</v>
      </c>
      <c r="J237" s="6" t="e">
        <f t="shared" si="87"/>
        <v>#DIV/0!</v>
      </c>
    </row>
    <row r="238" spans="2:10" x14ac:dyDescent="0.25">
      <c r="B238" s="27" t="s">
        <v>2</v>
      </c>
      <c r="C238" s="27"/>
      <c r="D238" s="7">
        <f>+SUM(D229:D237)</f>
        <v>0</v>
      </c>
      <c r="E238" s="7">
        <f t="shared" ref="E238" si="88">+SUM(E229:E237)</f>
        <v>0</v>
      </c>
      <c r="F238" s="7">
        <f t="shared" ref="F238" si="89">+SUM(F229:F237)</f>
        <v>0</v>
      </c>
      <c r="G238" s="7">
        <f t="shared" ref="G238" si="90">+SUM(G229:G237)</f>
        <v>0</v>
      </c>
      <c r="H238" s="6" t="e">
        <f t="shared" si="85"/>
        <v>#DIV/0!</v>
      </c>
      <c r="I238" s="6" t="e">
        <f t="shared" si="86"/>
        <v>#DIV/0!</v>
      </c>
      <c r="J238" s="6" t="e">
        <f t="shared" si="87"/>
        <v>#DIV/0!</v>
      </c>
    </row>
    <row r="240" spans="2:10" x14ac:dyDescent="0.25">
      <c r="B240" s="9"/>
    </row>
    <row r="241" spans="2:10" x14ac:dyDescent="0.25">
      <c r="B241" s="9" t="s">
        <v>14</v>
      </c>
    </row>
    <row r="243" spans="2:10" ht="15" customHeight="1" x14ac:dyDescent="0.25"/>
    <row r="244" spans="2:10" x14ac:dyDescent="0.25">
      <c r="B244" s="30" t="s">
        <v>17</v>
      </c>
      <c r="C244" s="2"/>
      <c r="D244" s="30" t="s">
        <v>1</v>
      </c>
      <c r="E244" s="31" t="s">
        <v>15</v>
      </c>
      <c r="F244" s="31"/>
      <c r="G244" s="31" t="s">
        <v>18</v>
      </c>
      <c r="H244" s="31" t="s">
        <v>19</v>
      </c>
      <c r="I244" s="31"/>
      <c r="J244" s="28" t="s">
        <v>20</v>
      </c>
    </row>
    <row r="245" spans="2:10" x14ac:dyDescent="0.25">
      <c r="B245" s="30"/>
      <c r="C245" s="2" t="s">
        <v>0</v>
      </c>
      <c r="D245" s="30"/>
      <c r="E245" s="8" t="s">
        <v>11</v>
      </c>
      <c r="F245" s="8" t="s">
        <v>12</v>
      </c>
      <c r="G245" s="31"/>
      <c r="H245" s="8" t="s">
        <v>11</v>
      </c>
      <c r="I245" s="8" t="s">
        <v>12</v>
      </c>
      <c r="J245" s="29"/>
    </row>
    <row r="246" spans="2:10" x14ac:dyDescent="0.25">
      <c r="B246" s="1">
        <v>551</v>
      </c>
      <c r="C246" s="5" t="s">
        <v>34</v>
      </c>
      <c r="D246" s="7"/>
      <c r="E246" s="4"/>
      <c r="F246" s="4"/>
      <c r="G246" s="4"/>
      <c r="H246" s="6" t="e">
        <f>+E246/D246</f>
        <v>#DIV/0!</v>
      </c>
      <c r="I246" s="6" t="e">
        <f>+F246/D246</f>
        <v>#DIV/0!</v>
      </c>
      <c r="J246" s="6" t="e">
        <f>+G246/D246</f>
        <v>#DIV/0!</v>
      </c>
    </row>
    <row r="247" spans="2:10" x14ac:dyDescent="0.25">
      <c r="B247" s="1">
        <v>552</v>
      </c>
      <c r="C247" s="5" t="s">
        <v>35</v>
      </c>
      <c r="D247" s="7"/>
      <c r="E247" s="4"/>
      <c r="F247" s="4"/>
      <c r="G247" s="4"/>
      <c r="H247" s="6" t="e">
        <f t="shared" ref="H247:H255" si="91">+E247/D247</f>
        <v>#DIV/0!</v>
      </c>
      <c r="I247" s="6" t="e">
        <f t="shared" ref="I247:I255" si="92">+F247/D247</f>
        <v>#DIV/0!</v>
      </c>
      <c r="J247" s="6" t="e">
        <f t="shared" ref="J247:J255" si="93">+G247/D247</f>
        <v>#DIV/0!</v>
      </c>
    </row>
    <row r="248" spans="2:10" x14ac:dyDescent="0.25">
      <c r="B248" s="1">
        <v>553</v>
      </c>
      <c r="C248" s="5" t="s">
        <v>36</v>
      </c>
      <c r="D248" s="7"/>
      <c r="E248" s="4"/>
      <c r="F248" s="4"/>
      <c r="G248" s="4"/>
      <c r="H248" s="6" t="e">
        <f t="shared" si="91"/>
        <v>#DIV/0!</v>
      </c>
      <c r="I248" s="6" t="e">
        <f t="shared" si="92"/>
        <v>#DIV/0!</v>
      </c>
      <c r="J248" s="6" t="e">
        <f t="shared" si="93"/>
        <v>#DIV/0!</v>
      </c>
    </row>
    <row r="249" spans="2:10" x14ac:dyDescent="0.25">
      <c r="B249" s="1">
        <v>554</v>
      </c>
      <c r="C249" s="5" t="s">
        <v>37</v>
      </c>
      <c r="D249" s="7"/>
      <c r="E249" s="4"/>
      <c r="F249" s="4"/>
      <c r="G249" s="4"/>
      <c r="H249" s="6" t="e">
        <f t="shared" si="91"/>
        <v>#DIV/0!</v>
      </c>
      <c r="I249" s="6" t="e">
        <f t="shared" si="92"/>
        <v>#DIV/0!</v>
      </c>
      <c r="J249" s="6" t="e">
        <f t="shared" si="93"/>
        <v>#DIV/0!</v>
      </c>
    </row>
    <row r="250" spans="2:10" x14ac:dyDescent="0.25">
      <c r="B250" s="1">
        <v>555</v>
      </c>
      <c r="C250" s="5" t="s">
        <v>38</v>
      </c>
      <c r="D250" s="7"/>
      <c r="E250" s="4"/>
      <c r="F250" s="4"/>
      <c r="G250" s="4"/>
      <c r="H250" s="6" t="e">
        <f t="shared" si="91"/>
        <v>#DIV/0!</v>
      </c>
      <c r="I250" s="6" t="e">
        <f t="shared" si="92"/>
        <v>#DIV/0!</v>
      </c>
      <c r="J250" s="6" t="e">
        <f t="shared" si="93"/>
        <v>#DIV/0!</v>
      </c>
    </row>
    <row r="251" spans="2:10" x14ac:dyDescent="0.25">
      <c r="B251" s="1">
        <v>556</v>
      </c>
      <c r="C251" s="5" t="s">
        <v>39</v>
      </c>
      <c r="D251" s="7"/>
      <c r="E251" s="4"/>
      <c r="F251" s="4"/>
      <c r="G251" s="4"/>
      <c r="H251" s="6" t="e">
        <f t="shared" si="91"/>
        <v>#DIV/0!</v>
      </c>
      <c r="I251" s="6" t="e">
        <f t="shared" si="92"/>
        <v>#DIV/0!</v>
      </c>
      <c r="J251" s="6" t="e">
        <f t="shared" si="93"/>
        <v>#DIV/0!</v>
      </c>
    </row>
    <row r="252" spans="2:10" x14ac:dyDescent="0.25">
      <c r="B252" s="1">
        <v>557</v>
      </c>
      <c r="C252" s="5" t="s">
        <v>40</v>
      </c>
      <c r="D252" s="7"/>
      <c r="E252" s="4"/>
      <c r="F252" s="4"/>
      <c r="G252" s="4"/>
      <c r="H252" s="6" t="e">
        <f t="shared" si="91"/>
        <v>#DIV/0!</v>
      </c>
      <c r="I252" s="6" t="e">
        <f t="shared" si="92"/>
        <v>#DIV/0!</v>
      </c>
      <c r="J252" s="6" t="e">
        <f t="shared" si="93"/>
        <v>#DIV/0!</v>
      </c>
    </row>
    <row r="253" spans="2:10" x14ac:dyDescent="0.25">
      <c r="B253" s="1">
        <v>558</v>
      </c>
      <c r="C253" s="5" t="s">
        <v>41</v>
      </c>
      <c r="D253" s="7"/>
      <c r="E253" s="4"/>
      <c r="F253" s="4"/>
      <c r="G253" s="4"/>
      <c r="H253" s="6" t="e">
        <f t="shared" si="91"/>
        <v>#DIV/0!</v>
      </c>
      <c r="I253" s="6" t="e">
        <f t="shared" si="92"/>
        <v>#DIV/0!</v>
      </c>
      <c r="J253" s="6" t="e">
        <f t="shared" si="93"/>
        <v>#DIV/0!</v>
      </c>
    </row>
    <row r="254" spans="2:10" x14ac:dyDescent="0.25">
      <c r="B254" s="1">
        <v>558</v>
      </c>
      <c r="C254" s="5" t="s">
        <v>44</v>
      </c>
      <c r="D254" s="7"/>
      <c r="E254" s="4"/>
      <c r="F254" s="4"/>
      <c r="G254" s="4"/>
      <c r="H254" s="6" t="e">
        <f t="shared" si="91"/>
        <v>#DIV/0!</v>
      </c>
      <c r="I254" s="6" t="e">
        <f t="shared" si="92"/>
        <v>#DIV/0!</v>
      </c>
      <c r="J254" s="6" t="e">
        <f t="shared" si="93"/>
        <v>#DIV/0!</v>
      </c>
    </row>
    <row r="255" spans="2:10" x14ac:dyDescent="0.25">
      <c r="B255" s="27" t="s">
        <v>2</v>
      </c>
      <c r="C255" s="27"/>
      <c r="D255" s="7">
        <f>+SUM(D246:D254)</f>
        <v>0</v>
      </c>
      <c r="E255" s="7">
        <f t="shared" ref="E255" si="94">+SUM(E246:E254)</f>
        <v>0</v>
      </c>
      <c r="F255" s="7">
        <f t="shared" ref="F255" si="95">+SUM(F246:F254)</f>
        <v>0</v>
      </c>
      <c r="G255" s="7">
        <f t="shared" ref="G255" si="96">+SUM(G246:G254)</f>
        <v>0</v>
      </c>
      <c r="H255" s="6" t="e">
        <f t="shared" si="91"/>
        <v>#DIV/0!</v>
      </c>
      <c r="I255" s="6" t="e">
        <f t="shared" si="92"/>
        <v>#DIV/0!</v>
      </c>
      <c r="J255" s="6" t="e">
        <f t="shared" si="93"/>
        <v>#DIV/0!</v>
      </c>
    </row>
    <row r="258" spans="2:10" x14ac:dyDescent="0.25">
      <c r="B258" s="9" t="s">
        <v>45</v>
      </c>
    </row>
    <row r="261" spans="2:10" x14ac:dyDescent="0.25">
      <c r="B261" s="30" t="s">
        <v>17</v>
      </c>
      <c r="C261" s="2"/>
      <c r="D261" s="30" t="s">
        <v>1</v>
      </c>
      <c r="E261" s="31" t="s">
        <v>15</v>
      </c>
      <c r="F261" s="31"/>
      <c r="G261" s="31" t="s">
        <v>18</v>
      </c>
      <c r="H261" s="31" t="s">
        <v>19</v>
      </c>
      <c r="I261" s="31"/>
      <c r="J261" s="28" t="s">
        <v>20</v>
      </c>
    </row>
    <row r="262" spans="2:10" x14ac:dyDescent="0.25">
      <c r="B262" s="30"/>
      <c r="C262" s="2" t="s">
        <v>0</v>
      </c>
      <c r="D262" s="30"/>
      <c r="E262" s="8" t="s">
        <v>11</v>
      </c>
      <c r="F262" s="8" t="s">
        <v>12</v>
      </c>
      <c r="G262" s="31"/>
      <c r="H262" s="8" t="s">
        <v>11</v>
      </c>
      <c r="I262" s="8" t="s">
        <v>12</v>
      </c>
      <c r="J262" s="29"/>
    </row>
    <row r="263" spans="2:10" x14ac:dyDescent="0.25">
      <c r="B263" s="1">
        <v>551</v>
      </c>
      <c r="C263" s="5" t="s">
        <v>34</v>
      </c>
      <c r="D263" s="7">
        <f>+D246+D229+D212</f>
        <v>0</v>
      </c>
      <c r="E263" s="7">
        <f t="shared" ref="E263:G263" si="97">+E246+E229+E212</f>
        <v>0</v>
      </c>
      <c r="F263" s="7">
        <f t="shared" si="97"/>
        <v>0</v>
      </c>
      <c r="G263" s="7">
        <f t="shared" si="97"/>
        <v>0</v>
      </c>
      <c r="H263" s="6" t="e">
        <f>+E263/D263</f>
        <v>#DIV/0!</v>
      </c>
      <c r="I263" s="6" t="e">
        <f>+F263/D263</f>
        <v>#DIV/0!</v>
      </c>
      <c r="J263" s="6" t="e">
        <f>+G263/D263</f>
        <v>#DIV/0!</v>
      </c>
    </row>
    <row r="264" spans="2:10" x14ac:dyDescent="0.25">
      <c r="B264" s="1">
        <v>552</v>
      </c>
      <c r="C264" s="5" t="s">
        <v>35</v>
      </c>
      <c r="D264" s="7">
        <f t="shared" ref="D264:G264" si="98">+D247+D230+D213</f>
        <v>0</v>
      </c>
      <c r="E264" s="7">
        <f t="shared" si="98"/>
        <v>0</v>
      </c>
      <c r="F264" s="7">
        <f t="shared" si="98"/>
        <v>0</v>
      </c>
      <c r="G264" s="7">
        <f t="shared" si="98"/>
        <v>0</v>
      </c>
      <c r="H264" s="6" t="e">
        <f t="shared" ref="H264:H272" si="99">+E264/D264</f>
        <v>#DIV/0!</v>
      </c>
      <c r="I264" s="6" t="e">
        <f t="shared" ref="I264:I272" si="100">+F264/D264</f>
        <v>#DIV/0!</v>
      </c>
      <c r="J264" s="6" t="e">
        <f t="shared" ref="J264:J272" si="101">+G264/D264</f>
        <v>#DIV/0!</v>
      </c>
    </row>
    <row r="265" spans="2:10" x14ac:dyDescent="0.25">
      <c r="B265" s="1">
        <v>553</v>
      </c>
      <c r="C265" s="5" t="s">
        <v>36</v>
      </c>
      <c r="D265" s="7">
        <f t="shared" ref="D265:G265" si="102">+D248+D231+D214</f>
        <v>0</v>
      </c>
      <c r="E265" s="7">
        <f t="shared" si="102"/>
        <v>0</v>
      </c>
      <c r="F265" s="7">
        <f t="shared" si="102"/>
        <v>0</v>
      </c>
      <c r="G265" s="7">
        <f t="shared" si="102"/>
        <v>0</v>
      </c>
      <c r="H265" s="6" t="e">
        <f t="shared" si="99"/>
        <v>#DIV/0!</v>
      </c>
      <c r="I265" s="6" t="e">
        <f t="shared" si="100"/>
        <v>#DIV/0!</v>
      </c>
      <c r="J265" s="6" t="e">
        <f t="shared" si="101"/>
        <v>#DIV/0!</v>
      </c>
    </row>
    <row r="266" spans="2:10" x14ac:dyDescent="0.25">
      <c r="B266" s="1">
        <v>554</v>
      </c>
      <c r="C266" s="5" t="s">
        <v>37</v>
      </c>
      <c r="D266" s="7">
        <f t="shared" ref="D266:G266" si="103">+D249+D232+D215</f>
        <v>0</v>
      </c>
      <c r="E266" s="7">
        <f t="shared" si="103"/>
        <v>0</v>
      </c>
      <c r="F266" s="7">
        <f t="shared" si="103"/>
        <v>0</v>
      </c>
      <c r="G266" s="7">
        <f t="shared" si="103"/>
        <v>0</v>
      </c>
      <c r="H266" s="6" t="e">
        <f t="shared" si="99"/>
        <v>#DIV/0!</v>
      </c>
      <c r="I266" s="6" t="e">
        <f t="shared" si="100"/>
        <v>#DIV/0!</v>
      </c>
      <c r="J266" s="6" t="e">
        <f t="shared" si="101"/>
        <v>#DIV/0!</v>
      </c>
    </row>
    <row r="267" spans="2:10" x14ac:dyDescent="0.25">
      <c r="B267" s="1">
        <v>555</v>
      </c>
      <c r="C267" s="5" t="s">
        <v>38</v>
      </c>
      <c r="D267" s="7">
        <f t="shared" ref="D267:G267" si="104">+D250+D233+D216</f>
        <v>0</v>
      </c>
      <c r="E267" s="7">
        <f t="shared" si="104"/>
        <v>0</v>
      </c>
      <c r="F267" s="7">
        <f t="shared" si="104"/>
        <v>0</v>
      </c>
      <c r="G267" s="7">
        <f t="shared" si="104"/>
        <v>0</v>
      </c>
      <c r="H267" s="6" t="e">
        <f t="shared" si="99"/>
        <v>#DIV/0!</v>
      </c>
      <c r="I267" s="6" t="e">
        <f t="shared" si="100"/>
        <v>#DIV/0!</v>
      </c>
      <c r="J267" s="6" t="e">
        <f t="shared" si="101"/>
        <v>#DIV/0!</v>
      </c>
    </row>
    <row r="268" spans="2:10" x14ac:dyDescent="0.25">
      <c r="B268" s="1">
        <v>556</v>
      </c>
      <c r="C268" s="5" t="s">
        <v>39</v>
      </c>
      <c r="D268" s="7">
        <f t="shared" ref="D268:G268" si="105">+D251+D234+D217</f>
        <v>0</v>
      </c>
      <c r="E268" s="7">
        <f t="shared" si="105"/>
        <v>0</v>
      </c>
      <c r="F268" s="7">
        <f t="shared" si="105"/>
        <v>0</v>
      </c>
      <c r="G268" s="7">
        <f t="shared" si="105"/>
        <v>0</v>
      </c>
      <c r="H268" s="6" t="e">
        <f t="shared" si="99"/>
        <v>#DIV/0!</v>
      </c>
      <c r="I268" s="6" t="e">
        <f t="shared" si="100"/>
        <v>#DIV/0!</v>
      </c>
      <c r="J268" s="6" t="e">
        <f t="shared" si="101"/>
        <v>#DIV/0!</v>
      </c>
    </row>
    <row r="269" spans="2:10" x14ac:dyDescent="0.25">
      <c r="B269" s="1">
        <v>557</v>
      </c>
      <c r="C269" s="5" t="s">
        <v>40</v>
      </c>
      <c r="D269" s="7">
        <f t="shared" ref="D269:G269" si="106">+D252+D235+D218</f>
        <v>0</v>
      </c>
      <c r="E269" s="7">
        <f t="shared" si="106"/>
        <v>0</v>
      </c>
      <c r="F269" s="7">
        <f t="shared" si="106"/>
        <v>0</v>
      </c>
      <c r="G269" s="7">
        <f t="shared" si="106"/>
        <v>0</v>
      </c>
      <c r="H269" s="6" t="e">
        <f t="shared" si="99"/>
        <v>#DIV/0!</v>
      </c>
      <c r="I269" s="6" t="e">
        <f t="shared" si="100"/>
        <v>#DIV/0!</v>
      </c>
      <c r="J269" s="6" t="e">
        <f t="shared" si="101"/>
        <v>#DIV/0!</v>
      </c>
    </row>
    <row r="270" spans="2:10" x14ac:dyDescent="0.25">
      <c r="B270" s="1">
        <v>558</v>
      </c>
      <c r="C270" s="5" t="s">
        <v>41</v>
      </c>
      <c r="D270" s="7">
        <f t="shared" ref="D270:G270" si="107">+D253+D236+D219</f>
        <v>0</v>
      </c>
      <c r="E270" s="7">
        <f t="shared" si="107"/>
        <v>0</v>
      </c>
      <c r="F270" s="7">
        <f t="shared" si="107"/>
        <v>0</v>
      </c>
      <c r="G270" s="7">
        <f t="shared" si="107"/>
        <v>0</v>
      </c>
      <c r="H270" s="6" t="e">
        <f t="shared" si="99"/>
        <v>#DIV/0!</v>
      </c>
      <c r="I270" s="6" t="e">
        <f t="shared" si="100"/>
        <v>#DIV/0!</v>
      </c>
      <c r="J270" s="6" t="e">
        <f t="shared" si="101"/>
        <v>#DIV/0!</v>
      </c>
    </row>
    <row r="271" spans="2:10" x14ac:dyDescent="0.25">
      <c r="B271" s="1">
        <v>558</v>
      </c>
      <c r="C271" s="5" t="s">
        <v>44</v>
      </c>
      <c r="D271" s="7">
        <f t="shared" ref="D271:G271" si="108">+D254+D237+D220</f>
        <v>0</v>
      </c>
      <c r="E271" s="7">
        <f t="shared" si="108"/>
        <v>0</v>
      </c>
      <c r="F271" s="7">
        <f t="shared" si="108"/>
        <v>0</v>
      </c>
      <c r="G271" s="7">
        <f t="shared" si="108"/>
        <v>0</v>
      </c>
      <c r="H271" s="6" t="e">
        <f t="shared" si="99"/>
        <v>#DIV/0!</v>
      </c>
      <c r="I271" s="6" t="e">
        <f t="shared" si="100"/>
        <v>#DIV/0!</v>
      </c>
      <c r="J271" s="6" t="e">
        <f t="shared" si="101"/>
        <v>#DIV/0!</v>
      </c>
    </row>
    <row r="272" spans="2:10" x14ac:dyDescent="0.25">
      <c r="B272" s="27" t="s">
        <v>2</v>
      </c>
      <c r="C272" s="27"/>
      <c r="D272" s="7">
        <f>+SUM(D263:D271)</f>
        <v>0</v>
      </c>
      <c r="E272" s="7">
        <f t="shared" ref="E272" si="109">+SUM(E263:E271)</f>
        <v>0</v>
      </c>
      <c r="F272" s="7">
        <f t="shared" ref="F272" si="110">+SUM(F263:F271)</f>
        <v>0</v>
      </c>
      <c r="G272" s="7">
        <f t="shared" ref="G272" si="111">+SUM(G263:G271)</f>
        <v>0</v>
      </c>
      <c r="H272" s="6" t="e">
        <f t="shared" si="99"/>
        <v>#DIV/0!</v>
      </c>
      <c r="I272" s="6" t="e">
        <f t="shared" si="100"/>
        <v>#DIV/0!</v>
      </c>
      <c r="J272" s="6" t="e">
        <f t="shared" si="101"/>
        <v>#DIV/0!</v>
      </c>
    </row>
    <row r="275" spans="2:10" ht="31.5" x14ac:dyDescent="0.5">
      <c r="B275" s="10" t="s">
        <v>59</v>
      </c>
      <c r="C275" s="11"/>
    </row>
    <row r="278" spans="2:10" x14ac:dyDescent="0.25">
      <c r="B278" s="30" t="s">
        <v>17</v>
      </c>
      <c r="C278" s="2"/>
      <c r="D278" s="30" t="s">
        <v>1</v>
      </c>
      <c r="E278" s="31" t="s">
        <v>15</v>
      </c>
      <c r="F278" s="31"/>
      <c r="G278" s="31" t="s">
        <v>18</v>
      </c>
      <c r="H278" s="31" t="s">
        <v>19</v>
      </c>
      <c r="I278" s="31"/>
      <c r="J278" s="28" t="s">
        <v>20</v>
      </c>
    </row>
    <row r="279" spans="2:10" x14ac:dyDescent="0.25">
      <c r="B279" s="30"/>
      <c r="C279" s="2" t="s">
        <v>0</v>
      </c>
      <c r="D279" s="30"/>
      <c r="E279" s="8" t="s">
        <v>11</v>
      </c>
      <c r="F279" s="8" t="s">
        <v>12</v>
      </c>
      <c r="G279" s="31"/>
      <c r="H279" s="8" t="s">
        <v>11</v>
      </c>
      <c r="I279" s="8" t="s">
        <v>12</v>
      </c>
      <c r="J279" s="29"/>
    </row>
    <row r="280" spans="2:10" x14ac:dyDescent="0.25">
      <c r="B280" s="3">
        <v>551</v>
      </c>
      <c r="C280" s="5" t="s">
        <v>34</v>
      </c>
      <c r="D280" s="7">
        <f>+D246+D229+D212+D178+D161+D144+D110+D93+D76+D42+D25+D8</f>
        <v>55248</v>
      </c>
      <c r="E280" s="7">
        <f t="shared" ref="E280:G280" si="112">+E246+E229+E212+E178+E161+E144+E110+E93+E76+E42+E25+E8</f>
        <v>5090</v>
      </c>
      <c r="F280" s="7">
        <f t="shared" si="112"/>
        <v>3234</v>
      </c>
      <c r="G280" s="7">
        <f t="shared" si="112"/>
        <v>4822</v>
      </c>
      <c r="H280" s="6">
        <f>+E280/D280</f>
        <v>9.2130031856356792E-2</v>
      </c>
      <c r="I280" s="6">
        <f>+F280/D280</f>
        <v>5.8536055603822766E-2</v>
      </c>
      <c r="J280" s="6">
        <f>+G280/D280</f>
        <v>8.7279177526788307E-2</v>
      </c>
    </row>
    <row r="281" spans="2:10" x14ac:dyDescent="0.25">
      <c r="B281" s="3">
        <v>552</v>
      </c>
      <c r="C281" s="5" t="s">
        <v>35</v>
      </c>
      <c r="D281" s="7">
        <f t="shared" ref="D281:G281" si="113">+D247+D230+D213+D179+D162+D145+D111+D94+D77+D43+D26+D9</f>
        <v>30310</v>
      </c>
      <c r="E281" s="7">
        <f t="shared" si="113"/>
        <v>2261</v>
      </c>
      <c r="F281" s="7">
        <f t="shared" si="113"/>
        <v>2449</v>
      </c>
      <c r="G281" s="7">
        <f t="shared" si="113"/>
        <v>2362</v>
      </c>
      <c r="H281" s="6">
        <f t="shared" ref="H281:H289" si="114">+E281/D281</f>
        <v>7.4595842956120095E-2</v>
      </c>
      <c r="I281" s="6">
        <f t="shared" ref="I281:I289" si="115">+F281/D281</f>
        <v>8.0798416364236222E-2</v>
      </c>
      <c r="J281" s="6">
        <f t="shared" ref="J281:J289" si="116">+G281/D281</f>
        <v>7.7928076542395253E-2</v>
      </c>
    </row>
    <row r="282" spans="2:10" x14ac:dyDescent="0.25">
      <c r="B282" s="3">
        <v>553</v>
      </c>
      <c r="C282" s="5" t="s">
        <v>36</v>
      </c>
      <c r="D282" s="7">
        <f t="shared" ref="D282:G282" si="117">+D248+D231+D214+D180+D163+D146+D112+D95+D78+D44+D27+D10</f>
        <v>42414</v>
      </c>
      <c r="E282" s="7">
        <f t="shared" si="117"/>
        <v>4069</v>
      </c>
      <c r="F282" s="7">
        <f t="shared" si="117"/>
        <v>3281</v>
      </c>
      <c r="G282" s="7">
        <f t="shared" si="117"/>
        <v>4813</v>
      </c>
      <c r="H282" s="6">
        <f t="shared" si="114"/>
        <v>9.5935304380629041E-2</v>
      </c>
      <c r="I282" s="6">
        <f t="shared" si="115"/>
        <v>7.7356533220163157E-2</v>
      </c>
      <c r="J282" s="6">
        <f t="shared" si="116"/>
        <v>0.11347668222756636</v>
      </c>
    </row>
    <row r="283" spans="2:10" x14ac:dyDescent="0.25">
      <c r="B283" s="3">
        <v>554</v>
      </c>
      <c r="C283" s="5" t="s">
        <v>37</v>
      </c>
      <c r="D283" s="7">
        <f t="shared" ref="D283:G283" si="118">+D249+D232+D215+D181+D164+D147+D113+D96+D79+D45+D28+D11</f>
        <v>43766</v>
      </c>
      <c r="E283" s="7">
        <f t="shared" si="118"/>
        <v>2567</v>
      </c>
      <c r="F283" s="7">
        <f t="shared" si="118"/>
        <v>2581</v>
      </c>
      <c r="G283" s="7">
        <f t="shared" si="118"/>
        <v>2956</v>
      </c>
      <c r="H283" s="6">
        <f t="shared" si="114"/>
        <v>5.8652835534433123E-2</v>
      </c>
      <c r="I283" s="6">
        <f t="shared" si="115"/>
        <v>5.8972718548645067E-2</v>
      </c>
      <c r="J283" s="6">
        <f t="shared" si="116"/>
        <v>6.7541013572179315E-2</v>
      </c>
    </row>
    <row r="284" spans="2:10" x14ac:dyDescent="0.25">
      <c r="B284" s="3">
        <v>555</v>
      </c>
      <c r="C284" s="5" t="s">
        <v>38</v>
      </c>
      <c r="D284" s="7">
        <f t="shared" ref="D284:G284" si="119">+D250+D233+D216+D182+D165+D148+D114+D97+D80+D46+D29+D12</f>
        <v>52104</v>
      </c>
      <c r="E284" s="7">
        <f t="shared" si="119"/>
        <v>4139</v>
      </c>
      <c r="F284" s="7">
        <f t="shared" si="119"/>
        <v>2776</v>
      </c>
      <c r="G284" s="7">
        <f t="shared" si="119"/>
        <v>3953</v>
      </c>
      <c r="H284" s="6">
        <f t="shared" si="114"/>
        <v>7.9437279287578683E-2</v>
      </c>
      <c r="I284" s="6">
        <f t="shared" si="115"/>
        <v>5.3278059266083221E-2</v>
      </c>
      <c r="J284" s="6">
        <f t="shared" si="116"/>
        <v>7.5867495777675417E-2</v>
      </c>
    </row>
    <row r="285" spans="2:10" x14ac:dyDescent="0.25">
      <c r="B285" s="3">
        <v>556</v>
      </c>
      <c r="C285" s="5" t="s">
        <v>39</v>
      </c>
      <c r="D285" s="7">
        <f t="shared" ref="D285:G285" si="120">+D251+D234+D217+D183+D166+D149+D115+D98+D81+D47+D30+D13</f>
        <v>32213</v>
      </c>
      <c r="E285" s="7">
        <f t="shared" si="120"/>
        <v>2745</v>
      </c>
      <c r="F285" s="7">
        <f t="shared" si="120"/>
        <v>2037</v>
      </c>
      <c r="G285" s="7">
        <f t="shared" si="120"/>
        <v>2686</v>
      </c>
      <c r="H285" s="6">
        <f t="shared" si="114"/>
        <v>8.5214044019495241E-2</v>
      </c>
      <c r="I285" s="6">
        <f t="shared" si="115"/>
        <v>6.3235339769658214E-2</v>
      </c>
      <c r="J285" s="6">
        <f t="shared" si="116"/>
        <v>8.3382485332008816E-2</v>
      </c>
    </row>
    <row r="286" spans="2:10" x14ac:dyDescent="0.25">
      <c r="B286" s="3">
        <v>557</v>
      </c>
      <c r="C286" s="5" t="s">
        <v>40</v>
      </c>
      <c r="D286" s="7">
        <f t="shared" ref="D286:G286" si="121">+D252+D235+D218+D184+D167+D150+D116+D99+D82+D48+D31+D14</f>
        <v>54157</v>
      </c>
      <c r="E286" s="7">
        <f t="shared" si="121"/>
        <v>7157</v>
      </c>
      <c r="F286" s="7">
        <f t="shared" si="121"/>
        <v>3424</v>
      </c>
      <c r="G286" s="7">
        <f t="shared" si="121"/>
        <v>6315</v>
      </c>
      <c r="H286" s="6">
        <f t="shared" si="114"/>
        <v>0.13215281496390124</v>
      </c>
      <c r="I286" s="6">
        <f t="shared" si="115"/>
        <v>6.3223590671566007E-2</v>
      </c>
      <c r="J286" s="6">
        <f t="shared" si="116"/>
        <v>0.11660542496814816</v>
      </c>
    </row>
    <row r="287" spans="2:10" x14ac:dyDescent="0.25">
      <c r="B287" s="3">
        <v>558</v>
      </c>
      <c r="C287" s="5" t="s">
        <v>41</v>
      </c>
      <c r="D287" s="7">
        <f t="shared" ref="D287:G287" si="122">+D253+D236+D219+D185+D168+D151+D117+D100+D83+D49+D32+D15</f>
        <v>46583</v>
      </c>
      <c r="E287" s="7">
        <f t="shared" si="122"/>
        <v>2934</v>
      </c>
      <c r="F287" s="7">
        <f t="shared" si="122"/>
        <v>2381</v>
      </c>
      <c r="G287" s="7">
        <f t="shared" si="122"/>
        <v>3960</v>
      </c>
      <c r="H287" s="6">
        <f t="shared" si="114"/>
        <v>6.2984350514136062E-2</v>
      </c>
      <c r="I287" s="6">
        <f t="shared" si="115"/>
        <v>5.1113066998690511E-2</v>
      </c>
      <c r="J287" s="6">
        <f t="shared" si="116"/>
        <v>8.5009552841165237E-2</v>
      </c>
    </row>
    <row r="288" spans="2:10" x14ac:dyDescent="0.25">
      <c r="B288" s="3">
        <v>558</v>
      </c>
      <c r="C288" s="5" t="s">
        <v>44</v>
      </c>
      <c r="D288" s="7">
        <f t="shared" ref="D288:G288" si="123">+D254+D237+D220+D186+D169+D152+D118+D101+D84+D50+D33+D16</f>
        <v>27622</v>
      </c>
      <c r="E288" s="7">
        <f t="shared" si="123"/>
        <v>1729</v>
      </c>
      <c r="F288" s="7">
        <f t="shared" si="123"/>
        <v>1840</v>
      </c>
      <c r="G288" s="7">
        <f t="shared" si="123"/>
        <v>1643</v>
      </c>
      <c r="H288" s="6">
        <f t="shared" si="114"/>
        <v>6.2595032944754186E-2</v>
      </c>
      <c r="I288" s="6">
        <f t="shared" si="115"/>
        <v>6.6613568894359571E-2</v>
      </c>
      <c r="J288" s="6">
        <f t="shared" si="116"/>
        <v>5.9481572659474333E-2</v>
      </c>
    </row>
    <row r="289" spans="2:10" x14ac:dyDescent="0.25">
      <c r="B289" s="27" t="s">
        <v>2</v>
      </c>
      <c r="C289" s="27"/>
      <c r="D289" s="7">
        <f>+SUM(D280:D288)</f>
        <v>384417</v>
      </c>
      <c r="E289" s="7">
        <f t="shared" ref="E289" si="124">+SUM(E280:E288)</f>
        <v>32691</v>
      </c>
      <c r="F289" s="7">
        <f t="shared" ref="F289:G289" si="125">+SUM(F280:F288)</f>
        <v>24003</v>
      </c>
      <c r="G289" s="7">
        <f t="shared" si="125"/>
        <v>33510</v>
      </c>
      <c r="H289" s="6">
        <f t="shared" si="114"/>
        <v>8.5040463871264793E-2</v>
      </c>
      <c r="I289" s="6">
        <f t="shared" si="115"/>
        <v>6.2440006555381268E-2</v>
      </c>
      <c r="J289" s="6">
        <f t="shared" si="116"/>
        <v>8.7170962782603265E-2</v>
      </c>
    </row>
  </sheetData>
  <mergeCells count="119">
    <mergeCell ref="B289:C289"/>
    <mergeCell ref="H193:I193"/>
    <mergeCell ref="J193:J194"/>
    <mergeCell ref="B204:C204"/>
    <mergeCell ref="B278:B279"/>
    <mergeCell ref="D278:D279"/>
    <mergeCell ref="E278:F278"/>
    <mergeCell ref="G278:G279"/>
    <mergeCell ref="H278:I278"/>
    <mergeCell ref="J278:J279"/>
    <mergeCell ref="J227:J228"/>
    <mergeCell ref="H244:I244"/>
    <mergeCell ref="J244:J245"/>
    <mergeCell ref="B221:C221"/>
    <mergeCell ref="B227:B228"/>
    <mergeCell ref="D227:D228"/>
    <mergeCell ref="E227:F227"/>
    <mergeCell ref="G227:G228"/>
    <mergeCell ref="H227:I227"/>
    <mergeCell ref="B238:C238"/>
    <mergeCell ref="B244:B245"/>
    <mergeCell ref="D244:D245"/>
    <mergeCell ref="E244:F244"/>
    <mergeCell ref="G244:G245"/>
    <mergeCell ref="B187:C187"/>
    <mergeCell ref="B193:B194"/>
    <mergeCell ref="D193:D194"/>
    <mergeCell ref="E193:F193"/>
    <mergeCell ref="G193:G194"/>
    <mergeCell ref="H159:I159"/>
    <mergeCell ref="J159:J160"/>
    <mergeCell ref="B170:C170"/>
    <mergeCell ref="B176:B177"/>
    <mergeCell ref="D176:D177"/>
    <mergeCell ref="E176:F176"/>
    <mergeCell ref="G176:G177"/>
    <mergeCell ref="H176:I176"/>
    <mergeCell ref="J176:J177"/>
    <mergeCell ref="B108:B109"/>
    <mergeCell ref="D108:D109"/>
    <mergeCell ref="E108:F108"/>
    <mergeCell ref="G108:G109"/>
    <mergeCell ref="H108:I108"/>
    <mergeCell ref="J108:J109"/>
    <mergeCell ref="B153:C153"/>
    <mergeCell ref="B159:B160"/>
    <mergeCell ref="D159:D160"/>
    <mergeCell ref="E159:F159"/>
    <mergeCell ref="G159:G160"/>
    <mergeCell ref="H125:I125"/>
    <mergeCell ref="J125:J126"/>
    <mergeCell ref="B136:C136"/>
    <mergeCell ref="B142:B143"/>
    <mergeCell ref="D142:D143"/>
    <mergeCell ref="E142:F142"/>
    <mergeCell ref="G142:G143"/>
    <mergeCell ref="H142:I142"/>
    <mergeCell ref="J142:J143"/>
    <mergeCell ref="B34:C34"/>
    <mergeCell ref="B40:B41"/>
    <mergeCell ref="B210:B211"/>
    <mergeCell ref="D210:D211"/>
    <mergeCell ref="E210:F210"/>
    <mergeCell ref="G210:G211"/>
    <mergeCell ref="H210:I210"/>
    <mergeCell ref="B51:C51"/>
    <mergeCell ref="B57:B58"/>
    <mergeCell ref="D57:D58"/>
    <mergeCell ref="E57:F57"/>
    <mergeCell ref="G57:G58"/>
    <mergeCell ref="D40:D41"/>
    <mergeCell ref="E40:F40"/>
    <mergeCell ref="G40:G41"/>
    <mergeCell ref="H40:I40"/>
    <mergeCell ref="B85:C85"/>
    <mergeCell ref="B91:B92"/>
    <mergeCell ref="D91:D92"/>
    <mergeCell ref="E91:F91"/>
    <mergeCell ref="G91:G92"/>
    <mergeCell ref="H57:I57"/>
    <mergeCell ref="B68:C68"/>
    <mergeCell ref="B74:B75"/>
    <mergeCell ref="B6:B7"/>
    <mergeCell ref="D6:D7"/>
    <mergeCell ref="E6:F6"/>
    <mergeCell ref="G6:G7"/>
    <mergeCell ref="H6:I6"/>
    <mergeCell ref="J6:J7"/>
    <mergeCell ref="B17:C17"/>
    <mergeCell ref="B23:B24"/>
    <mergeCell ref="D23:D24"/>
    <mergeCell ref="E23:F23"/>
    <mergeCell ref="G23:G24"/>
    <mergeCell ref="H23:I23"/>
    <mergeCell ref="J23:J24"/>
    <mergeCell ref="J261:J262"/>
    <mergeCell ref="B272:C272"/>
    <mergeCell ref="B255:C255"/>
    <mergeCell ref="B261:B262"/>
    <mergeCell ref="D261:D262"/>
    <mergeCell ref="E261:F261"/>
    <mergeCell ref="G261:G262"/>
    <mergeCell ref="H261:I261"/>
    <mergeCell ref="J40:J41"/>
    <mergeCell ref="J210:J211"/>
    <mergeCell ref="J57:J58"/>
    <mergeCell ref="D74:D75"/>
    <mergeCell ref="E74:F74"/>
    <mergeCell ref="G74:G75"/>
    <mergeCell ref="H74:I74"/>
    <mergeCell ref="J74:J75"/>
    <mergeCell ref="B119:C119"/>
    <mergeCell ref="B125:B126"/>
    <mergeCell ref="D125:D126"/>
    <mergeCell ref="E125:F125"/>
    <mergeCell ref="G125:G126"/>
    <mergeCell ref="H91:I91"/>
    <mergeCell ref="J91:J92"/>
    <mergeCell ref="B102:C10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J244"/>
  <sheetViews>
    <sheetView tabSelected="1" topLeftCell="A76" workbookViewId="0">
      <selection activeCell="E94" sqref="E94"/>
    </sheetView>
  </sheetViews>
  <sheetFormatPr baseColWidth="10" defaultRowHeight="15" x14ac:dyDescent="0.25"/>
  <cols>
    <col min="2" max="2" width="15.5703125" customWidth="1"/>
    <col min="3" max="3" width="25.140625" customWidth="1"/>
    <col min="4" max="4" width="13.28515625" customWidth="1"/>
    <col min="10" max="10" width="22.7109375" customWidth="1"/>
  </cols>
  <sheetData>
    <row r="3" spans="2:10" ht="14.45" x14ac:dyDescent="0.3">
      <c r="B3" s="9" t="s">
        <v>46</v>
      </c>
    </row>
    <row r="6" spans="2:10" x14ac:dyDescent="0.25">
      <c r="B6" s="30" t="s">
        <v>17</v>
      </c>
      <c r="C6" s="2"/>
      <c r="D6" s="30" t="s">
        <v>1</v>
      </c>
      <c r="E6" s="31" t="s">
        <v>15</v>
      </c>
      <c r="F6" s="31"/>
      <c r="G6" s="31" t="s">
        <v>18</v>
      </c>
      <c r="H6" s="31" t="s">
        <v>19</v>
      </c>
      <c r="I6" s="31"/>
      <c r="J6" s="28" t="s">
        <v>20</v>
      </c>
    </row>
    <row r="7" spans="2:10" x14ac:dyDescent="0.25">
      <c r="B7" s="30"/>
      <c r="C7" s="2" t="s">
        <v>0</v>
      </c>
      <c r="D7" s="30"/>
      <c r="E7" s="8" t="s">
        <v>11</v>
      </c>
      <c r="F7" s="8" t="s">
        <v>12</v>
      </c>
      <c r="G7" s="31"/>
      <c r="H7" s="8" t="s">
        <v>11</v>
      </c>
      <c r="I7" s="8" t="s">
        <v>12</v>
      </c>
      <c r="J7" s="29"/>
    </row>
    <row r="8" spans="2:10" x14ac:dyDescent="0.25">
      <c r="B8" s="3">
        <v>541</v>
      </c>
      <c r="C8" s="5" t="s">
        <v>42</v>
      </c>
      <c r="D8" s="7">
        <v>9256</v>
      </c>
      <c r="E8" s="4">
        <v>781</v>
      </c>
      <c r="F8" s="4">
        <v>480</v>
      </c>
      <c r="G8" s="4">
        <v>879</v>
      </c>
      <c r="H8" s="6">
        <f>+E8/D8</f>
        <v>8.4377700950734658E-2</v>
      </c>
      <c r="I8" s="6">
        <f>+F8/D8</f>
        <v>5.1858254105445117E-2</v>
      </c>
      <c r="J8" s="6">
        <f>+G8/D8</f>
        <v>9.4965427830596374E-2</v>
      </c>
    </row>
    <row r="9" spans="2:10" x14ac:dyDescent="0.25">
      <c r="B9" s="3">
        <v>542</v>
      </c>
      <c r="C9" s="5" t="s">
        <v>43</v>
      </c>
      <c r="D9" s="7">
        <v>11671</v>
      </c>
      <c r="E9" s="4">
        <v>861</v>
      </c>
      <c r="F9" s="4">
        <v>711</v>
      </c>
      <c r="G9" s="4">
        <v>860</v>
      </c>
      <c r="H9" s="6">
        <f t="shared" ref="H9:H15" si="0">+E9/D9</f>
        <v>7.3772598749036078E-2</v>
      </c>
      <c r="I9" s="6">
        <f t="shared" ref="I9:I15" si="1">+F9/D9</f>
        <v>6.0920229628994946E-2</v>
      </c>
      <c r="J9" s="6">
        <f t="shared" ref="J9:J15" si="2">+G9/D9</f>
        <v>7.3686916288235801E-2</v>
      </c>
    </row>
    <row r="10" spans="2:10" x14ac:dyDescent="0.25">
      <c r="B10" s="3">
        <v>543</v>
      </c>
      <c r="C10" s="5" t="s">
        <v>25</v>
      </c>
      <c r="D10" s="7">
        <v>8757</v>
      </c>
      <c r="E10" s="4">
        <v>772</v>
      </c>
      <c r="F10" s="4">
        <v>354</v>
      </c>
      <c r="G10" s="4">
        <v>751</v>
      </c>
      <c r="H10" s="6">
        <f t="shared" si="0"/>
        <v>8.8158044992577372E-2</v>
      </c>
      <c r="I10" s="6">
        <f t="shared" si="1"/>
        <v>4.0424803014731073E-2</v>
      </c>
      <c r="J10" s="6">
        <f t="shared" si="2"/>
        <v>8.5759963457805191E-2</v>
      </c>
    </row>
    <row r="11" spans="2:10" x14ac:dyDescent="0.25">
      <c r="B11" s="3">
        <v>544</v>
      </c>
      <c r="C11" s="5" t="s">
        <v>26</v>
      </c>
      <c r="D11" s="7">
        <v>4641</v>
      </c>
      <c r="E11" s="4">
        <v>536</v>
      </c>
      <c r="F11" s="4">
        <v>244</v>
      </c>
      <c r="G11" s="4">
        <v>428</v>
      </c>
      <c r="H11" s="6">
        <f t="shared" si="0"/>
        <v>0.11549235078646844</v>
      </c>
      <c r="I11" s="6">
        <f t="shared" si="1"/>
        <v>5.257487610428787E-2</v>
      </c>
      <c r="J11" s="6">
        <f t="shared" si="2"/>
        <v>9.2221503986209874E-2</v>
      </c>
    </row>
    <row r="12" spans="2:10" x14ac:dyDescent="0.25">
      <c r="B12" s="3">
        <v>545</v>
      </c>
      <c r="C12" s="5" t="s">
        <v>27</v>
      </c>
      <c r="D12" s="7">
        <v>18621</v>
      </c>
      <c r="E12" s="4">
        <v>2695</v>
      </c>
      <c r="F12" s="4">
        <v>1527</v>
      </c>
      <c r="G12" s="4">
        <v>2767</v>
      </c>
      <c r="H12" s="6">
        <f t="shared" si="0"/>
        <v>0.14472906933032598</v>
      </c>
      <c r="I12" s="6">
        <f t="shared" si="1"/>
        <v>8.2004188819075244E-2</v>
      </c>
      <c r="J12" s="6">
        <f t="shared" si="2"/>
        <v>0.14859567155362224</v>
      </c>
    </row>
    <row r="13" spans="2:10" x14ac:dyDescent="0.25">
      <c r="B13" s="3">
        <v>546</v>
      </c>
      <c r="C13" s="5" t="s">
        <v>28</v>
      </c>
      <c r="D13" s="7">
        <v>8949</v>
      </c>
      <c r="E13" s="4">
        <v>2296</v>
      </c>
      <c r="F13" s="4">
        <v>1040</v>
      </c>
      <c r="G13" s="4">
        <v>2716</v>
      </c>
      <c r="H13" s="6">
        <f t="shared" si="0"/>
        <v>0.25656497932729916</v>
      </c>
      <c r="I13" s="6">
        <f t="shared" si="1"/>
        <v>0.11621410213431668</v>
      </c>
      <c r="J13" s="6">
        <f t="shared" si="2"/>
        <v>0.30349759749692701</v>
      </c>
    </row>
    <row r="14" spans="2:10" x14ac:dyDescent="0.25">
      <c r="B14" s="23">
        <v>547</v>
      </c>
      <c r="C14" s="5" t="s">
        <v>79</v>
      </c>
      <c r="D14" s="7">
        <v>6872</v>
      </c>
      <c r="E14" s="4">
        <v>1808</v>
      </c>
      <c r="F14" s="4">
        <v>929</v>
      </c>
      <c r="G14" s="4">
        <v>1788</v>
      </c>
      <c r="H14" s="6">
        <f t="shared" si="0"/>
        <v>0.26309662398137368</v>
      </c>
      <c r="I14" s="6">
        <f t="shared" si="1"/>
        <v>0.13518626309662399</v>
      </c>
      <c r="J14" s="6">
        <f t="shared" si="2"/>
        <v>0.26018626309662396</v>
      </c>
    </row>
    <row r="15" spans="2:10" ht="14.45" x14ac:dyDescent="0.3">
      <c r="B15" s="27" t="s">
        <v>2</v>
      </c>
      <c r="C15" s="27"/>
      <c r="D15" s="7">
        <f>+SUM(D8:D14)</f>
        <v>68767</v>
      </c>
      <c r="E15" s="7">
        <f t="shared" ref="E15:G15" si="3">+SUM(E8:E14)</f>
        <v>9749</v>
      </c>
      <c r="F15" s="7">
        <f t="shared" si="3"/>
        <v>5285</v>
      </c>
      <c r="G15" s="7">
        <f t="shared" si="3"/>
        <v>10189</v>
      </c>
      <c r="H15" s="6">
        <f t="shared" si="0"/>
        <v>0.14176858086000552</v>
      </c>
      <c r="I15" s="6">
        <f t="shared" si="1"/>
        <v>7.6853723442930469E-2</v>
      </c>
      <c r="J15" s="6">
        <f t="shared" si="2"/>
        <v>0.14816699870577457</v>
      </c>
    </row>
    <row r="18" spans="2:10" x14ac:dyDescent="0.25">
      <c r="B18" s="9" t="s">
        <v>47</v>
      </c>
    </row>
    <row r="21" spans="2:10" x14ac:dyDescent="0.25">
      <c r="B21" s="30" t="s">
        <v>17</v>
      </c>
      <c r="C21" s="2"/>
      <c r="D21" s="30" t="s">
        <v>1</v>
      </c>
      <c r="E21" s="31" t="s">
        <v>15</v>
      </c>
      <c r="F21" s="31"/>
      <c r="G21" s="31" t="s">
        <v>18</v>
      </c>
      <c r="H21" s="31" t="s">
        <v>19</v>
      </c>
      <c r="I21" s="31"/>
      <c r="J21" s="28" t="s">
        <v>20</v>
      </c>
    </row>
    <row r="22" spans="2:10" x14ac:dyDescent="0.25">
      <c r="B22" s="30"/>
      <c r="C22" s="2" t="s">
        <v>0</v>
      </c>
      <c r="D22" s="30"/>
      <c r="E22" s="8" t="s">
        <v>11</v>
      </c>
      <c r="F22" s="8" t="s">
        <v>12</v>
      </c>
      <c r="G22" s="31"/>
      <c r="H22" s="8" t="s">
        <v>11</v>
      </c>
      <c r="I22" s="8" t="s">
        <v>12</v>
      </c>
      <c r="J22" s="29"/>
    </row>
    <row r="23" spans="2:10" ht="14.45" customHeight="1" x14ac:dyDescent="0.25">
      <c r="B23" s="23">
        <v>541</v>
      </c>
      <c r="C23" s="5" t="s">
        <v>42</v>
      </c>
      <c r="D23" s="7">
        <v>8696</v>
      </c>
      <c r="E23" s="4">
        <v>739</v>
      </c>
      <c r="F23" s="4">
        <v>448</v>
      </c>
      <c r="G23" s="4">
        <v>736</v>
      </c>
      <c r="H23" s="6">
        <f>+E23/D23</f>
        <v>8.4981600735970567E-2</v>
      </c>
      <c r="I23" s="6">
        <f>+F23/D23</f>
        <v>5.1517939282428704E-2</v>
      </c>
      <c r="J23" s="6">
        <f>+G23/D23</f>
        <v>8.4636614535418583E-2</v>
      </c>
    </row>
    <row r="24" spans="2:10" ht="14.45" customHeight="1" x14ac:dyDescent="0.25">
      <c r="B24" s="23">
        <v>542</v>
      </c>
      <c r="C24" s="5" t="s">
        <v>43</v>
      </c>
      <c r="D24" s="7">
        <v>14183</v>
      </c>
      <c r="E24" s="4">
        <v>1277</v>
      </c>
      <c r="F24" s="4">
        <v>783</v>
      </c>
      <c r="G24" s="4">
        <v>963</v>
      </c>
      <c r="H24" s="6">
        <f t="shared" ref="H24:H30" si="4">+E24/D24</f>
        <v>9.0037368680815064E-2</v>
      </c>
      <c r="I24" s="6">
        <f t="shared" ref="I24:I30" si="5">+F24/D24</f>
        <v>5.5206937883381511E-2</v>
      </c>
      <c r="J24" s="6">
        <f t="shared" ref="J24:J30" si="6">+G24/D24</f>
        <v>6.78981879715152E-2</v>
      </c>
    </row>
    <row r="25" spans="2:10" ht="14.45" customHeight="1" x14ac:dyDescent="0.25">
      <c r="B25" s="23">
        <v>543</v>
      </c>
      <c r="C25" s="5" t="s">
        <v>25</v>
      </c>
      <c r="D25" s="7">
        <v>9981</v>
      </c>
      <c r="E25" s="4">
        <v>632</v>
      </c>
      <c r="F25" s="4">
        <v>224</v>
      </c>
      <c r="G25" s="4">
        <v>652</v>
      </c>
      <c r="H25" s="6">
        <f t="shared" si="4"/>
        <v>6.3320308586314003E-2</v>
      </c>
      <c r="I25" s="6">
        <f t="shared" si="5"/>
        <v>2.2442641017934074E-2</v>
      </c>
      <c r="J25" s="6">
        <f t="shared" si="6"/>
        <v>6.5324115820058107E-2</v>
      </c>
    </row>
    <row r="26" spans="2:10" ht="14.45" customHeight="1" x14ac:dyDescent="0.25">
      <c r="B26" s="23">
        <v>544</v>
      </c>
      <c r="C26" s="5" t="s">
        <v>26</v>
      </c>
      <c r="D26" s="7">
        <v>3490</v>
      </c>
      <c r="E26" s="4">
        <v>407</v>
      </c>
      <c r="F26" s="4">
        <v>109</v>
      </c>
      <c r="G26" s="4">
        <v>273</v>
      </c>
      <c r="H26" s="6">
        <f t="shared" si="4"/>
        <v>0.11661891117478509</v>
      </c>
      <c r="I26" s="6">
        <f t="shared" si="5"/>
        <v>3.1232091690544413E-2</v>
      </c>
      <c r="J26" s="6">
        <f t="shared" si="6"/>
        <v>7.8223495702005735E-2</v>
      </c>
    </row>
    <row r="27" spans="2:10" ht="14.45" customHeight="1" x14ac:dyDescent="0.25">
      <c r="B27" s="23">
        <v>545</v>
      </c>
      <c r="C27" s="5" t="s">
        <v>27</v>
      </c>
      <c r="D27" s="7">
        <v>16535</v>
      </c>
      <c r="E27" s="4">
        <v>1957</v>
      </c>
      <c r="F27" s="4">
        <v>1506</v>
      </c>
      <c r="G27" s="4">
        <v>2404</v>
      </c>
      <c r="H27" s="6">
        <f t="shared" si="4"/>
        <v>0.11835500453583309</v>
      </c>
      <c r="I27" s="6">
        <f t="shared" si="5"/>
        <v>9.1079528273359536E-2</v>
      </c>
      <c r="J27" s="6">
        <f t="shared" si="6"/>
        <v>0.14538856970063502</v>
      </c>
    </row>
    <row r="28" spans="2:10" ht="14.45" customHeight="1" x14ac:dyDescent="0.25">
      <c r="B28" s="23">
        <v>546</v>
      </c>
      <c r="C28" s="5" t="s">
        <v>28</v>
      </c>
      <c r="D28" s="7">
        <v>13331</v>
      </c>
      <c r="E28" s="4">
        <v>2400</v>
      </c>
      <c r="F28" s="4">
        <v>1574</v>
      </c>
      <c r="G28" s="4">
        <v>2293</v>
      </c>
      <c r="H28" s="6">
        <f t="shared" si="4"/>
        <v>0.18003150551346486</v>
      </c>
      <c r="I28" s="6">
        <f t="shared" si="5"/>
        <v>0.11807066236591403</v>
      </c>
      <c r="J28" s="6">
        <f t="shared" si="6"/>
        <v>0.17200510089265622</v>
      </c>
    </row>
    <row r="29" spans="2:10" x14ac:dyDescent="0.25">
      <c r="B29" s="23">
        <v>547</v>
      </c>
      <c r="C29" s="5" t="s">
        <v>79</v>
      </c>
      <c r="D29" s="7">
        <v>6279</v>
      </c>
      <c r="E29" s="4">
        <v>1908</v>
      </c>
      <c r="F29" s="4">
        <v>820</v>
      </c>
      <c r="G29" s="4">
        <v>1522</v>
      </c>
      <c r="H29" s="6">
        <f t="shared" si="4"/>
        <v>0.30387004300047776</v>
      </c>
      <c r="I29" s="6">
        <f t="shared" si="5"/>
        <v>0.13059404363752189</v>
      </c>
      <c r="J29" s="6">
        <f t="shared" si="6"/>
        <v>0.24239528587354675</v>
      </c>
    </row>
    <row r="30" spans="2:10" ht="14.45" customHeight="1" x14ac:dyDescent="0.25">
      <c r="B30" s="27" t="s">
        <v>2</v>
      </c>
      <c r="C30" s="27"/>
      <c r="D30" s="7">
        <f>+SUM(D23:D29)</f>
        <v>72495</v>
      </c>
      <c r="E30" s="7">
        <f t="shared" ref="E30" si="7">+SUM(E23:E29)</f>
        <v>9320</v>
      </c>
      <c r="F30" s="7">
        <f t="shared" ref="F30" si="8">+SUM(F23:F29)</f>
        <v>5464</v>
      </c>
      <c r="G30" s="7">
        <f t="shared" ref="G30" si="9">+SUM(G23:G29)</f>
        <v>8843</v>
      </c>
      <c r="H30" s="6">
        <f t="shared" si="4"/>
        <v>0.12856059038554382</v>
      </c>
      <c r="I30" s="6">
        <f t="shared" si="5"/>
        <v>7.5370715221739437E-2</v>
      </c>
      <c r="J30" s="6">
        <f t="shared" si="6"/>
        <v>0.12198082626388027</v>
      </c>
    </row>
    <row r="33" spans="2:10" ht="14.45" x14ac:dyDescent="0.3">
      <c r="B33" s="9" t="s">
        <v>48</v>
      </c>
    </row>
    <row r="36" spans="2:10" x14ac:dyDescent="0.25">
      <c r="B36" s="30" t="s">
        <v>17</v>
      </c>
      <c r="C36" s="2"/>
      <c r="D36" s="30" t="s">
        <v>1</v>
      </c>
      <c r="E36" s="31" t="s">
        <v>15</v>
      </c>
      <c r="F36" s="31"/>
      <c r="G36" s="31" t="s">
        <v>18</v>
      </c>
      <c r="H36" s="31" t="s">
        <v>19</v>
      </c>
      <c r="I36" s="31"/>
      <c r="J36" s="28" t="s">
        <v>20</v>
      </c>
    </row>
    <row r="37" spans="2:10" x14ac:dyDescent="0.25">
      <c r="B37" s="30"/>
      <c r="C37" s="2" t="s">
        <v>0</v>
      </c>
      <c r="D37" s="30"/>
      <c r="E37" s="8" t="s">
        <v>11</v>
      </c>
      <c r="F37" s="8" t="s">
        <v>12</v>
      </c>
      <c r="G37" s="31"/>
      <c r="H37" s="8" t="s">
        <v>11</v>
      </c>
      <c r="I37" s="8" t="s">
        <v>12</v>
      </c>
      <c r="J37" s="29"/>
    </row>
    <row r="38" spans="2:10" x14ac:dyDescent="0.25">
      <c r="B38" s="23">
        <v>541</v>
      </c>
      <c r="C38" s="5" t="s">
        <v>42</v>
      </c>
      <c r="D38" s="7">
        <v>8944</v>
      </c>
      <c r="E38" s="4">
        <v>924</v>
      </c>
      <c r="F38" s="4">
        <v>619</v>
      </c>
      <c r="G38" s="4">
        <v>1138</v>
      </c>
      <c r="H38" s="6">
        <f>+E38/D38</f>
        <v>0.10330948121645796</v>
      </c>
      <c r="I38" s="6">
        <f>+F38/D38</f>
        <v>6.9208407871198571E-2</v>
      </c>
      <c r="J38" s="6">
        <f>+G38/D38</f>
        <v>0.12723613595706618</v>
      </c>
    </row>
    <row r="39" spans="2:10" x14ac:dyDescent="0.25">
      <c r="B39" s="23">
        <v>542</v>
      </c>
      <c r="C39" s="5" t="s">
        <v>43</v>
      </c>
      <c r="D39" s="7">
        <v>7520</v>
      </c>
      <c r="E39" s="4">
        <v>685</v>
      </c>
      <c r="F39" s="4">
        <v>465</v>
      </c>
      <c r="G39" s="4">
        <v>773</v>
      </c>
      <c r="H39" s="6">
        <f t="shared" ref="H39:H45" si="10">+E39/D39</f>
        <v>9.109042553191489E-2</v>
      </c>
      <c r="I39" s="6">
        <f t="shared" ref="I39:I45" si="11">+F39/D39</f>
        <v>6.1835106382978726E-2</v>
      </c>
      <c r="J39" s="6">
        <f t="shared" ref="J39:J45" si="12">+G39/D39</f>
        <v>0.10279255319148936</v>
      </c>
    </row>
    <row r="40" spans="2:10" x14ac:dyDescent="0.25">
      <c r="B40" s="23">
        <v>543</v>
      </c>
      <c r="C40" s="5" t="s">
        <v>25</v>
      </c>
      <c r="D40" s="7">
        <v>8815</v>
      </c>
      <c r="E40" s="4">
        <v>455</v>
      </c>
      <c r="F40" s="4">
        <v>263</v>
      </c>
      <c r="G40" s="4">
        <v>458</v>
      </c>
      <c r="H40" s="6">
        <f t="shared" si="10"/>
        <v>5.1616562677254681E-2</v>
      </c>
      <c r="I40" s="6">
        <f t="shared" si="11"/>
        <v>2.9835507657402154E-2</v>
      </c>
      <c r="J40" s="6">
        <f t="shared" si="12"/>
        <v>5.1956891661939876E-2</v>
      </c>
    </row>
    <row r="41" spans="2:10" x14ac:dyDescent="0.25">
      <c r="B41" s="23">
        <v>544</v>
      </c>
      <c r="C41" s="5" t="s">
        <v>26</v>
      </c>
      <c r="D41" s="7">
        <v>3011</v>
      </c>
      <c r="E41" s="4">
        <v>201</v>
      </c>
      <c r="F41" s="4">
        <v>184</v>
      </c>
      <c r="G41" s="4">
        <v>207</v>
      </c>
      <c r="H41" s="6">
        <f t="shared" si="10"/>
        <v>6.6755230820325473E-2</v>
      </c>
      <c r="I41" s="6">
        <f t="shared" si="11"/>
        <v>6.1109266024576551E-2</v>
      </c>
      <c r="J41" s="6">
        <f t="shared" si="12"/>
        <v>6.8747924277648628E-2</v>
      </c>
    </row>
    <row r="42" spans="2:10" x14ac:dyDescent="0.25">
      <c r="B42" s="23">
        <v>545</v>
      </c>
      <c r="C42" s="5" t="s">
        <v>27</v>
      </c>
      <c r="D42" s="7">
        <v>10798</v>
      </c>
      <c r="E42" s="4">
        <v>1598</v>
      </c>
      <c r="F42" s="4">
        <v>926</v>
      </c>
      <c r="G42" s="4">
        <v>1716</v>
      </c>
      <c r="H42" s="6">
        <f t="shared" si="10"/>
        <v>0.14799036858677533</v>
      </c>
      <c r="I42" s="6">
        <f t="shared" si="11"/>
        <v>8.5756621596591961E-2</v>
      </c>
      <c r="J42" s="6">
        <f t="shared" si="12"/>
        <v>0.15891831820707539</v>
      </c>
    </row>
    <row r="43" spans="2:10" x14ac:dyDescent="0.25">
      <c r="B43" s="23">
        <v>546</v>
      </c>
      <c r="C43" s="5" t="s">
        <v>28</v>
      </c>
      <c r="D43" s="7">
        <v>12010</v>
      </c>
      <c r="E43" s="4">
        <v>2664</v>
      </c>
      <c r="F43" s="4">
        <v>1153</v>
      </c>
      <c r="G43" s="4">
        <v>2903</v>
      </c>
      <c r="H43" s="6">
        <f t="shared" si="10"/>
        <v>0.2218151540383014</v>
      </c>
      <c r="I43" s="6">
        <f t="shared" si="11"/>
        <v>9.6003330557868444E-2</v>
      </c>
      <c r="J43" s="6">
        <f t="shared" si="12"/>
        <v>0.24171523730224811</v>
      </c>
    </row>
    <row r="44" spans="2:10" x14ac:dyDescent="0.25">
      <c r="B44" s="23">
        <v>547</v>
      </c>
      <c r="C44" s="5" t="s">
        <v>79</v>
      </c>
      <c r="D44" s="7">
        <v>2876</v>
      </c>
      <c r="E44" s="4">
        <v>824</v>
      </c>
      <c r="F44" s="4">
        <v>255</v>
      </c>
      <c r="G44" s="4">
        <v>673</v>
      </c>
      <c r="H44" s="6">
        <f t="shared" si="10"/>
        <v>0.28650904033379693</v>
      </c>
      <c r="I44" s="6">
        <f t="shared" si="11"/>
        <v>8.8664812239221139E-2</v>
      </c>
      <c r="J44" s="6">
        <f t="shared" si="12"/>
        <v>0.23400556328233657</v>
      </c>
    </row>
    <row r="45" spans="2:10" x14ac:dyDescent="0.25">
      <c r="B45" s="27" t="s">
        <v>2</v>
      </c>
      <c r="C45" s="27"/>
      <c r="D45" s="7">
        <f>+SUM(D38:D44)</f>
        <v>53974</v>
      </c>
      <c r="E45" s="7">
        <f t="shared" ref="E45" si="13">+SUM(E38:E44)</f>
        <v>7351</v>
      </c>
      <c r="F45" s="7">
        <f t="shared" ref="F45" si="14">+SUM(F38:F44)</f>
        <v>3865</v>
      </c>
      <c r="G45" s="7">
        <f t="shared" ref="G45" si="15">+SUM(G38:G44)</f>
        <v>7868</v>
      </c>
      <c r="H45" s="6">
        <f t="shared" si="10"/>
        <v>0.13619520509875124</v>
      </c>
      <c r="I45" s="6">
        <f t="shared" si="11"/>
        <v>7.1608552265905803E-2</v>
      </c>
      <c r="J45" s="6">
        <f t="shared" si="12"/>
        <v>0.14577389113276762</v>
      </c>
    </row>
    <row r="48" spans="2:10" x14ac:dyDescent="0.25">
      <c r="B48" s="9" t="s">
        <v>49</v>
      </c>
    </row>
    <row r="51" spans="2:10" x14ac:dyDescent="0.25">
      <c r="B51" s="30" t="s">
        <v>17</v>
      </c>
      <c r="C51" s="2"/>
      <c r="D51" s="30" t="s">
        <v>1</v>
      </c>
      <c r="E51" s="31" t="s">
        <v>15</v>
      </c>
      <c r="F51" s="31"/>
      <c r="G51" s="31" t="s">
        <v>18</v>
      </c>
      <c r="H51" s="31" t="s">
        <v>19</v>
      </c>
      <c r="I51" s="31"/>
      <c r="J51" s="28" t="s">
        <v>20</v>
      </c>
    </row>
    <row r="52" spans="2:10" x14ac:dyDescent="0.25">
      <c r="B52" s="30"/>
      <c r="C52" s="2" t="s">
        <v>0</v>
      </c>
      <c r="D52" s="30"/>
      <c r="E52" s="8" t="s">
        <v>11</v>
      </c>
      <c r="F52" s="8" t="s">
        <v>12</v>
      </c>
      <c r="G52" s="31"/>
      <c r="H52" s="8" t="s">
        <v>11</v>
      </c>
      <c r="I52" s="8" t="s">
        <v>12</v>
      </c>
      <c r="J52" s="29"/>
    </row>
    <row r="53" spans="2:10" x14ac:dyDescent="0.25">
      <c r="B53" s="23">
        <v>541</v>
      </c>
      <c r="C53" s="5" t="s">
        <v>42</v>
      </c>
      <c r="D53" s="7">
        <f>+D38+D23+D8</f>
        <v>26896</v>
      </c>
      <c r="E53" s="7">
        <f t="shared" ref="E53:G53" si="16">+E38+E23+E8</f>
        <v>2444</v>
      </c>
      <c r="F53" s="7">
        <f t="shared" si="16"/>
        <v>1547</v>
      </c>
      <c r="G53" s="7">
        <f t="shared" si="16"/>
        <v>2753</v>
      </c>
      <c r="H53" s="6">
        <f>+E53/D53</f>
        <v>9.0868530636525877E-2</v>
      </c>
      <c r="I53" s="6">
        <f>+F53/D53</f>
        <v>5.7517846519928612E-2</v>
      </c>
      <c r="J53" s="6">
        <f>+G53/D53</f>
        <v>0.10235722784057109</v>
      </c>
    </row>
    <row r="54" spans="2:10" x14ac:dyDescent="0.25">
      <c r="B54" s="23">
        <v>542</v>
      </c>
      <c r="C54" s="5" t="s">
        <v>43</v>
      </c>
      <c r="D54" s="7">
        <f t="shared" ref="D54:G54" si="17">+D39+D24+D9</f>
        <v>33374</v>
      </c>
      <c r="E54" s="7">
        <f t="shared" si="17"/>
        <v>2823</v>
      </c>
      <c r="F54" s="7">
        <f t="shared" si="17"/>
        <v>1959</v>
      </c>
      <c r="G54" s="7">
        <f t="shared" si="17"/>
        <v>2596</v>
      </c>
      <c r="H54" s="6">
        <f t="shared" ref="H54:H60" si="18">+E54/D54</f>
        <v>8.4586804098999227E-2</v>
      </c>
      <c r="I54" s="6">
        <f t="shared" ref="I54:I60" si="19">+F54/D54</f>
        <v>5.869838796668065E-2</v>
      </c>
      <c r="J54" s="6">
        <f t="shared" ref="J54:J60" si="20">+G54/D54</f>
        <v>7.778510217534608E-2</v>
      </c>
    </row>
    <row r="55" spans="2:10" x14ac:dyDescent="0.25">
      <c r="B55" s="23">
        <v>543</v>
      </c>
      <c r="C55" s="5" t="s">
        <v>25</v>
      </c>
      <c r="D55" s="7">
        <f t="shared" ref="D55:G55" si="21">+D40+D25+D10</f>
        <v>27553</v>
      </c>
      <c r="E55" s="7">
        <f t="shared" si="21"/>
        <v>1859</v>
      </c>
      <c r="F55" s="7">
        <f t="shared" si="21"/>
        <v>841</v>
      </c>
      <c r="G55" s="7">
        <f t="shared" si="21"/>
        <v>1861</v>
      </c>
      <c r="H55" s="6">
        <f t="shared" si="18"/>
        <v>6.7469966972743434E-2</v>
      </c>
      <c r="I55" s="6">
        <f t="shared" si="19"/>
        <v>3.0522992051682213E-2</v>
      </c>
      <c r="J55" s="6">
        <f t="shared" si="20"/>
        <v>6.754255434979857E-2</v>
      </c>
    </row>
    <row r="56" spans="2:10" x14ac:dyDescent="0.25">
      <c r="B56" s="23">
        <v>544</v>
      </c>
      <c r="C56" s="5" t="s">
        <v>26</v>
      </c>
      <c r="D56" s="7">
        <f t="shared" ref="D56:G56" si="22">+D41+D26+D11</f>
        <v>11142</v>
      </c>
      <c r="E56" s="7">
        <f t="shared" si="22"/>
        <v>1144</v>
      </c>
      <c r="F56" s="7">
        <f t="shared" si="22"/>
        <v>537</v>
      </c>
      <c r="G56" s="7">
        <f t="shared" si="22"/>
        <v>908</v>
      </c>
      <c r="H56" s="6">
        <f t="shared" si="18"/>
        <v>0.1026745647101059</v>
      </c>
      <c r="I56" s="6">
        <f t="shared" si="19"/>
        <v>4.8196015078082931E-2</v>
      </c>
      <c r="J56" s="6">
        <f t="shared" si="20"/>
        <v>8.1493448213965175E-2</v>
      </c>
    </row>
    <row r="57" spans="2:10" x14ac:dyDescent="0.25">
      <c r="B57" s="23">
        <v>545</v>
      </c>
      <c r="C57" s="5" t="s">
        <v>27</v>
      </c>
      <c r="D57" s="7">
        <f t="shared" ref="D57:G57" si="23">+D42+D27+D12</f>
        <v>45954</v>
      </c>
      <c r="E57" s="7">
        <f t="shared" si="23"/>
        <v>6250</v>
      </c>
      <c r="F57" s="7">
        <f t="shared" si="23"/>
        <v>3959</v>
      </c>
      <c r="G57" s="7">
        <f t="shared" si="23"/>
        <v>6887</v>
      </c>
      <c r="H57" s="6">
        <f t="shared" si="18"/>
        <v>0.13600557078817949</v>
      </c>
      <c r="I57" s="6">
        <f t="shared" si="19"/>
        <v>8.6151368760064406E-2</v>
      </c>
      <c r="J57" s="6">
        <f t="shared" si="20"/>
        <v>0.14986725856291075</v>
      </c>
    </row>
    <row r="58" spans="2:10" x14ac:dyDescent="0.25">
      <c r="B58" s="23">
        <v>546</v>
      </c>
      <c r="C58" s="5" t="s">
        <v>28</v>
      </c>
      <c r="D58" s="7">
        <f t="shared" ref="D58:G59" si="24">+D43+D28+D13</f>
        <v>34290</v>
      </c>
      <c r="E58" s="7">
        <f t="shared" si="24"/>
        <v>7360</v>
      </c>
      <c r="F58" s="7">
        <f t="shared" si="24"/>
        <v>3767</v>
      </c>
      <c r="G58" s="7">
        <f t="shared" si="24"/>
        <v>7912</v>
      </c>
      <c r="H58" s="6">
        <f t="shared" si="18"/>
        <v>0.21463983668708078</v>
      </c>
      <c r="I58" s="6">
        <f t="shared" si="19"/>
        <v>0.10985710119568387</v>
      </c>
      <c r="J58" s="6">
        <f t="shared" si="20"/>
        <v>0.23073782443861185</v>
      </c>
    </row>
    <row r="59" spans="2:10" x14ac:dyDescent="0.25">
      <c r="B59" s="23">
        <v>547</v>
      </c>
      <c r="C59" s="5" t="s">
        <v>79</v>
      </c>
      <c r="D59" s="7">
        <f t="shared" si="24"/>
        <v>16027</v>
      </c>
      <c r="E59" s="7">
        <f t="shared" si="24"/>
        <v>4540</v>
      </c>
      <c r="F59" s="7">
        <f t="shared" si="24"/>
        <v>2004</v>
      </c>
      <c r="G59" s="7">
        <f t="shared" si="24"/>
        <v>3983</v>
      </c>
      <c r="H59" s="6">
        <f t="shared" si="18"/>
        <v>0.2832719785362201</v>
      </c>
      <c r="I59" s="6">
        <f t="shared" si="19"/>
        <v>0.12503899669308044</v>
      </c>
      <c r="J59" s="6">
        <f t="shared" si="20"/>
        <v>0.24851812566294379</v>
      </c>
    </row>
    <row r="60" spans="2:10" x14ac:dyDescent="0.25">
      <c r="B60" s="27" t="s">
        <v>2</v>
      </c>
      <c r="C60" s="27"/>
      <c r="D60" s="7">
        <f>+SUM(D53:D59)</f>
        <v>195236</v>
      </c>
      <c r="E60" s="7">
        <f t="shared" ref="E60:G60" si="25">+SUM(E53:E59)</f>
        <v>26420</v>
      </c>
      <c r="F60" s="7">
        <f t="shared" si="25"/>
        <v>14614</v>
      </c>
      <c r="G60" s="7">
        <f t="shared" si="25"/>
        <v>26900</v>
      </c>
      <c r="H60" s="6">
        <f t="shared" si="18"/>
        <v>0.1353234034706714</v>
      </c>
      <c r="I60" s="6">
        <f t="shared" si="19"/>
        <v>7.4852998422422101E-2</v>
      </c>
      <c r="J60" s="6">
        <f t="shared" si="20"/>
        <v>0.13778196644061547</v>
      </c>
    </row>
    <row r="63" spans="2:10" x14ac:dyDescent="0.25">
      <c r="B63" s="9" t="s">
        <v>50</v>
      </c>
    </row>
    <row r="66" spans="2:10" x14ac:dyDescent="0.25">
      <c r="B66" s="30" t="s">
        <v>17</v>
      </c>
      <c r="C66" s="2"/>
      <c r="D66" s="30" t="s">
        <v>1</v>
      </c>
      <c r="E66" s="31" t="s">
        <v>15</v>
      </c>
      <c r="F66" s="31"/>
      <c r="G66" s="31" t="s">
        <v>18</v>
      </c>
      <c r="H66" s="31" t="s">
        <v>19</v>
      </c>
      <c r="I66" s="31"/>
      <c r="J66" s="28" t="s">
        <v>20</v>
      </c>
    </row>
    <row r="67" spans="2:10" x14ac:dyDescent="0.25">
      <c r="B67" s="30"/>
      <c r="C67" s="2" t="s">
        <v>0</v>
      </c>
      <c r="D67" s="30"/>
      <c r="E67" s="8" t="s">
        <v>11</v>
      </c>
      <c r="F67" s="8" t="s">
        <v>12</v>
      </c>
      <c r="G67" s="31"/>
      <c r="H67" s="8" t="s">
        <v>11</v>
      </c>
      <c r="I67" s="8" t="s">
        <v>12</v>
      </c>
      <c r="J67" s="29"/>
    </row>
    <row r="68" spans="2:10" x14ac:dyDescent="0.25">
      <c r="B68" s="23">
        <v>541</v>
      </c>
      <c r="C68" s="5" t="s">
        <v>42</v>
      </c>
      <c r="D68" s="7">
        <v>9300</v>
      </c>
      <c r="E68" s="4">
        <v>905</v>
      </c>
      <c r="F68" s="4">
        <v>482</v>
      </c>
      <c r="G68" s="4">
        <v>897</v>
      </c>
      <c r="H68" s="6">
        <f>+E68/D68</f>
        <v>9.7311827956989241E-2</v>
      </c>
      <c r="I68" s="6">
        <f>+F68/D68</f>
        <v>5.182795698924731E-2</v>
      </c>
      <c r="J68" s="6">
        <f>+G68/D68</f>
        <v>9.6451612903225806E-2</v>
      </c>
    </row>
    <row r="69" spans="2:10" x14ac:dyDescent="0.25">
      <c r="B69" s="23">
        <v>542</v>
      </c>
      <c r="C69" s="5" t="s">
        <v>43</v>
      </c>
      <c r="D69" s="7">
        <v>12169</v>
      </c>
      <c r="E69" s="4">
        <v>1277</v>
      </c>
      <c r="F69" s="4">
        <v>992</v>
      </c>
      <c r="G69" s="4">
        <v>963</v>
      </c>
      <c r="H69" s="6">
        <f t="shared" ref="H69:H75" si="26">+E69/D69</f>
        <v>0.10493877886432738</v>
      </c>
      <c r="I69" s="6">
        <f t="shared" ref="I69:I75" si="27">+F69/D69</f>
        <v>8.1518612868764898E-2</v>
      </c>
      <c r="J69" s="6">
        <f t="shared" ref="J69:J75" si="28">+G69/D69</f>
        <v>7.9135508258690118E-2</v>
      </c>
    </row>
    <row r="70" spans="2:10" x14ac:dyDescent="0.25">
      <c r="B70" s="23">
        <v>543</v>
      </c>
      <c r="C70" s="5" t="s">
        <v>25</v>
      </c>
      <c r="D70" s="7">
        <v>8801</v>
      </c>
      <c r="E70" s="4">
        <v>754</v>
      </c>
      <c r="F70" s="4">
        <v>324</v>
      </c>
      <c r="G70" s="4">
        <v>699</v>
      </c>
      <c r="H70" s="6">
        <f t="shared" si="26"/>
        <v>8.5672082717872966E-2</v>
      </c>
      <c r="I70" s="6">
        <f t="shared" si="27"/>
        <v>3.6813998409271673E-2</v>
      </c>
      <c r="J70" s="6">
        <f t="shared" si="28"/>
        <v>7.9422792864447228E-2</v>
      </c>
    </row>
    <row r="71" spans="2:10" x14ac:dyDescent="0.25">
      <c r="B71" s="23">
        <v>544</v>
      </c>
      <c r="C71" s="5" t="s">
        <v>26</v>
      </c>
      <c r="D71" s="7">
        <v>4669</v>
      </c>
      <c r="E71" s="4">
        <v>376</v>
      </c>
      <c r="F71" s="4">
        <v>165</v>
      </c>
      <c r="G71" s="4">
        <v>375</v>
      </c>
      <c r="H71" s="6">
        <f t="shared" si="26"/>
        <v>8.0531162989933611E-2</v>
      </c>
      <c r="I71" s="6">
        <f t="shared" si="27"/>
        <v>3.5339473120582568E-2</v>
      </c>
      <c r="J71" s="6">
        <f t="shared" si="28"/>
        <v>8.0316984364960375E-2</v>
      </c>
    </row>
    <row r="72" spans="2:10" x14ac:dyDescent="0.25">
      <c r="B72" s="23">
        <v>545</v>
      </c>
      <c r="C72" s="5" t="s">
        <v>27</v>
      </c>
      <c r="D72" s="7">
        <v>18915</v>
      </c>
      <c r="E72" s="4">
        <v>2673</v>
      </c>
      <c r="F72" s="4">
        <v>1576</v>
      </c>
      <c r="G72" s="4">
        <v>2664</v>
      </c>
      <c r="H72" s="6">
        <f t="shared" si="26"/>
        <v>0.14131641554321966</v>
      </c>
      <c r="I72" s="6">
        <f t="shared" si="27"/>
        <v>8.3320116309807027E-2</v>
      </c>
      <c r="J72" s="6">
        <f t="shared" si="28"/>
        <v>0.1408406026962728</v>
      </c>
    </row>
    <row r="73" spans="2:10" x14ac:dyDescent="0.25">
      <c r="B73" s="23">
        <v>546</v>
      </c>
      <c r="C73" s="5" t="s">
        <v>28</v>
      </c>
      <c r="D73" s="7">
        <v>9015</v>
      </c>
      <c r="E73" s="4">
        <v>1992</v>
      </c>
      <c r="F73" s="4">
        <v>769</v>
      </c>
      <c r="G73" s="4">
        <v>2036</v>
      </c>
      <c r="H73" s="6">
        <f t="shared" si="26"/>
        <v>0.22096505823627288</v>
      </c>
      <c r="I73" s="6">
        <f t="shared" si="27"/>
        <v>8.5302273987798119E-2</v>
      </c>
      <c r="J73" s="6">
        <f t="shared" si="28"/>
        <v>0.22584581253466446</v>
      </c>
    </row>
    <row r="74" spans="2:10" x14ac:dyDescent="0.25">
      <c r="B74" s="23">
        <v>547</v>
      </c>
      <c r="C74" s="5" t="s">
        <v>79</v>
      </c>
      <c r="D74" s="7">
        <v>6890</v>
      </c>
      <c r="E74" s="4">
        <v>1633</v>
      </c>
      <c r="F74" s="4">
        <v>644</v>
      </c>
      <c r="G74" s="4">
        <v>1537</v>
      </c>
      <c r="H74" s="6">
        <f t="shared" si="26"/>
        <v>0.23701015965166908</v>
      </c>
      <c r="I74" s="6">
        <f t="shared" si="27"/>
        <v>9.3468795355587803E-2</v>
      </c>
      <c r="J74" s="6">
        <f t="shared" si="28"/>
        <v>0.22307692307692309</v>
      </c>
    </row>
    <row r="75" spans="2:10" x14ac:dyDescent="0.25">
      <c r="B75" s="27" t="s">
        <v>2</v>
      </c>
      <c r="C75" s="27"/>
      <c r="D75" s="7">
        <f>+SUM(D68:D74)</f>
        <v>69759</v>
      </c>
      <c r="E75" s="7">
        <f t="shared" ref="E75" si="29">+SUM(E68:E74)</f>
        <v>9610</v>
      </c>
      <c r="F75" s="7">
        <f t="shared" ref="F75" si="30">+SUM(F68:F74)</f>
        <v>4952</v>
      </c>
      <c r="G75" s="7">
        <f t="shared" ref="G75" si="31">+SUM(G68:G74)</f>
        <v>9171</v>
      </c>
      <c r="H75" s="6">
        <f t="shared" si="26"/>
        <v>0.13776000229361085</v>
      </c>
      <c r="I75" s="6">
        <f t="shared" si="27"/>
        <v>7.0987256124657755E-2</v>
      </c>
      <c r="J75" s="6">
        <f t="shared" si="28"/>
        <v>0.131466907495807</v>
      </c>
    </row>
    <row r="78" spans="2:10" x14ac:dyDescent="0.25">
      <c r="B78" s="9" t="s">
        <v>51</v>
      </c>
    </row>
    <row r="81" spans="2:10" x14ac:dyDescent="0.25">
      <c r="B81" s="30" t="s">
        <v>17</v>
      </c>
      <c r="C81" s="2"/>
      <c r="D81" s="30" t="s">
        <v>1</v>
      </c>
      <c r="E81" s="31" t="s">
        <v>15</v>
      </c>
      <c r="F81" s="31"/>
      <c r="G81" s="31" t="s">
        <v>18</v>
      </c>
      <c r="H81" s="31" t="s">
        <v>19</v>
      </c>
      <c r="I81" s="31"/>
      <c r="J81" s="28" t="s">
        <v>20</v>
      </c>
    </row>
    <row r="82" spans="2:10" x14ac:dyDescent="0.25">
      <c r="B82" s="30"/>
      <c r="C82" s="2" t="s">
        <v>0</v>
      </c>
      <c r="D82" s="30"/>
      <c r="E82" s="8" t="s">
        <v>11</v>
      </c>
      <c r="F82" s="8" t="s">
        <v>12</v>
      </c>
      <c r="G82" s="31"/>
      <c r="H82" s="8" t="s">
        <v>11</v>
      </c>
      <c r="I82" s="8" t="s">
        <v>12</v>
      </c>
      <c r="J82" s="29"/>
    </row>
    <row r="83" spans="2:10" x14ac:dyDescent="0.25">
      <c r="B83" s="23">
        <v>541</v>
      </c>
      <c r="C83" s="5" t="s">
        <v>42</v>
      </c>
      <c r="D83" s="7">
        <v>8757</v>
      </c>
      <c r="E83" s="4">
        <v>758</v>
      </c>
      <c r="F83" s="4">
        <v>481</v>
      </c>
      <c r="G83" s="4">
        <v>829</v>
      </c>
      <c r="H83" s="6">
        <f>+E83/D83</f>
        <v>8.6559323969395918E-2</v>
      </c>
      <c r="I83" s="6">
        <f>+F83/D83</f>
        <v>5.4927486582162843E-2</v>
      </c>
      <c r="J83" s="6">
        <f>+G83/D83</f>
        <v>9.4667123444101858E-2</v>
      </c>
    </row>
    <row r="84" spans="2:10" x14ac:dyDescent="0.25">
      <c r="B84" s="23">
        <v>542</v>
      </c>
      <c r="C84" s="5" t="s">
        <v>43</v>
      </c>
      <c r="D84" s="7">
        <v>14178</v>
      </c>
      <c r="E84" s="4">
        <v>1721</v>
      </c>
      <c r="F84" s="4">
        <v>1138</v>
      </c>
      <c r="G84" s="4">
        <v>1299</v>
      </c>
      <c r="H84" s="6">
        <f t="shared" ref="H84:H90" si="32">+E84/D84</f>
        <v>0.12138524474538016</v>
      </c>
      <c r="I84" s="6">
        <f t="shared" ref="I84:I90" si="33">+F84/D84</f>
        <v>8.0265199605021861E-2</v>
      </c>
      <c r="J84" s="6">
        <f t="shared" ref="J84:J90" si="34">+G84/D84</f>
        <v>9.162082099026661E-2</v>
      </c>
    </row>
    <row r="85" spans="2:10" x14ac:dyDescent="0.25">
      <c r="B85" s="23">
        <v>543</v>
      </c>
      <c r="C85" s="5" t="s">
        <v>25</v>
      </c>
      <c r="D85" s="7">
        <v>10024</v>
      </c>
      <c r="E85" s="4">
        <v>538</v>
      </c>
      <c r="F85" s="4">
        <v>223</v>
      </c>
      <c r="G85" s="4">
        <v>697</v>
      </c>
      <c r="H85" s="6">
        <f t="shared" si="32"/>
        <v>5.3671189146049479E-2</v>
      </c>
      <c r="I85" s="6">
        <f t="shared" si="33"/>
        <v>2.2246608140462889E-2</v>
      </c>
      <c r="J85" s="6">
        <f t="shared" si="34"/>
        <v>6.9533120510774135E-2</v>
      </c>
    </row>
    <row r="86" spans="2:10" x14ac:dyDescent="0.25">
      <c r="B86" s="23">
        <v>544</v>
      </c>
      <c r="C86" s="5" t="s">
        <v>26</v>
      </c>
      <c r="D86" s="7">
        <v>3515</v>
      </c>
      <c r="E86" s="4">
        <v>321</v>
      </c>
      <c r="F86" s="4">
        <v>71</v>
      </c>
      <c r="G86" s="4">
        <v>264</v>
      </c>
      <c r="H86" s="6">
        <f t="shared" si="32"/>
        <v>9.1322901849217639E-2</v>
      </c>
      <c r="I86" s="6">
        <f t="shared" si="33"/>
        <v>2.0199146514935987E-2</v>
      </c>
      <c r="J86" s="6">
        <f t="shared" si="34"/>
        <v>7.5106685633001422E-2</v>
      </c>
    </row>
    <row r="87" spans="2:10" x14ac:dyDescent="0.25">
      <c r="B87" s="23">
        <v>545</v>
      </c>
      <c r="C87" s="5" t="s">
        <v>27</v>
      </c>
      <c r="D87" s="7">
        <v>16701</v>
      </c>
      <c r="E87" s="4">
        <v>1973</v>
      </c>
      <c r="F87" s="4">
        <v>1525</v>
      </c>
      <c r="G87" s="4">
        <v>2592</v>
      </c>
      <c r="H87" s="6">
        <f t="shared" si="32"/>
        <v>0.11813663852463924</v>
      </c>
      <c r="I87" s="6">
        <f t="shared" si="33"/>
        <v>9.1311897491168192E-2</v>
      </c>
      <c r="J87" s="6">
        <f t="shared" si="34"/>
        <v>0.15520028740793965</v>
      </c>
    </row>
    <row r="88" spans="2:10" x14ac:dyDescent="0.25">
      <c r="B88" s="23">
        <v>546</v>
      </c>
      <c r="C88" s="5" t="s">
        <v>28</v>
      </c>
      <c r="D88" s="7">
        <v>13333</v>
      </c>
      <c r="E88" s="4">
        <v>1700</v>
      </c>
      <c r="F88" s="4">
        <v>1039</v>
      </c>
      <c r="G88" s="4">
        <v>1873</v>
      </c>
      <c r="H88" s="6">
        <f t="shared" si="32"/>
        <v>0.12750318757968948</v>
      </c>
      <c r="I88" s="6">
        <f t="shared" si="33"/>
        <v>7.7926948173704338E-2</v>
      </c>
      <c r="J88" s="6">
        <f t="shared" si="34"/>
        <v>0.14047851196279906</v>
      </c>
    </row>
    <row r="89" spans="2:10" x14ac:dyDescent="0.25">
      <c r="B89" s="23">
        <v>547</v>
      </c>
      <c r="C89" s="5" t="s">
        <v>79</v>
      </c>
      <c r="D89" s="7">
        <v>6277</v>
      </c>
      <c r="E89" s="4">
        <v>1935</v>
      </c>
      <c r="F89" s="4">
        <v>856</v>
      </c>
      <c r="G89" s="4">
        <v>1890</v>
      </c>
      <c r="H89" s="6">
        <f t="shared" si="32"/>
        <v>0.30826828102596782</v>
      </c>
      <c r="I89" s="6">
        <f t="shared" si="33"/>
        <v>0.13637087780786999</v>
      </c>
      <c r="J89" s="6">
        <f t="shared" si="34"/>
        <v>0.30109925123466624</v>
      </c>
    </row>
    <row r="90" spans="2:10" x14ac:dyDescent="0.25">
      <c r="B90" s="27" t="s">
        <v>2</v>
      </c>
      <c r="C90" s="27"/>
      <c r="D90" s="7">
        <f>+SUM(D83:D89)</f>
        <v>72785</v>
      </c>
      <c r="E90" s="7">
        <f t="shared" ref="E90" si="35">+SUM(E83:E89)</f>
        <v>8946</v>
      </c>
      <c r="F90" s="7">
        <f t="shared" ref="F90" si="36">+SUM(F83:F89)</f>
        <v>5333</v>
      </c>
      <c r="G90" s="7">
        <f t="shared" ref="G90" si="37">+SUM(G83:G89)</f>
        <v>9444</v>
      </c>
      <c r="H90" s="6">
        <f t="shared" si="32"/>
        <v>0.12290994023493852</v>
      </c>
      <c r="I90" s="6">
        <f t="shared" si="33"/>
        <v>7.3270591468022256E-2</v>
      </c>
      <c r="J90" s="6">
        <f t="shared" si="34"/>
        <v>0.12975200934258432</v>
      </c>
    </row>
    <row r="93" spans="2:10" x14ac:dyDescent="0.25">
      <c r="B93" s="9" t="s">
        <v>52</v>
      </c>
    </row>
    <row r="96" spans="2:10" x14ac:dyDescent="0.25">
      <c r="B96" s="30" t="s">
        <v>17</v>
      </c>
      <c r="C96" s="2"/>
      <c r="D96" s="30" t="s">
        <v>1</v>
      </c>
      <c r="E96" s="31" t="s">
        <v>15</v>
      </c>
      <c r="F96" s="31"/>
      <c r="G96" s="31" t="s">
        <v>18</v>
      </c>
      <c r="H96" s="31" t="s">
        <v>19</v>
      </c>
      <c r="I96" s="31"/>
      <c r="J96" s="28" t="s">
        <v>20</v>
      </c>
    </row>
    <row r="97" spans="2:10" x14ac:dyDescent="0.25">
      <c r="B97" s="30"/>
      <c r="C97" s="2" t="s">
        <v>0</v>
      </c>
      <c r="D97" s="30"/>
      <c r="E97" s="8" t="s">
        <v>11</v>
      </c>
      <c r="F97" s="8" t="s">
        <v>12</v>
      </c>
      <c r="G97" s="31"/>
      <c r="H97" s="8" t="s">
        <v>11</v>
      </c>
      <c r="I97" s="8" t="s">
        <v>12</v>
      </c>
      <c r="J97" s="29"/>
    </row>
    <row r="98" spans="2:10" x14ac:dyDescent="0.25">
      <c r="B98" s="3">
        <v>541</v>
      </c>
      <c r="C98" s="5" t="s">
        <v>42</v>
      </c>
      <c r="D98" s="7"/>
      <c r="E98" s="4"/>
      <c r="F98" s="4"/>
      <c r="G98" s="4"/>
      <c r="H98" s="6" t="e">
        <f>+E98/D98</f>
        <v>#DIV/0!</v>
      </c>
      <c r="I98" s="6" t="e">
        <f>+F98/D98</f>
        <v>#DIV/0!</v>
      </c>
      <c r="J98" s="6" t="e">
        <f>+G98/D98</f>
        <v>#DIV/0!</v>
      </c>
    </row>
    <row r="99" spans="2:10" x14ac:dyDescent="0.25">
      <c r="B99" s="3">
        <v>542</v>
      </c>
      <c r="C99" s="5" t="s">
        <v>43</v>
      </c>
      <c r="D99" s="7"/>
      <c r="E99" s="4"/>
      <c r="F99" s="4"/>
      <c r="G99" s="4"/>
      <c r="H99" s="6" t="e">
        <f t="shared" ref="H99:H104" si="38">+E99/D99</f>
        <v>#DIV/0!</v>
      </c>
      <c r="I99" s="6" t="e">
        <f t="shared" ref="I99:I104" si="39">+F99/D99</f>
        <v>#DIV/0!</v>
      </c>
      <c r="J99" s="6" t="e">
        <f t="shared" ref="J99:J104" si="40">+G99/D99</f>
        <v>#DIV/0!</v>
      </c>
    </row>
    <row r="100" spans="2:10" x14ac:dyDescent="0.25">
      <c r="B100" s="3">
        <v>543</v>
      </c>
      <c r="C100" s="5" t="s">
        <v>25</v>
      </c>
      <c r="D100" s="7"/>
      <c r="E100" s="4"/>
      <c r="F100" s="4"/>
      <c r="G100" s="4"/>
      <c r="H100" s="6" t="e">
        <f t="shared" si="38"/>
        <v>#DIV/0!</v>
      </c>
      <c r="I100" s="6" t="e">
        <f t="shared" si="39"/>
        <v>#DIV/0!</v>
      </c>
      <c r="J100" s="6" t="e">
        <f t="shared" si="40"/>
        <v>#DIV/0!</v>
      </c>
    </row>
    <row r="101" spans="2:10" x14ac:dyDescent="0.25">
      <c r="B101" s="3">
        <v>544</v>
      </c>
      <c r="C101" s="5" t="s">
        <v>26</v>
      </c>
      <c r="D101" s="7"/>
      <c r="E101" s="4"/>
      <c r="F101" s="4"/>
      <c r="G101" s="4"/>
      <c r="H101" s="6" t="e">
        <f t="shared" si="38"/>
        <v>#DIV/0!</v>
      </c>
      <c r="I101" s="6" t="e">
        <f t="shared" si="39"/>
        <v>#DIV/0!</v>
      </c>
      <c r="J101" s="6" t="e">
        <f t="shared" si="40"/>
        <v>#DIV/0!</v>
      </c>
    </row>
    <row r="102" spans="2:10" x14ac:dyDescent="0.25">
      <c r="B102" s="3">
        <v>545</v>
      </c>
      <c r="C102" s="5" t="s">
        <v>27</v>
      </c>
      <c r="D102" s="7"/>
      <c r="E102" s="4"/>
      <c r="F102" s="4"/>
      <c r="G102" s="4"/>
      <c r="H102" s="6" t="e">
        <f t="shared" si="38"/>
        <v>#DIV/0!</v>
      </c>
      <c r="I102" s="6" t="e">
        <f t="shared" si="39"/>
        <v>#DIV/0!</v>
      </c>
      <c r="J102" s="6" t="e">
        <f t="shared" si="40"/>
        <v>#DIV/0!</v>
      </c>
    </row>
    <row r="103" spans="2:10" x14ac:dyDescent="0.25">
      <c r="B103" s="3">
        <v>546</v>
      </c>
      <c r="C103" s="5" t="s">
        <v>28</v>
      </c>
      <c r="D103" s="7"/>
      <c r="E103" s="4"/>
      <c r="F103" s="4"/>
      <c r="G103" s="4"/>
      <c r="H103" s="6" t="e">
        <f t="shared" si="38"/>
        <v>#DIV/0!</v>
      </c>
      <c r="I103" s="6" t="e">
        <f t="shared" si="39"/>
        <v>#DIV/0!</v>
      </c>
      <c r="J103" s="6" t="e">
        <f t="shared" si="40"/>
        <v>#DIV/0!</v>
      </c>
    </row>
    <row r="104" spans="2:10" x14ac:dyDescent="0.25">
      <c r="B104" s="27" t="s">
        <v>2</v>
      </c>
      <c r="C104" s="27"/>
      <c r="D104" s="7">
        <f>+SUM(D98:D103)</f>
        <v>0</v>
      </c>
      <c r="E104" s="7">
        <f t="shared" ref="E104:G104" si="41">+SUM(E98:E103)</f>
        <v>0</v>
      </c>
      <c r="F104" s="7">
        <f t="shared" si="41"/>
        <v>0</v>
      </c>
      <c r="G104" s="7">
        <f t="shared" si="41"/>
        <v>0</v>
      </c>
      <c r="H104" s="6" t="e">
        <f t="shared" si="38"/>
        <v>#DIV/0!</v>
      </c>
      <c r="I104" s="6" t="e">
        <f t="shared" si="39"/>
        <v>#DIV/0!</v>
      </c>
      <c r="J104" s="6" t="e">
        <f t="shared" si="40"/>
        <v>#DIV/0!</v>
      </c>
    </row>
    <row r="107" spans="2:10" x14ac:dyDescent="0.25">
      <c r="B107" s="9" t="s">
        <v>53</v>
      </c>
    </row>
    <row r="110" spans="2:10" x14ac:dyDescent="0.25">
      <c r="B110" s="30" t="s">
        <v>17</v>
      </c>
      <c r="C110" s="2"/>
      <c r="D110" s="30" t="s">
        <v>1</v>
      </c>
      <c r="E110" s="31" t="s">
        <v>15</v>
      </c>
      <c r="F110" s="31"/>
      <c r="G110" s="31" t="s">
        <v>18</v>
      </c>
      <c r="H110" s="31" t="s">
        <v>19</v>
      </c>
      <c r="I110" s="31"/>
      <c r="J110" s="28" t="s">
        <v>20</v>
      </c>
    </row>
    <row r="111" spans="2:10" x14ac:dyDescent="0.25">
      <c r="B111" s="30"/>
      <c r="C111" s="2" t="s">
        <v>0</v>
      </c>
      <c r="D111" s="30"/>
      <c r="E111" s="8" t="s">
        <v>11</v>
      </c>
      <c r="F111" s="8" t="s">
        <v>12</v>
      </c>
      <c r="G111" s="31"/>
      <c r="H111" s="8" t="s">
        <v>11</v>
      </c>
      <c r="I111" s="8" t="s">
        <v>12</v>
      </c>
      <c r="J111" s="29"/>
    </row>
    <row r="112" spans="2:10" x14ac:dyDescent="0.25">
      <c r="B112" s="3">
        <v>541</v>
      </c>
      <c r="C112" s="5" t="s">
        <v>42</v>
      </c>
      <c r="D112" s="7">
        <f>+D98+D83+D68</f>
        <v>18057</v>
      </c>
      <c r="E112" s="7">
        <f t="shared" ref="E112:G112" si="42">+E98+E83+E68</f>
        <v>1663</v>
      </c>
      <c r="F112" s="7">
        <f t="shared" si="42"/>
        <v>963</v>
      </c>
      <c r="G112" s="7">
        <f t="shared" si="42"/>
        <v>1726</v>
      </c>
      <c r="H112" s="6">
        <f>+E112/D112</f>
        <v>9.2097247604807003E-2</v>
      </c>
      <c r="I112" s="6">
        <f>+F112/D112</f>
        <v>5.3331118125934537E-2</v>
      </c>
      <c r="J112" s="6">
        <f>+G112/D112</f>
        <v>9.5586199257905527E-2</v>
      </c>
    </row>
    <row r="113" spans="2:10" x14ac:dyDescent="0.25">
      <c r="B113" s="3">
        <v>542</v>
      </c>
      <c r="C113" s="5" t="s">
        <v>43</v>
      </c>
      <c r="D113" s="7">
        <f t="shared" ref="D113:G113" si="43">+D99+D84+D69</f>
        <v>26347</v>
      </c>
      <c r="E113" s="7">
        <f t="shared" si="43"/>
        <v>2998</v>
      </c>
      <c r="F113" s="7">
        <f t="shared" si="43"/>
        <v>2130</v>
      </c>
      <c r="G113" s="7">
        <f t="shared" si="43"/>
        <v>2262</v>
      </c>
      <c r="H113" s="6">
        <f t="shared" ref="H113:H118" si="44">+E113/D113</f>
        <v>0.11378904619121721</v>
      </c>
      <c r="I113" s="6">
        <f t="shared" ref="I113:I118" si="45">+F113/D113</f>
        <v>8.0844118875014234E-2</v>
      </c>
      <c r="J113" s="6">
        <f t="shared" ref="J113:J118" si="46">+G113/D113</f>
        <v>8.5854176946141877E-2</v>
      </c>
    </row>
    <row r="114" spans="2:10" x14ac:dyDescent="0.25">
      <c r="B114" s="3">
        <v>543</v>
      </c>
      <c r="C114" s="5" t="s">
        <v>25</v>
      </c>
      <c r="D114" s="7">
        <f t="shared" ref="D114:G114" si="47">+D100+D85+D70</f>
        <v>18825</v>
      </c>
      <c r="E114" s="7">
        <f t="shared" si="47"/>
        <v>1292</v>
      </c>
      <c r="F114" s="7">
        <f t="shared" si="47"/>
        <v>547</v>
      </c>
      <c r="G114" s="7">
        <f t="shared" si="47"/>
        <v>1396</v>
      </c>
      <c r="H114" s="6">
        <f t="shared" si="44"/>
        <v>6.8632138114209831E-2</v>
      </c>
      <c r="I114" s="6">
        <f t="shared" si="45"/>
        <v>2.9057104913678619E-2</v>
      </c>
      <c r="J114" s="6">
        <f t="shared" si="46"/>
        <v>7.4156706507304118E-2</v>
      </c>
    </row>
    <row r="115" spans="2:10" x14ac:dyDescent="0.25">
      <c r="B115" s="3">
        <v>544</v>
      </c>
      <c r="C115" s="5" t="s">
        <v>26</v>
      </c>
      <c r="D115" s="7">
        <f t="shared" ref="D115:G115" si="48">+D101+D86+D71</f>
        <v>8184</v>
      </c>
      <c r="E115" s="7">
        <f t="shared" si="48"/>
        <v>697</v>
      </c>
      <c r="F115" s="7">
        <f t="shared" si="48"/>
        <v>236</v>
      </c>
      <c r="G115" s="7">
        <f t="shared" si="48"/>
        <v>639</v>
      </c>
      <c r="H115" s="6">
        <f t="shared" si="44"/>
        <v>8.5166177908113386E-2</v>
      </c>
      <c r="I115" s="6">
        <f t="shared" si="45"/>
        <v>2.8836754643206255E-2</v>
      </c>
      <c r="J115" s="6">
        <f t="shared" si="46"/>
        <v>7.8079178885630499E-2</v>
      </c>
    </row>
    <row r="116" spans="2:10" x14ac:dyDescent="0.25">
      <c r="B116" s="3">
        <v>545</v>
      </c>
      <c r="C116" s="5" t="s">
        <v>27</v>
      </c>
      <c r="D116" s="7">
        <f t="shared" ref="D116:G116" si="49">+D102+D87+D72</f>
        <v>35616</v>
      </c>
      <c r="E116" s="7">
        <f t="shared" si="49"/>
        <v>4646</v>
      </c>
      <c r="F116" s="7">
        <f t="shared" si="49"/>
        <v>3101</v>
      </c>
      <c r="G116" s="7">
        <f t="shared" si="49"/>
        <v>5256</v>
      </c>
      <c r="H116" s="6">
        <f t="shared" si="44"/>
        <v>0.13044699011680144</v>
      </c>
      <c r="I116" s="6">
        <f t="shared" si="45"/>
        <v>8.7067610062893083E-2</v>
      </c>
      <c r="J116" s="6">
        <f t="shared" si="46"/>
        <v>0.14757412398921832</v>
      </c>
    </row>
    <row r="117" spans="2:10" x14ac:dyDescent="0.25">
      <c r="B117" s="3">
        <v>546</v>
      </c>
      <c r="C117" s="5" t="s">
        <v>28</v>
      </c>
      <c r="D117" s="7">
        <f t="shared" ref="D117:G117" si="50">+D103+D88+D73</f>
        <v>22348</v>
      </c>
      <c r="E117" s="7">
        <f t="shared" si="50"/>
        <v>3692</v>
      </c>
      <c r="F117" s="7">
        <f t="shared" si="50"/>
        <v>1808</v>
      </c>
      <c r="G117" s="7">
        <f t="shared" si="50"/>
        <v>3909</v>
      </c>
      <c r="H117" s="6">
        <f t="shared" si="44"/>
        <v>0.16520494003937714</v>
      </c>
      <c r="I117" s="6">
        <f t="shared" si="45"/>
        <v>8.0902094147127263E-2</v>
      </c>
      <c r="J117" s="6">
        <f t="shared" si="46"/>
        <v>0.17491498120637194</v>
      </c>
    </row>
    <row r="118" spans="2:10" x14ac:dyDescent="0.25">
      <c r="B118" s="27" t="s">
        <v>2</v>
      </c>
      <c r="C118" s="27"/>
      <c r="D118" s="7">
        <f>+SUM(D112:D117)</f>
        <v>129377</v>
      </c>
      <c r="E118" s="7">
        <f t="shared" ref="E118" si="51">+SUM(E112:E117)</f>
        <v>14988</v>
      </c>
      <c r="F118" s="7">
        <f t="shared" ref="F118:G118" si="52">+SUM(F112:F117)</f>
        <v>8785</v>
      </c>
      <c r="G118" s="7">
        <f t="shared" si="52"/>
        <v>15188</v>
      </c>
      <c r="H118" s="6">
        <f t="shared" si="44"/>
        <v>0.11584748448333165</v>
      </c>
      <c r="I118" s="6">
        <f t="shared" si="45"/>
        <v>6.7902331944626942E-2</v>
      </c>
      <c r="J118" s="6">
        <f t="shared" si="46"/>
        <v>0.11739335430563393</v>
      </c>
    </row>
    <row r="121" spans="2:10" x14ac:dyDescent="0.25">
      <c r="B121" s="9" t="s">
        <v>54</v>
      </c>
    </row>
    <row r="124" spans="2:10" x14ac:dyDescent="0.25">
      <c r="B124" s="30" t="s">
        <v>17</v>
      </c>
      <c r="C124" s="2"/>
      <c r="D124" s="30" t="s">
        <v>1</v>
      </c>
      <c r="E124" s="31" t="s">
        <v>15</v>
      </c>
      <c r="F124" s="31"/>
      <c r="G124" s="31" t="s">
        <v>18</v>
      </c>
      <c r="H124" s="31" t="s">
        <v>19</v>
      </c>
      <c r="I124" s="31"/>
      <c r="J124" s="28" t="s">
        <v>20</v>
      </c>
    </row>
    <row r="125" spans="2:10" x14ac:dyDescent="0.25">
      <c r="B125" s="30"/>
      <c r="C125" s="2" t="s">
        <v>0</v>
      </c>
      <c r="D125" s="30"/>
      <c r="E125" s="8" t="s">
        <v>11</v>
      </c>
      <c r="F125" s="8" t="s">
        <v>12</v>
      </c>
      <c r="G125" s="31"/>
      <c r="H125" s="8" t="s">
        <v>11</v>
      </c>
      <c r="I125" s="8" t="s">
        <v>12</v>
      </c>
      <c r="J125" s="29"/>
    </row>
    <row r="126" spans="2:10" x14ac:dyDescent="0.25">
      <c r="B126" s="3">
        <v>541</v>
      </c>
      <c r="C126" s="5" t="s">
        <v>42</v>
      </c>
      <c r="D126" s="7"/>
      <c r="E126" s="4"/>
      <c r="F126" s="4"/>
      <c r="G126" s="4"/>
      <c r="H126" s="6" t="e">
        <f>+E126/D126</f>
        <v>#DIV/0!</v>
      </c>
      <c r="I126" s="6" t="e">
        <f>+F126/D126</f>
        <v>#DIV/0!</v>
      </c>
      <c r="J126" s="6" t="e">
        <f>+G126/D126</f>
        <v>#DIV/0!</v>
      </c>
    </row>
    <row r="127" spans="2:10" x14ac:dyDescent="0.25">
      <c r="B127" s="3">
        <v>542</v>
      </c>
      <c r="C127" s="5" t="s">
        <v>43</v>
      </c>
      <c r="D127" s="7"/>
      <c r="E127" s="4"/>
      <c r="F127" s="4"/>
      <c r="G127" s="4"/>
      <c r="H127" s="6" t="e">
        <f t="shared" ref="H127:H132" si="53">+E127/D127</f>
        <v>#DIV/0!</v>
      </c>
      <c r="I127" s="6" t="e">
        <f t="shared" ref="I127:I132" si="54">+F127/D127</f>
        <v>#DIV/0!</v>
      </c>
      <c r="J127" s="6" t="e">
        <f t="shared" ref="J127:J132" si="55">+G127/D127</f>
        <v>#DIV/0!</v>
      </c>
    </row>
    <row r="128" spans="2:10" x14ac:dyDescent="0.25">
      <c r="B128" s="3">
        <v>543</v>
      </c>
      <c r="C128" s="5" t="s">
        <v>25</v>
      </c>
      <c r="D128" s="7"/>
      <c r="E128" s="4"/>
      <c r="F128" s="4"/>
      <c r="G128" s="4"/>
      <c r="H128" s="6" t="e">
        <f t="shared" si="53"/>
        <v>#DIV/0!</v>
      </c>
      <c r="I128" s="6" t="e">
        <f t="shared" si="54"/>
        <v>#DIV/0!</v>
      </c>
      <c r="J128" s="6" t="e">
        <f t="shared" si="55"/>
        <v>#DIV/0!</v>
      </c>
    </row>
    <row r="129" spans="2:10" x14ac:dyDescent="0.25">
      <c r="B129" s="3">
        <v>544</v>
      </c>
      <c r="C129" s="5" t="s">
        <v>26</v>
      </c>
      <c r="D129" s="7"/>
      <c r="E129" s="4"/>
      <c r="F129" s="4"/>
      <c r="G129" s="4"/>
      <c r="H129" s="6" t="e">
        <f t="shared" si="53"/>
        <v>#DIV/0!</v>
      </c>
      <c r="I129" s="6" t="e">
        <f t="shared" si="54"/>
        <v>#DIV/0!</v>
      </c>
      <c r="J129" s="6" t="e">
        <f t="shared" si="55"/>
        <v>#DIV/0!</v>
      </c>
    </row>
    <row r="130" spans="2:10" x14ac:dyDescent="0.25">
      <c r="B130" s="3">
        <v>545</v>
      </c>
      <c r="C130" s="5" t="s">
        <v>27</v>
      </c>
      <c r="D130" s="7"/>
      <c r="E130" s="4"/>
      <c r="F130" s="4"/>
      <c r="G130" s="4"/>
      <c r="H130" s="6" t="e">
        <f t="shared" si="53"/>
        <v>#DIV/0!</v>
      </c>
      <c r="I130" s="6" t="e">
        <f t="shared" si="54"/>
        <v>#DIV/0!</v>
      </c>
      <c r="J130" s="6" t="e">
        <f t="shared" si="55"/>
        <v>#DIV/0!</v>
      </c>
    </row>
    <row r="131" spans="2:10" x14ac:dyDescent="0.25">
      <c r="B131" s="3">
        <v>546</v>
      </c>
      <c r="C131" s="5" t="s">
        <v>28</v>
      </c>
      <c r="D131" s="7"/>
      <c r="E131" s="4"/>
      <c r="F131" s="4"/>
      <c r="G131" s="4"/>
      <c r="H131" s="6" t="e">
        <f t="shared" si="53"/>
        <v>#DIV/0!</v>
      </c>
      <c r="I131" s="6" t="e">
        <f t="shared" si="54"/>
        <v>#DIV/0!</v>
      </c>
      <c r="J131" s="6" t="e">
        <f t="shared" si="55"/>
        <v>#DIV/0!</v>
      </c>
    </row>
    <row r="132" spans="2:10" x14ac:dyDescent="0.25">
      <c r="B132" s="27" t="s">
        <v>2</v>
      </c>
      <c r="C132" s="27"/>
      <c r="D132" s="7">
        <f>+SUM(D126:D131)</f>
        <v>0</v>
      </c>
      <c r="E132" s="7">
        <f>+SUM(E126:E131)</f>
        <v>0</v>
      </c>
      <c r="F132" s="7">
        <f>+SUM(F126:F131)</f>
        <v>0</v>
      </c>
      <c r="G132" s="7">
        <f>+SUM(G126:G131)</f>
        <v>0</v>
      </c>
      <c r="H132" s="6" t="e">
        <f t="shared" si="53"/>
        <v>#DIV/0!</v>
      </c>
      <c r="I132" s="6" t="e">
        <f t="shared" si="54"/>
        <v>#DIV/0!</v>
      </c>
      <c r="J132" s="6" t="e">
        <f t="shared" si="55"/>
        <v>#DIV/0!</v>
      </c>
    </row>
    <row r="135" spans="2:10" x14ac:dyDescent="0.25">
      <c r="B135" s="9" t="s">
        <v>55</v>
      </c>
    </row>
    <row r="138" spans="2:10" x14ac:dyDescent="0.25">
      <c r="B138" s="30" t="s">
        <v>17</v>
      </c>
      <c r="C138" s="2"/>
      <c r="D138" s="30" t="s">
        <v>1</v>
      </c>
      <c r="E138" s="31" t="s">
        <v>15</v>
      </c>
      <c r="F138" s="31"/>
      <c r="G138" s="31" t="s">
        <v>18</v>
      </c>
      <c r="H138" s="31" t="s">
        <v>19</v>
      </c>
      <c r="I138" s="31"/>
      <c r="J138" s="28" t="s">
        <v>20</v>
      </c>
    </row>
    <row r="139" spans="2:10" x14ac:dyDescent="0.25">
      <c r="B139" s="30"/>
      <c r="C139" s="2" t="s">
        <v>0</v>
      </c>
      <c r="D139" s="30"/>
      <c r="E139" s="8" t="s">
        <v>11</v>
      </c>
      <c r="F139" s="8" t="s">
        <v>12</v>
      </c>
      <c r="G139" s="31"/>
      <c r="H139" s="8" t="s">
        <v>11</v>
      </c>
      <c r="I139" s="8" t="s">
        <v>12</v>
      </c>
      <c r="J139" s="29"/>
    </row>
    <row r="140" spans="2:10" x14ac:dyDescent="0.25">
      <c r="B140" s="3">
        <v>541</v>
      </c>
      <c r="C140" s="5" t="s">
        <v>42</v>
      </c>
      <c r="D140" s="7"/>
      <c r="E140" s="4"/>
      <c r="F140" s="4"/>
      <c r="G140" s="4"/>
      <c r="H140" s="6" t="e">
        <f>+E140/D140</f>
        <v>#DIV/0!</v>
      </c>
      <c r="I140" s="6" t="e">
        <f>+F140/D140</f>
        <v>#DIV/0!</v>
      </c>
      <c r="J140" s="6" t="e">
        <f>+G140/D140</f>
        <v>#DIV/0!</v>
      </c>
    </row>
    <row r="141" spans="2:10" x14ac:dyDescent="0.25">
      <c r="B141" s="3">
        <v>542</v>
      </c>
      <c r="C141" s="5" t="s">
        <v>43</v>
      </c>
      <c r="D141" s="7"/>
      <c r="E141" s="4"/>
      <c r="F141" s="4"/>
      <c r="G141" s="4"/>
      <c r="H141" s="6" t="e">
        <f t="shared" ref="H141:H146" si="56">+E141/D141</f>
        <v>#DIV/0!</v>
      </c>
      <c r="I141" s="6" t="e">
        <f t="shared" ref="I141:I146" si="57">+F141/D141</f>
        <v>#DIV/0!</v>
      </c>
      <c r="J141" s="6" t="e">
        <f t="shared" ref="J141:J146" si="58">+G141/D141</f>
        <v>#DIV/0!</v>
      </c>
    </row>
    <row r="142" spans="2:10" x14ac:dyDescent="0.25">
      <c r="B142" s="3">
        <v>543</v>
      </c>
      <c r="C142" s="5" t="s">
        <v>25</v>
      </c>
      <c r="D142" s="7"/>
      <c r="E142" s="4"/>
      <c r="F142" s="4"/>
      <c r="G142" s="4"/>
      <c r="H142" s="6" t="e">
        <f t="shared" si="56"/>
        <v>#DIV/0!</v>
      </c>
      <c r="I142" s="6" t="e">
        <f t="shared" si="57"/>
        <v>#DIV/0!</v>
      </c>
      <c r="J142" s="6" t="e">
        <f t="shared" si="58"/>
        <v>#DIV/0!</v>
      </c>
    </row>
    <row r="143" spans="2:10" x14ac:dyDescent="0.25">
      <c r="B143" s="3">
        <v>544</v>
      </c>
      <c r="C143" s="5" t="s">
        <v>26</v>
      </c>
      <c r="D143" s="7"/>
      <c r="E143" s="4"/>
      <c r="F143" s="4"/>
      <c r="G143" s="4"/>
      <c r="H143" s="6" t="e">
        <f t="shared" si="56"/>
        <v>#DIV/0!</v>
      </c>
      <c r="I143" s="6" t="e">
        <f t="shared" si="57"/>
        <v>#DIV/0!</v>
      </c>
      <c r="J143" s="6" t="e">
        <f t="shared" si="58"/>
        <v>#DIV/0!</v>
      </c>
    </row>
    <row r="144" spans="2:10" x14ac:dyDescent="0.25">
      <c r="B144" s="3">
        <v>545</v>
      </c>
      <c r="C144" s="5" t="s">
        <v>27</v>
      </c>
      <c r="D144" s="7"/>
      <c r="E144" s="4"/>
      <c r="F144" s="4"/>
      <c r="G144" s="4"/>
      <c r="H144" s="6" t="e">
        <f t="shared" si="56"/>
        <v>#DIV/0!</v>
      </c>
      <c r="I144" s="6" t="e">
        <f t="shared" si="57"/>
        <v>#DIV/0!</v>
      </c>
      <c r="J144" s="6" t="e">
        <f t="shared" si="58"/>
        <v>#DIV/0!</v>
      </c>
    </row>
    <row r="145" spans="2:10" x14ac:dyDescent="0.25">
      <c r="B145" s="3">
        <v>546</v>
      </c>
      <c r="C145" s="5" t="s">
        <v>28</v>
      </c>
      <c r="D145" s="7"/>
      <c r="E145" s="4"/>
      <c r="F145" s="4"/>
      <c r="G145" s="4"/>
      <c r="H145" s="6" t="e">
        <f t="shared" si="56"/>
        <v>#DIV/0!</v>
      </c>
      <c r="I145" s="6" t="e">
        <f t="shared" si="57"/>
        <v>#DIV/0!</v>
      </c>
      <c r="J145" s="6" t="e">
        <f t="shared" si="58"/>
        <v>#DIV/0!</v>
      </c>
    </row>
    <row r="146" spans="2:10" x14ac:dyDescent="0.25">
      <c r="B146" s="27" t="s">
        <v>2</v>
      </c>
      <c r="C146" s="27"/>
      <c r="D146" s="7">
        <f>+SUM(D140:D145)</f>
        <v>0</v>
      </c>
      <c r="E146" s="7">
        <f>+SUM(E140:E145)</f>
        <v>0</v>
      </c>
      <c r="F146" s="7">
        <f>+SUM(F140:F145)</f>
        <v>0</v>
      </c>
      <c r="G146" s="7">
        <f>+SUM(G140:G145)</f>
        <v>0</v>
      </c>
      <c r="H146" s="6" t="e">
        <f t="shared" si="56"/>
        <v>#DIV/0!</v>
      </c>
      <c r="I146" s="6" t="e">
        <f t="shared" si="57"/>
        <v>#DIV/0!</v>
      </c>
      <c r="J146" s="6" t="e">
        <f t="shared" si="58"/>
        <v>#DIV/0!</v>
      </c>
    </row>
    <row r="149" spans="2:10" x14ac:dyDescent="0.25">
      <c r="B149" s="9" t="s">
        <v>58</v>
      </c>
    </row>
    <row r="152" spans="2:10" x14ac:dyDescent="0.25">
      <c r="B152" s="30" t="s">
        <v>17</v>
      </c>
      <c r="C152" s="2"/>
      <c r="D152" s="30" t="s">
        <v>1</v>
      </c>
      <c r="E152" s="31" t="s">
        <v>15</v>
      </c>
      <c r="F152" s="31"/>
      <c r="G152" s="31" t="s">
        <v>18</v>
      </c>
      <c r="H152" s="31" t="s">
        <v>19</v>
      </c>
      <c r="I152" s="31"/>
      <c r="J152" s="28" t="s">
        <v>20</v>
      </c>
    </row>
    <row r="153" spans="2:10" x14ac:dyDescent="0.25">
      <c r="B153" s="30"/>
      <c r="C153" s="2" t="s">
        <v>0</v>
      </c>
      <c r="D153" s="30"/>
      <c r="E153" s="8" t="s">
        <v>11</v>
      </c>
      <c r="F153" s="8" t="s">
        <v>12</v>
      </c>
      <c r="G153" s="31"/>
      <c r="H153" s="8" t="s">
        <v>11</v>
      </c>
      <c r="I153" s="8" t="s">
        <v>12</v>
      </c>
      <c r="J153" s="29"/>
    </row>
    <row r="154" spans="2:10" x14ac:dyDescent="0.25">
      <c r="B154" s="3">
        <v>541</v>
      </c>
      <c r="C154" s="5" t="s">
        <v>42</v>
      </c>
      <c r="D154" s="7"/>
      <c r="E154" s="4"/>
      <c r="F154" s="4"/>
      <c r="G154" s="4"/>
      <c r="H154" s="6" t="e">
        <f>+E154/D154</f>
        <v>#DIV/0!</v>
      </c>
      <c r="I154" s="6" t="e">
        <f>+F154/D154</f>
        <v>#DIV/0!</v>
      </c>
      <c r="J154" s="6" t="e">
        <f>+G154/D154</f>
        <v>#DIV/0!</v>
      </c>
    </row>
    <row r="155" spans="2:10" x14ac:dyDescent="0.25">
      <c r="B155" s="3">
        <v>542</v>
      </c>
      <c r="C155" s="5" t="s">
        <v>43</v>
      </c>
      <c r="D155" s="7"/>
      <c r="E155" s="4"/>
      <c r="F155" s="4"/>
      <c r="G155" s="4"/>
      <c r="H155" s="6" t="e">
        <f t="shared" ref="H155:H160" si="59">+E155/D155</f>
        <v>#DIV/0!</v>
      </c>
      <c r="I155" s="6" t="e">
        <f t="shared" ref="I155:I160" si="60">+F155/D155</f>
        <v>#DIV/0!</v>
      </c>
      <c r="J155" s="6" t="e">
        <f t="shared" ref="J155:J160" si="61">+G155/D155</f>
        <v>#DIV/0!</v>
      </c>
    </row>
    <row r="156" spans="2:10" x14ac:dyDescent="0.25">
      <c r="B156" s="3">
        <v>543</v>
      </c>
      <c r="C156" s="5" t="s">
        <v>25</v>
      </c>
      <c r="D156" s="7"/>
      <c r="E156" s="4"/>
      <c r="F156" s="4"/>
      <c r="G156" s="4"/>
      <c r="H156" s="6" t="e">
        <f t="shared" si="59"/>
        <v>#DIV/0!</v>
      </c>
      <c r="I156" s="6" t="e">
        <f t="shared" si="60"/>
        <v>#DIV/0!</v>
      </c>
      <c r="J156" s="6" t="e">
        <f t="shared" si="61"/>
        <v>#DIV/0!</v>
      </c>
    </row>
    <row r="157" spans="2:10" x14ac:dyDescent="0.25">
      <c r="B157" s="3">
        <v>544</v>
      </c>
      <c r="C157" s="5" t="s">
        <v>26</v>
      </c>
      <c r="D157" s="7"/>
      <c r="E157" s="4"/>
      <c r="F157" s="4"/>
      <c r="G157" s="4"/>
      <c r="H157" s="6" t="e">
        <f t="shared" si="59"/>
        <v>#DIV/0!</v>
      </c>
      <c r="I157" s="6" t="e">
        <f t="shared" si="60"/>
        <v>#DIV/0!</v>
      </c>
      <c r="J157" s="6" t="e">
        <f t="shared" si="61"/>
        <v>#DIV/0!</v>
      </c>
    </row>
    <row r="158" spans="2:10" x14ac:dyDescent="0.25">
      <c r="B158" s="3">
        <v>545</v>
      </c>
      <c r="C158" s="5" t="s">
        <v>27</v>
      </c>
      <c r="D158" s="7"/>
      <c r="E158" s="4"/>
      <c r="F158" s="4"/>
      <c r="G158" s="4"/>
      <c r="H158" s="6" t="e">
        <f t="shared" si="59"/>
        <v>#DIV/0!</v>
      </c>
      <c r="I158" s="6" t="e">
        <f t="shared" si="60"/>
        <v>#DIV/0!</v>
      </c>
      <c r="J158" s="6" t="e">
        <f t="shared" si="61"/>
        <v>#DIV/0!</v>
      </c>
    </row>
    <row r="159" spans="2:10" x14ac:dyDescent="0.25">
      <c r="B159" s="3">
        <v>546</v>
      </c>
      <c r="C159" s="5" t="s">
        <v>28</v>
      </c>
      <c r="D159" s="7"/>
      <c r="E159" s="4"/>
      <c r="F159" s="4"/>
      <c r="G159" s="4"/>
      <c r="H159" s="6" t="e">
        <f t="shared" si="59"/>
        <v>#DIV/0!</v>
      </c>
      <c r="I159" s="6" t="e">
        <f t="shared" si="60"/>
        <v>#DIV/0!</v>
      </c>
      <c r="J159" s="6" t="e">
        <f t="shared" si="61"/>
        <v>#DIV/0!</v>
      </c>
    </row>
    <row r="160" spans="2:10" x14ac:dyDescent="0.25">
      <c r="B160" s="27" t="s">
        <v>2</v>
      </c>
      <c r="C160" s="27"/>
      <c r="D160" s="7">
        <f>+SUM(D154:D159)</f>
        <v>0</v>
      </c>
      <c r="E160" s="7">
        <f t="shared" ref="E160:G160" si="62">+SUM(E154:E159)</f>
        <v>0</v>
      </c>
      <c r="F160" s="7">
        <f t="shared" si="62"/>
        <v>0</v>
      </c>
      <c r="G160" s="7">
        <f t="shared" si="62"/>
        <v>0</v>
      </c>
      <c r="H160" s="6" t="e">
        <f t="shared" si="59"/>
        <v>#DIV/0!</v>
      </c>
      <c r="I160" s="6" t="e">
        <f t="shared" si="60"/>
        <v>#DIV/0!</v>
      </c>
      <c r="J160" s="6" t="e">
        <f t="shared" si="61"/>
        <v>#DIV/0!</v>
      </c>
    </row>
    <row r="163" spans="2:10" x14ac:dyDescent="0.25">
      <c r="B163" s="9" t="s">
        <v>57</v>
      </c>
    </row>
    <row r="166" spans="2:10" x14ac:dyDescent="0.25">
      <c r="B166" s="30" t="s">
        <v>17</v>
      </c>
      <c r="C166" s="2"/>
      <c r="D166" s="30" t="s">
        <v>1</v>
      </c>
      <c r="E166" s="31" t="s">
        <v>15</v>
      </c>
      <c r="F166" s="31"/>
      <c r="G166" s="31" t="s">
        <v>18</v>
      </c>
      <c r="H166" s="31" t="s">
        <v>19</v>
      </c>
      <c r="I166" s="31"/>
      <c r="J166" s="28" t="s">
        <v>20</v>
      </c>
    </row>
    <row r="167" spans="2:10" x14ac:dyDescent="0.25">
      <c r="B167" s="30"/>
      <c r="C167" s="2" t="s">
        <v>0</v>
      </c>
      <c r="D167" s="30"/>
      <c r="E167" s="8" t="s">
        <v>11</v>
      </c>
      <c r="F167" s="8" t="s">
        <v>12</v>
      </c>
      <c r="G167" s="31"/>
      <c r="H167" s="8" t="s">
        <v>11</v>
      </c>
      <c r="I167" s="8" t="s">
        <v>12</v>
      </c>
      <c r="J167" s="29"/>
    </row>
    <row r="168" spans="2:10" x14ac:dyDescent="0.25">
      <c r="B168" s="3">
        <v>541</v>
      </c>
      <c r="C168" s="5" t="s">
        <v>42</v>
      </c>
      <c r="D168" s="7">
        <f>+D154+D140+D126</f>
        <v>0</v>
      </c>
      <c r="E168" s="7">
        <f t="shared" ref="E168:G168" si="63">+E154+E140+E126</f>
        <v>0</v>
      </c>
      <c r="F168" s="7">
        <f t="shared" si="63"/>
        <v>0</v>
      </c>
      <c r="G168" s="7">
        <f t="shared" si="63"/>
        <v>0</v>
      </c>
      <c r="H168" s="6" t="e">
        <f>+E168/D168</f>
        <v>#DIV/0!</v>
      </c>
      <c r="I168" s="6" t="e">
        <f>+F168/D168</f>
        <v>#DIV/0!</v>
      </c>
      <c r="J168" s="6" t="e">
        <f>+G168/D168</f>
        <v>#DIV/0!</v>
      </c>
    </row>
    <row r="169" spans="2:10" x14ac:dyDescent="0.25">
      <c r="B169" s="3">
        <v>542</v>
      </c>
      <c r="C169" s="5" t="s">
        <v>43</v>
      </c>
      <c r="D169" s="7">
        <f t="shared" ref="D169:G169" si="64">+D155+D141+D127</f>
        <v>0</v>
      </c>
      <c r="E169" s="7">
        <f t="shared" si="64"/>
        <v>0</v>
      </c>
      <c r="F169" s="7">
        <f t="shared" si="64"/>
        <v>0</v>
      </c>
      <c r="G169" s="7">
        <f t="shared" si="64"/>
        <v>0</v>
      </c>
      <c r="H169" s="6" t="e">
        <f t="shared" ref="H169:H174" si="65">+E169/D169</f>
        <v>#DIV/0!</v>
      </c>
      <c r="I169" s="6" t="e">
        <f t="shared" ref="I169:I174" si="66">+F169/D169</f>
        <v>#DIV/0!</v>
      </c>
      <c r="J169" s="6" t="e">
        <f t="shared" ref="J169:J174" si="67">+G169/D169</f>
        <v>#DIV/0!</v>
      </c>
    </row>
    <row r="170" spans="2:10" x14ac:dyDescent="0.25">
      <c r="B170" s="3">
        <v>543</v>
      </c>
      <c r="C170" s="5" t="s">
        <v>25</v>
      </c>
      <c r="D170" s="7">
        <f t="shared" ref="D170:G170" si="68">+D156+D142+D128</f>
        <v>0</v>
      </c>
      <c r="E170" s="7">
        <f t="shared" si="68"/>
        <v>0</v>
      </c>
      <c r="F170" s="7">
        <f t="shared" si="68"/>
        <v>0</v>
      </c>
      <c r="G170" s="7">
        <f t="shared" si="68"/>
        <v>0</v>
      </c>
      <c r="H170" s="6" t="e">
        <f t="shared" si="65"/>
        <v>#DIV/0!</v>
      </c>
      <c r="I170" s="6" t="e">
        <f t="shared" si="66"/>
        <v>#DIV/0!</v>
      </c>
      <c r="J170" s="6" t="e">
        <f t="shared" si="67"/>
        <v>#DIV/0!</v>
      </c>
    </row>
    <row r="171" spans="2:10" x14ac:dyDescent="0.25">
      <c r="B171" s="3">
        <v>544</v>
      </c>
      <c r="C171" s="5" t="s">
        <v>26</v>
      </c>
      <c r="D171" s="7">
        <f t="shared" ref="D171:G171" si="69">+D157+D143+D129</f>
        <v>0</v>
      </c>
      <c r="E171" s="7">
        <f t="shared" si="69"/>
        <v>0</v>
      </c>
      <c r="F171" s="7">
        <f t="shared" si="69"/>
        <v>0</v>
      </c>
      <c r="G171" s="7">
        <f t="shared" si="69"/>
        <v>0</v>
      </c>
      <c r="H171" s="6" t="e">
        <f t="shared" si="65"/>
        <v>#DIV/0!</v>
      </c>
      <c r="I171" s="6" t="e">
        <f t="shared" si="66"/>
        <v>#DIV/0!</v>
      </c>
      <c r="J171" s="6" t="e">
        <f t="shared" si="67"/>
        <v>#DIV/0!</v>
      </c>
    </row>
    <row r="172" spans="2:10" x14ac:dyDescent="0.25">
      <c r="B172" s="3">
        <v>545</v>
      </c>
      <c r="C172" s="5" t="s">
        <v>27</v>
      </c>
      <c r="D172" s="7">
        <f t="shared" ref="D172:G172" si="70">+D158+D144+D130</f>
        <v>0</v>
      </c>
      <c r="E172" s="7">
        <f t="shared" si="70"/>
        <v>0</v>
      </c>
      <c r="F172" s="7">
        <f t="shared" si="70"/>
        <v>0</v>
      </c>
      <c r="G172" s="7">
        <f t="shared" si="70"/>
        <v>0</v>
      </c>
      <c r="H172" s="6" t="e">
        <f t="shared" si="65"/>
        <v>#DIV/0!</v>
      </c>
      <c r="I172" s="6" t="e">
        <f t="shared" si="66"/>
        <v>#DIV/0!</v>
      </c>
      <c r="J172" s="6" t="e">
        <f t="shared" si="67"/>
        <v>#DIV/0!</v>
      </c>
    </row>
    <row r="173" spans="2:10" x14ac:dyDescent="0.25">
      <c r="B173" s="3">
        <v>546</v>
      </c>
      <c r="C173" s="5" t="s">
        <v>28</v>
      </c>
      <c r="D173" s="7">
        <f t="shared" ref="D173:G173" si="71">+D159+D145+D131</f>
        <v>0</v>
      </c>
      <c r="E173" s="7">
        <f t="shared" si="71"/>
        <v>0</v>
      </c>
      <c r="F173" s="7">
        <f t="shared" si="71"/>
        <v>0</v>
      </c>
      <c r="G173" s="7">
        <f t="shared" si="71"/>
        <v>0</v>
      </c>
      <c r="H173" s="6" t="e">
        <f t="shared" si="65"/>
        <v>#DIV/0!</v>
      </c>
      <c r="I173" s="6" t="e">
        <f t="shared" si="66"/>
        <v>#DIV/0!</v>
      </c>
      <c r="J173" s="6" t="e">
        <f t="shared" si="67"/>
        <v>#DIV/0!</v>
      </c>
    </row>
    <row r="174" spans="2:10" x14ac:dyDescent="0.25">
      <c r="B174" s="27" t="s">
        <v>2</v>
      </c>
      <c r="C174" s="27"/>
      <c r="D174" s="7">
        <f>+SUM(D168:D173)</f>
        <v>0</v>
      </c>
      <c r="E174" s="7">
        <f t="shared" ref="E174" si="72">+SUM(E168:E173)</f>
        <v>0</v>
      </c>
      <c r="F174" s="7">
        <f t="shared" ref="F174:G174" si="73">+SUM(F168:F173)</f>
        <v>0</v>
      </c>
      <c r="G174" s="7">
        <f t="shared" si="73"/>
        <v>0</v>
      </c>
      <c r="H174" s="6" t="e">
        <f t="shared" si="65"/>
        <v>#DIV/0!</v>
      </c>
      <c r="I174" s="6" t="e">
        <f t="shared" si="66"/>
        <v>#DIV/0!</v>
      </c>
      <c r="J174" s="6" t="e">
        <f t="shared" si="67"/>
        <v>#DIV/0!</v>
      </c>
    </row>
    <row r="177" spans="2:10" x14ac:dyDescent="0.25">
      <c r="B177" s="9" t="s">
        <v>16</v>
      </c>
    </row>
    <row r="180" spans="2:10" x14ac:dyDescent="0.25">
      <c r="B180" s="30" t="s">
        <v>17</v>
      </c>
      <c r="C180" s="2"/>
      <c r="D180" s="30" t="s">
        <v>1</v>
      </c>
      <c r="E180" s="31" t="s">
        <v>15</v>
      </c>
      <c r="F180" s="31"/>
      <c r="G180" s="31" t="s">
        <v>18</v>
      </c>
      <c r="H180" s="31" t="s">
        <v>19</v>
      </c>
      <c r="I180" s="31"/>
      <c r="J180" s="28" t="s">
        <v>20</v>
      </c>
    </row>
    <row r="181" spans="2:10" x14ac:dyDescent="0.25">
      <c r="B181" s="30"/>
      <c r="C181" s="2" t="s">
        <v>0</v>
      </c>
      <c r="D181" s="30"/>
      <c r="E181" s="8" t="s">
        <v>11</v>
      </c>
      <c r="F181" s="8" t="s">
        <v>12</v>
      </c>
      <c r="G181" s="31"/>
      <c r="H181" s="8" t="s">
        <v>11</v>
      </c>
      <c r="I181" s="8" t="s">
        <v>12</v>
      </c>
      <c r="J181" s="29"/>
    </row>
    <row r="182" spans="2:10" x14ac:dyDescent="0.25">
      <c r="B182" s="1">
        <v>541</v>
      </c>
      <c r="C182" s="5" t="s">
        <v>42</v>
      </c>
      <c r="D182" s="7"/>
      <c r="E182" s="4"/>
      <c r="F182" s="4"/>
      <c r="G182" s="4"/>
      <c r="H182" s="6" t="e">
        <f>+E182/D182</f>
        <v>#DIV/0!</v>
      </c>
      <c r="I182" s="6" t="e">
        <f>+F182/D182</f>
        <v>#DIV/0!</v>
      </c>
      <c r="J182" s="6" t="e">
        <f>+G182/D182</f>
        <v>#DIV/0!</v>
      </c>
    </row>
    <row r="183" spans="2:10" x14ac:dyDescent="0.25">
      <c r="B183" s="1">
        <v>542</v>
      </c>
      <c r="C183" s="5" t="s">
        <v>43</v>
      </c>
      <c r="D183" s="7"/>
      <c r="E183" s="4"/>
      <c r="F183" s="4"/>
      <c r="G183" s="4"/>
      <c r="H183" s="6" t="e">
        <f t="shared" ref="H183:H188" si="74">+E183/D183</f>
        <v>#DIV/0!</v>
      </c>
      <c r="I183" s="6" t="e">
        <f t="shared" ref="I183:I188" si="75">+F183/D183</f>
        <v>#DIV/0!</v>
      </c>
      <c r="J183" s="6" t="e">
        <f t="shared" ref="J183:J188" si="76">+G183/D183</f>
        <v>#DIV/0!</v>
      </c>
    </row>
    <row r="184" spans="2:10" x14ac:dyDescent="0.25">
      <c r="B184" s="1">
        <v>543</v>
      </c>
      <c r="C184" s="5" t="s">
        <v>25</v>
      </c>
      <c r="D184" s="7"/>
      <c r="E184" s="4"/>
      <c r="F184" s="4"/>
      <c r="G184" s="4"/>
      <c r="H184" s="6" t="e">
        <f t="shared" si="74"/>
        <v>#DIV/0!</v>
      </c>
      <c r="I184" s="6" t="e">
        <f t="shared" si="75"/>
        <v>#DIV/0!</v>
      </c>
      <c r="J184" s="6" t="e">
        <f t="shared" si="76"/>
        <v>#DIV/0!</v>
      </c>
    </row>
    <row r="185" spans="2:10" x14ac:dyDescent="0.25">
      <c r="B185" s="1">
        <v>544</v>
      </c>
      <c r="C185" s="5" t="s">
        <v>26</v>
      </c>
      <c r="D185" s="7"/>
      <c r="E185" s="4"/>
      <c r="F185" s="4"/>
      <c r="G185" s="4"/>
      <c r="H185" s="6" t="e">
        <f t="shared" si="74"/>
        <v>#DIV/0!</v>
      </c>
      <c r="I185" s="6" t="e">
        <f t="shared" si="75"/>
        <v>#DIV/0!</v>
      </c>
      <c r="J185" s="6" t="e">
        <f t="shared" si="76"/>
        <v>#DIV/0!</v>
      </c>
    </row>
    <row r="186" spans="2:10" x14ac:dyDescent="0.25">
      <c r="B186" s="1">
        <v>545</v>
      </c>
      <c r="C186" s="5" t="s">
        <v>27</v>
      </c>
      <c r="D186" s="7"/>
      <c r="E186" s="4"/>
      <c r="F186" s="4"/>
      <c r="G186" s="4"/>
      <c r="H186" s="6" t="e">
        <f t="shared" si="74"/>
        <v>#DIV/0!</v>
      </c>
      <c r="I186" s="6" t="e">
        <f t="shared" si="75"/>
        <v>#DIV/0!</v>
      </c>
      <c r="J186" s="6" t="e">
        <f t="shared" si="76"/>
        <v>#DIV/0!</v>
      </c>
    </row>
    <row r="187" spans="2:10" x14ac:dyDescent="0.25">
      <c r="B187" s="1">
        <v>546</v>
      </c>
      <c r="C187" s="5" t="s">
        <v>28</v>
      </c>
      <c r="D187" s="7"/>
      <c r="E187" s="4"/>
      <c r="F187" s="4"/>
      <c r="G187" s="4"/>
      <c r="H187" s="6" t="e">
        <f t="shared" si="74"/>
        <v>#DIV/0!</v>
      </c>
      <c r="I187" s="6" t="e">
        <f t="shared" si="75"/>
        <v>#DIV/0!</v>
      </c>
      <c r="J187" s="6" t="e">
        <f t="shared" si="76"/>
        <v>#DIV/0!</v>
      </c>
    </row>
    <row r="188" spans="2:10" x14ac:dyDescent="0.25">
      <c r="B188" s="27" t="s">
        <v>2</v>
      </c>
      <c r="C188" s="27"/>
      <c r="D188" s="7">
        <f>+SUM(D182:D187)</f>
        <v>0</v>
      </c>
      <c r="E188" s="7">
        <f>+SUM(E182:E187)</f>
        <v>0</v>
      </c>
      <c r="F188" s="7">
        <f>+SUM(F182:F187)</f>
        <v>0</v>
      </c>
      <c r="G188" s="7">
        <f>+SUM(G182:G187)</f>
        <v>0</v>
      </c>
      <c r="H188" s="6" t="e">
        <f t="shared" si="74"/>
        <v>#DIV/0!</v>
      </c>
      <c r="I188" s="6" t="e">
        <f t="shared" si="75"/>
        <v>#DIV/0!</v>
      </c>
      <c r="J188" s="6" t="e">
        <f t="shared" si="76"/>
        <v>#DIV/0!</v>
      </c>
    </row>
    <row r="191" spans="2:10" x14ac:dyDescent="0.25">
      <c r="B191" s="9" t="s">
        <v>13</v>
      </c>
    </row>
    <row r="194" spans="2:10" x14ac:dyDescent="0.25">
      <c r="B194" s="30" t="s">
        <v>17</v>
      </c>
      <c r="C194" s="2"/>
      <c r="D194" s="30" t="s">
        <v>1</v>
      </c>
      <c r="E194" s="31" t="s">
        <v>15</v>
      </c>
      <c r="F194" s="31"/>
      <c r="G194" s="31" t="s">
        <v>18</v>
      </c>
      <c r="H194" s="31" t="s">
        <v>19</v>
      </c>
      <c r="I194" s="31"/>
      <c r="J194" s="28" t="s">
        <v>20</v>
      </c>
    </row>
    <row r="195" spans="2:10" x14ac:dyDescent="0.25">
      <c r="B195" s="30"/>
      <c r="C195" s="2" t="s">
        <v>0</v>
      </c>
      <c r="D195" s="30"/>
      <c r="E195" s="8" t="s">
        <v>11</v>
      </c>
      <c r="F195" s="8" t="s">
        <v>12</v>
      </c>
      <c r="G195" s="31"/>
      <c r="H195" s="8" t="s">
        <v>11</v>
      </c>
      <c r="I195" s="8" t="s">
        <v>12</v>
      </c>
      <c r="J195" s="29"/>
    </row>
    <row r="196" spans="2:10" x14ac:dyDescent="0.25">
      <c r="B196" s="1">
        <v>541</v>
      </c>
      <c r="C196" s="5" t="s">
        <v>42</v>
      </c>
      <c r="D196" s="7"/>
      <c r="E196" s="4"/>
      <c r="F196" s="4"/>
      <c r="G196" s="4"/>
      <c r="H196" s="6" t="e">
        <f>+E196/D196</f>
        <v>#DIV/0!</v>
      </c>
      <c r="I196" s="6" t="e">
        <f>+F196/D196</f>
        <v>#DIV/0!</v>
      </c>
      <c r="J196" s="6" t="e">
        <f>+G196/D196</f>
        <v>#DIV/0!</v>
      </c>
    </row>
    <row r="197" spans="2:10" x14ac:dyDescent="0.25">
      <c r="B197" s="1">
        <v>542</v>
      </c>
      <c r="C197" s="5" t="s">
        <v>43</v>
      </c>
      <c r="D197" s="7"/>
      <c r="E197" s="4"/>
      <c r="F197" s="4"/>
      <c r="G197" s="4"/>
      <c r="H197" s="6" t="e">
        <f t="shared" ref="H197:H202" si="77">+E197/D197</f>
        <v>#DIV/0!</v>
      </c>
      <c r="I197" s="6" t="e">
        <f t="shared" ref="I197:I202" si="78">+F197/D197</f>
        <v>#DIV/0!</v>
      </c>
      <c r="J197" s="6" t="e">
        <f t="shared" ref="J197:J202" si="79">+G197/D197</f>
        <v>#DIV/0!</v>
      </c>
    </row>
    <row r="198" spans="2:10" x14ac:dyDescent="0.25">
      <c r="B198" s="1">
        <v>543</v>
      </c>
      <c r="C198" s="5" t="s">
        <v>25</v>
      </c>
      <c r="D198" s="7"/>
      <c r="E198" s="4"/>
      <c r="F198" s="4"/>
      <c r="G198" s="4"/>
      <c r="H198" s="6" t="e">
        <f t="shared" si="77"/>
        <v>#DIV/0!</v>
      </c>
      <c r="I198" s="6" t="e">
        <f t="shared" si="78"/>
        <v>#DIV/0!</v>
      </c>
      <c r="J198" s="6" t="e">
        <f t="shared" si="79"/>
        <v>#DIV/0!</v>
      </c>
    </row>
    <row r="199" spans="2:10" x14ac:dyDescent="0.25">
      <c r="B199" s="1">
        <v>544</v>
      </c>
      <c r="C199" s="5" t="s">
        <v>26</v>
      </c>
      <c r="D199" s="7"/>
      <c r="E199" s="4"/>
      <c r="F199" s="4"/>
      <c r="G199" s="4"/>
      <c r="H199" s="6" t="e">
        <f t="shared" si="77"/>
        <v>#DIV/0!</v>
      </c>
      <c r="I199" s="6" t="e">
        <f t="shared" si="78"/>
        <v>#DIV/0!</v>
      </c>
      <c r="J199" s="6" t="e">
        <f t="shared" si="79"/>
        <v>#DIV/0!</v>
      </c>
    </row>
    <row r="200" spans="2:10" x14ac:dyDescent="0.25">
      <c r="B200" s="1">
        <v>545</v>
      </c>
      <c r="C200" s="5" t="s">
        <v>27</v>
      </c>
      <c r="D200" s="7"/>
      <c r="E200" s="4"/>
      <c r="F200" s="4"/>
      <c r="G200" s="4"/>
      <c r="H200" s="6" t="e">
        <f t="shared" si="77"/>
        <v>#DIV/0!</v>
      </c>
      <c r="I200" s="6" t="e">
        <f t="shared" si="78"/>
        <v>#DIV/0!</v>
      </c>
      <c r="J200" s="6" t="e">
        <f t="shared" si="79"/>
        <v>#DIV/0!</v>
      </c>
    </row>
    <row r="201" spans="2:10" x14ac:dyDescent="0.25">
      <c r="B201" s="1">
        <v>546</v>
      </c>
      <c r="C201" s="5" t="s">
        <v>28</v>
      </c>
      <c r="D201" s="7"/>
      <c r="E201" s="4"/>
      <c r="F201" s="4"/>
      <c r="G201" s="4"/>
      <c r="H201" s="6" t="e">
        <f t="shared" si="77"/>
        <v>#DIV/0!</v>
      </c>
      <c r="I201" s="6" t="e">
        <f t="shared" si="78"/>
        <v>#DIV/0!</v>
      </c>
      <c r="J201" s="6" t="e">
        <f t="shared" si="79"/>
        <v>#DIV/0!</v>
      </c>
    </row>
    <row r="202" spans="2:10" x14ac:dyDescent="0.25">
      <c r="B202" s="27" t="s">
        <v>2</v>
      </c>
      <c r="C202" s="27"/>
      <c r="D202" s="7">
        <f>+SUM(D196:D201)</f>
        <v>0</v>
      </c>
      <c r="E202" s="7">
        <f>+SUM(E196:E201)</f>
        <v>0</v>
      </c>
      <c r="F202" s="7">
        <f>+SUM(F196:F201)</f>
        <v>0</v>
      </c>
      <c r="G202" s="7">
        <f>+SUM(G196:G201)</f>
        <v>0</v>
      </c>
      <c r="H202" s="6" t="e">
        <f t="shared" si="77"/>
        <v>#DIV/0!</v>
      </c>
      <c r="I202" s="6" t="e">
        <f t="shared" si="78"/>
        <v>#DIV/0!</v>
      </c>
      <c r="J202" s="6" t="e">
        <f t="shared" si="79"/>
        <v>#DIV/0!</v>
      </c>
    </row>
    <row r="205" spans="2:10" x14ac:dyDescent="0.25">
      <c r="B205" s="9" t="s">
        <v>14</v>
      </c>
    </row>
    <row r="208" spans="2:10" x14ac:dyDescent="0.25">
      <c r="B208" s="30" t="s">
        <v>17</v>
      </c>
      <c r="C208" s="2"/>
      <c r="D208" s="30" t="s">
        <v>1</v>
      </c>
      <c r="E208" s="31" t="s">
        <v>15</v>
      </c>
      <c r="F208" s="31"/>
      <c r="G208" s="31" t="s">
        <v>18</v>
      </c>
      <c r="H208" s="31" t="s">
        <v>19</v>
      </c>
      <c r="I208" s="31"/>
      <c r="J208" s="28" t="s">
        <v>20</v>
      </c>
    </row>
    <row r="209" spans="2:10" x14ac:dyDescent="0.25">
      <c r="B209" s="30"/>
      <c r="C209" s="2" t="s">
        <v>0</v>
      </c>
      <c r="D209" s="30"/>
      <c r="E209" s="8" t="s">
        <v>11</v>
      </c>
      <c r="F209" s="8" t="s">
        <v>12</v>
      </c>
      <c r="G209" s="31"/>
      <c r="H209" s="8" t="s">
        <v>11</v>
      </c>
      <c r="I209" s="8" t="s">
        <v>12</v>
      </c>
      <c r="J209" s="29"/>
    </row>
    <row r="210" spans="2:10" x14ac:dyDescent="0.25">
      <c r="B210" s="1">
        <v>541</v>
      </c>
      <c r="C210" s="5" t="s">
        <v>42</v>
      </c>
      <c r="D210" s="7"/>
      <c r="E210" s="4"/>
      <c r="F210" s="4"/>
      <c r="G210" s="4"/>
      <c r="H210" s="6" t="e">
        <f>+E210/D210</f>
        <v>#DIV/0!</v>
      </c>
      <c r="I210" s="6" t="e">
        <f>+F210/D210</f>
        <v>#DIV/0!</v>
      </c>
      <c r="J210" s="6" t="e">
        <f>+G210/D210</f>
        <v>#DIV/0!</v>
      </c>
    </row>
    <row r="211" spans="2:10" x14ac:dyDescent="0.25">
      <c r="B211" s="1">
        <v>542</v>
      </c>
      <c r="C211" s="5" t="s">
        <v>43</v>
      </c>
      <c r="D211" s="7"/>
      <c r="E211" s="4"/>
      <c r="F211" s="4"/>
      <c r="G211" s="4"/>
      <c r="H211" s="6" t="e">
        <f t="shared" ref="H211:H216" si="80">+E211/D211</f>
        <v>#DIV/0!</v>
      </c>
      <c r="I211" s="6" t="e">
        <f t="shared" ref="I211:I216" si="81">+F211/D211</f>
        <v>#DIV/0!</v>
      </c>
      <c r="J211" s="6" t="e">
        <f t="shared" ref="J211:J216" si="82">+G211/D211</f>
        <v>#DIV/0!</v>
      </c>
    </row>
    <row r="212" spans="2:10" x14ac:dyDescent="0.25">
      <c r="B212" s="1">
        <v>543</v>
      </c>
      <c r="C212" s="5" t="s">
        <v>25</v>
      </c>
      <c r="D212" s="7"/>
      <c r="E212" s="4"/>
      <c r="F212" s="4"/>
      <c r="G212" s="4"/>
      <c r="H212" s="6" t="e">
        <f t="shared" si="80"/>
        <v>#DIV/0!</v>
      </c>
      <c r="I212" s="6" t="e">
        <f t="shared" si="81"/>
        <v>#DIV/0!</v>
      </c>
      <c r="J212" s="6" t="e">
        <f t="shared" si="82"/>
        <v>#DIV/0!</v>
      </c>
    </row>
    <row r="213" spans="2:10" x14ac:dyDescent="0.25">
      <c r="B213" s="1">
        <v>544</v>
      </c>
      <c r="C213" s="5" t="s">
        <v>26</v>
      </c>
      <c r="D213" s="7"/>
      <c r="E213" s="4"/>
      <c r="F213" s="4"/>
      <c r="G213" s="4"/>
      <c r="H213" s="6" t="e">
        <f t="shared" si="80"/>
        <v>#DIV/0!</v>
      </c>
      <c r="I213" s="6" t="e">
        <f t="shared" si="81"/>
        <v>#DIV/0!</v>
      </c>
      <c r="J213" s="6" t="e">
        <f t="shared" si="82"/>
        <v>#DIV/0!</v>
      </c>
    </row>
    <row r="214" spans="2:10" x14ac:dyDescent="0.25">
      <c r="B214" s="1">
        <v>545</v>
      </c>
      <c r="C214" s="5" t="s">
        <v>27</v>
      </c>
      <c r="D214" s="7"/>
      <c r="E214" s="4"/>
      <c r="F214" s="4"/>
      <c r="G214" s="4"/>
      <c r="H214" s="6" t="e">
        <f t="shared" si="80"/>
        <v>#DIV/0!</v>
      </c>
      <c r="I214" s="6" t="e">
        <f t="shared" si="81"/>
        <v>#DIV/0!</v>
      </c>
      <c r="J214" s="6" t="e">
        <f t="shared" si="82"/>
        <v>#DIV/0!</v>
      </c>
    </row>
    <row r="215" spans="2:10" x14ac:dyDescent="0.25">
      <c r="B215" s="1">
        <v>546</v>
      </c>
      <c r="C215" s="5" t="s">
        <v>28</v>
      </c>
      <c r="D215" s="7"/>
      <c r="E215" s="4"/>
      <c r="F215" s="4"/>
      <c r="G215" s="4"/>
      <c r="H215" s="6" t="e">
        <f t="shared" si="80"/>
        <v>#DIV/0!</v>
      </c>
      <c r="I215" s="6" t="e">
        <f t="shared" si="81"/>
        <v>#DIV/0!</v>
      </c>
      <c r="J215" s="6" t="e">
        <f t="shared" si="82"/>
        <v>#DIV/0!</v>
      </c>
    </row>
    <row r="216" spans="2:10" x14ac:dyDescent="0.25">
      <c r="B216" s="27" t="s">
        <v>2</v>
      </c>
      <c r="C216" s="27"/>
      <c r="D216" s="7">
        <f>+SUM(D210:D215)</f>
        <v>0</v>
      </c>
      <c r="E216" s="7">
        <f t="shared" ref="E216:G216" si="83">+SUM(E210:E215)</f>
        <v>0</v>
      </c>
      <c r="F216" s="7">
        <f t="shared" si="83"/>
        <v>0</v>
      </c>
      <c r="G216" s="7">
        <f t="shared" si="83"/>
        <v>0</v>
      </c>
      <c r="H216" s="6" t="e">
        <f t="shared" si="80"/>
        <v>#DIV/0!</v>
      </c>
      <c r="I216" s="6" t="e">
        <f t="shared" si="81"/>
        <v>#DIV/0!</v>
      </c>
      <c r="J216" s="6" t="e">
        <f t="shared" si="82"/>
        <v>#DIV/0!</v>
      </c>
    </row>
    <row r="219" spans="2:10" x14ac:dyDescent="0.25">
      <c r="B219" s="9" t="s">
        <v>45</v>
      </c>
    </row>
    <row r="222" spans="2:10" x14ac:dyDescent="0.25">
      <c r="B222" s="30" t="s">
        <v>17</v>
      </c>
      <c r="C222" s="2"/>
      <c r="D222" s="30" t="s">
        <v>1</v>
      </c>
      <c r="E222" s="31" t="s">
        <v>15</v>
      </c>
      <c r="F222" s="31"/>
      <c r="G222" s="31" t="s">
        <v>18</v>
      </c>
      <c r="H222" s="31" t="s">
        <v>19</v>
      </c>
      <c r="I222" s="31"/>
      <c r="J222" s="28" t="s">
        <v>20</v>
      </c>
    </row>
    <row r="223" spans="2:10" x14ac:dyDescent="0.25">
      <c r="B223" s="30"/>
      <c r="C223" s="2" t="s">
        <v>0</v>
      </c>
      <c r="D223" s="30"/>
      <c r="E223" s="8" t="s">
        <v>11</v>
      </c>
      <c r="F223" s="8" t="s">
        <v>12</v>
      </c>
      <c r="G223" s="31"/>
      <c r="H223" s="8" t="s">
        <v>11</v>
      </c>
      <c r="I223" s="8" t="s">
        <v>12</v>
      </c>
      <c r="J223" s="29"/>
    </row>
    <row r="224" spans="2:10" x14ac:dyDescent="0.25">
      <c r="B224" s="1">
        <v>541</v>
      </c>
      <c r="C224" s="5" t="s">
        <v>42</v>
      </c>
      <c r="D224" s="7">
        <f>+D210+D196+D182</f>
        <v>0</v>
      </c>
      <c r="E224" s="7">
        <f t="shared" ref="E224:G224" si="84">+E210+E196+E182</f>
        <v>0</v>
      </c>
      <c r="F224" s="7">
        <f t="shared" si="84"/>
        <v>0</v>
      </c>
      <c r="G224" s="7">
        <f t="shared" si="84"/>
        <v>0</v>
      </c>
      <c r="H224" s="6" t="e">
        <f>+E224/D224</f>
        <v>#DIV/0!</v>
      </c>
      <c r="I224" s="6" t="e">
        <f>+F224/D224</f>
        <v>#DIV/0!</v>
      </c>
      <c r="J224" s="6" t="e">
        <f>+G224/D224</f>
        <v>#DIV/0!</v>
      </c>
    </row>
    <row r="225" spans="2:10" x14ac:dyDescent="0.25">
      <c r="B225" s="1">
        <v>542</v>
      </c>
      <c r="C225" s="5" t="s">
        <v>43</v>
      </c>
      <c r="D225" s="7">
        <f t="shared" ref="D225:G225" si="85">+D211+D197+D183</f>
        <v>0</v>
      </c>
      <c r="E225" s="7">
        <f t="shared" si="85"/>
        <v>0</v>
      </c>
      <c r="F225" s="7">
        <f t="shared" si="85"/>
        <v>0</v>
      </c>
      <c r="G225" s="7">
        <f t="shared" si="85"/>
        <v>0</v>
      </c>
      <c r="H225" s="6" t="e">
        <f t="shared" ref="H225:H230" si="86">+E225/D225</f>
        <v>#DIV/0!</v>
      </c>
      <c r="I225" s="6" t="e">
        <f t="shared" ref="I225:I230" si="87">+F225/D225</f>
        <v>#DIV/0!</v>
      </c>
      <c r="J225" s="6" t="e">
        <f t="shared" ref="J225:J230" si="88">+G225/D225</f>
        <v>#DIV/0!</v>
      </c>
    </row>
    <row r="226" spans="2:10" x14ac:dyDescent="0.25">
      <c r="B226" s="1">
        <v>543</v>
      </c>
      <c r="C226" s="5" t="s">
        <v>25</v>
      </c>
      <c r="D226" s="7">
        <f t="shared" ref="D226:G226" si="89">+D212+D198+D184</f>
        <v>0</v>
      </c>
      <c r="E226" s="7">
        <f t="shared" si="89"/>
        <v>0</v>
      </c>
      <c r="F226" s="7">
        <f t="shared" si="89"/>
        <v>0</v>
      </c>
      <c r="G226" s="7">
        <f t="shared" si="89"/>
        <v>0</v>
      </c>
      <c r="H226" s="6" t="e">
        <f t="shared" si="86"/>
        <v>#DIV/0!</v>
      </c>
      <c r="I226" s="6" t="e">
        <f t="shared" si="87"/>
        <v>#DIV/0!</v>
      </c>
      <c r="J226" s="6" t="e">
        <f t="shared" si="88"/>
        <v>#DIV/0!</v>
      </c>
    </row>
    <row r="227" spans="2:10" x14ac:dyDescent="0.25">
      <c r="B227" s="1">
        <v>544</v>
      </c>
      <c r="C227" s="5" t="s">
        <v>26</v>
      </c>
      <c r="D227" s="7">
        <f t="shared" ref="D227:G227" si="90">+D213+D199+D185</f>
        <v>0</v>
      </c>
      <c r="E227" s="7">
        <f t="shared" si="90"/>
        <v>0</v>
      </c>
      <c r="F227" s="7">
        <f t="shared" si="90"/>
        <v>0</v>
      </c>
      <c r="G227" s="7">
        <f t="shared" si="90"/>
        <v>0</v>
      </c>
      <c r="H227" s="6" t="e">
        <f t="shared" si="86"/>
        <v>#DIV/0!</v>
      </c>
      <c r="I227" s="6" t="e">
        <f t="shared" si="87"/>
        <v>#DIV/0!</v>
      </c>
      <c r="J227" s="6" t="e">
        <f t="shared" si="88"/>
        <v>#DIV/0!</v>
      </c>
    </row>
    <row r="228" spans="2:10" x14ac:dyDescent="0.25">
      <c r="B228" s="1">
        <v>545</v>
      </c>
      <c r="C228" s="5" t="s">
        <v>27</v>
      </c>
      <c r="D228" s="7">
        <f t="shared" ref="D228:G228" si="91">+D214+D200+D186</f>
        <v>0</v>
      </c>
      <c r="E228" s="7">
        <f t="shared" si="91"/>
        <v>0</v>
      </c>
      <c r="F228" s="7">
        <f t="shared" si="91"/>
        <v>0</v>
      </c>
      <c r="G228" s="7">
        <f t="shared" si="91"/>
        <v>0</v>
      </c>
      <c r="H228" s="6" t="e">
        <f t="shared" si="86"/>
        <v>#DIV/0!</v>
      </c>
      <c r="I228" s="6" t="e">
        <f t="shared" si="87"/>
        <v>#DIV/0!</v>
      </c>
      <c r="J228" s="6" t="e">
        <f t="shared" si="88"/>
        <v>#DIV/0!</v>
      </c>
    </row>
    <row r="229" spans="2:10" x14ac:dyDescent="0.25">
      <c r="B229" s="1">
        <v>546</v>
      </c>
      <c r="C229" s="5" t="s">
        <v>28</v>
      </c>
      <c r="D229" s="7">
        <f t="shared" ref="D229:G229" si="92">+D215+D201+D187</f>
        <v>0</v>
      </c>
      <c r="E229" s="7">
        <f t="shared" si="92"/>
        <v>0</v>
      </c>
      <c r="F229" s="7">
        <f t="shared" si="92"/>
        <v>0</v>
      </c>
      <c r="G229" s="7">
        <f t="shared" si="92"/>
        <v>0</v>
      </c>
      <c r="H229" s="6" t="e">
        <f t="shared" si="86"/>
        <v>#DIV/0!</v>
      </c>
      <c r="I229" s="6" t="e">
        <f t="shared" si="87"/>
        <v>#DIV/0!</v>
      </c>
      <c r="J229" s="6" t="e">
        <f t="shared" si="88"/>
        <v>#DIV/0!</v>
      </c>
    </row>
    <row r="230" spans="2:10" x14ac:dyDescent="0.25">
      <c r="B230" s="27" t="s">
        <v>2</v>
      </c>
      <c r="C230" s="27"/>
      <c r="D230" s="7">
        <f>+SUM(D224:D229)</f>
        <v>0</v>
      </c>
      <c r="E230" s="7">
        <f t="shared" ref="E230" si="93">+SUM(E224:E229)</f>
        <v>0</v>
      </c>
      <c r="F230" s="7">
        <f t="shared" ref="F230" si="94">+SUM(F224:F229)</f>
        <v>0</v>
      </c>
      <c r="G230" s="7">
        <f t="shared" ref="G230" si="95">+SUM(G224:G229)</f>
        <v>0</v>
      </c>
      <c r="H230" s="6" t="e">
        <f t="shared" si="86"/>
        <v>#DIV/0!</v>
      </c>
      <c r="I230" s="6" t="e">
        <f t="shared" si="87"/>
        <v>#DIV/0!</v>
      </c>
      <c r="J230" s="6" t="e">
        <f t="shared" si="88"/>
        <v>#DIV/0!</v>
      </c>
    </row>
    <row r="233" spans="2:10" ht="31.5" x14ac:dyDescent="0.5">
      <c r="B233" s="10" t="s">
        <v>59</v>
      </c>
      <c r="C233" s="11"/>
    </row>
    <row r="236" spans="2:10" x14ac:dyDescent="0.25">
      <c r="B236" s="30" t="s">
        <v>17</v>
      </c>
      <c r="C236" s="2"/>
      <c r="D236" s="30" t="s">
        <v>1</v>
      </c>
      <c r="E236" s="31" t="s">
        <v>15</v>
      </c>
      <c r="F236" s="31"/>
      <c r="G236" s="31" t="s">
        <v>18</v>
      </c>
      <c r="H236" s="31" t="s">
        <v>19</v>
      </c>
      <c r="I236" s="31"/>
      <c r="J236" s="28" t="s">
        <v>20</v>
      </c>
    </row>
    <row r="237" spans="2:10" x14ac:dyDescent="0.25">
      <c r="B237" s="30"/>
      <c r="C237" s="2" t="s">
        <v>0</v>
      </c>
      <c r="D237" s="30"/>
      <c r="E237" s="8" t="s">
        <v>11</v>
      </c>
      <c r="F237" s="8" t="s">
        <v>12</v>
      </c>
      <c r="G237" s="31"/>
      <c r="H237" s="8" t="s">
        <v>11</v>
      </c>
      <c r="I237" s="8" t="s">
        <v>12</v>
      </c>
      <c r="J237" s="29"/>
    </row>
    <row r="238" spans="2:10" x14ac:dyDescent="0.25">
      <c r="B238" s="3">
        <v>541</v>
      </c>
      <c r="C238" s="5" t="s">
        <v>42</v>
      </c>
      <c r="D238" s="7">
        <f>+D210+D196+D182+D154+D140+D126+D98+D83+D68+D38+D23+D8</f>
        <v>44953</v>
      </c>
      <c r="E238" s="7">
        <f t="shared" ref="E238:G238" si="96">+E210+E196+E182+E154+E140+E126+E98+E83+E68+E38+E23+E8</f>
        <v>4107</v>
      </c>
      <c r="F238" s="7">
        <f t="shared" si="96"/>
        <v>2510</v>
      </c>
      <c r="G238" s="7">
        <f t="shared" si="96"/>
        <v>4479</v>
      </c>
      <c r="H238" s="6">
        <f>+E238/D238</f>
        <v>9.1362089293261853E-2</v>
      </c>
      <c r="I238" s="6">
        <f>+F238/D238</f>
        <v>5.5836095477498723E-2</v>
      </c>
      <c r="J238" s="6">
        <f>+G238/D238</f>
        <v>9.9637399061241735E-2</v>
      </c>
    </row>
    <row r="239" spans="2:10" x14ac:dyDescent="0.25">
      <c r="B239" s="3">
        <v>542</v>
      </c>
      <c r="C239" s="5" t="s">
        <v>43</v>
      </c>
      <c r="D239" s="7">
        <f t="shared" ref="D239:G239" si="97">+D211+D197+D183+D155+D141+D127+D99+D84+D69+D39+D24+D9</f>
        <v>59721</v>
      </c>
      <c r="E239" s="7">
        <f t="shared" si="97"/>
        <v>5821</v>
      </c>
      <c r="F239" s="7">
        <f t="shared" si="97"/>
        <v>4089</v>
      </c>
      <c r="G239" s="7">
        <f t="shared" si="97"/>
        <v>4858</v>
      </c>
      <c r="H239" s="6">
        <f t="shared" ref="H239:H244" si="98">+E239/D239</f>
        <v>9.7469901709616377E-2</v>
      </c>
      <c r="I239" s="6">
        <f t="shared" ref="I239:I244" si="99">+F239/D239</f>
        <v>6.846837795750238E-2</v>
      </c>
      <c r="J239" s="6">
        <f t="shared" ref="J239:J244" si="100">+G239/D239</f>
        <v>8.1344920547211194E-2</v>
      </c>
    </row>
    <row r="240" spans="2:10" x14ac:dyDescent="0.25">
      <c r="B240" s="3">
        <v>543</v>
      </c>
      <c r="C240" s="5" t="s">
        <v>25</v>
      </c>
      <c r="D240" s="7">
        <f t="shared" ref="D240:G240" si="101">+D212+D198+D184+D156+D142+D128+D100+D85+D70+D40+D25+D10</f>
        <v>46378</v>
      </c>
      <c r="E240" s="7">
        <f t="shared" si="101"/>
        <v>3151</v>
      </c>
      <c r="F240" s="7">
        <f t="shared" si="101"/>
        <v>1388</v>
      </c>
      <c r="G240" s="7">
        <f t="shared" si="101"/>
        <v>3257</v>
      </c>
      <c r="H240" s="6">
        <f t="shared" si="98"/>
        <v>6.7941696494027343E-2</v>
      </c>
      <c r="I240" s="6">
        <f t="shared" si="99"/>
        <v>2.992798309543318E-2</v>
      </c>
      <c r="J240" s="6">
        <f t="shared" si="100"/>
        <v>7.0227262926387507E-2</v>
      </c>
    </row>
    <row r="241" spans="2:10" x14ac:dyDescent="0.25">
      <c r="B241" s="3">
        <v>544</v>
      </c>
      <c r="C241" s="5" t="s">
        <v>26</v>
      </c>
      <c r="D241" s="7">
        <f t="shared" ref="D241:G241" si="102">+D213+D199+D185+D157+D143+D129+D101+D86+D71+D41+D26+D11</f>
        <v>19326</v>
      </c>
      <c r="E241" s="7">
        <f t="shared" si="102"/>
        <v>1841</v>
      </c>
      <c r="F241" s="7">
        <f t="shared" si="102"/>
        <v>773</v>
      </c>
      <c r="G241" s="7">
        <f t="shared" si="102"/>
        <v>1547</v>
      </c>
      <c r="H241" s="6">
        <f t="shared" si="98"/>
        <v>9.5260271137327948E-2</v>
      </c>
      <c r="I241" s="6">
        <f t="shared" si="99"/>
        <v>3.9997930249404949E-2</v>
      </c>
      <c r="J241" s="6">
        <f t="shared" si="100"/>
        <v>8.004760426368622E-2</v>
      </c>
    </row>
    <row r="242" spans="2:10" x14ac:dyDescent="0.25">
      <c r="B242" s="3">
        <v>545</v>
      </c>
      <c r="C242" s="5" t="s">
        <v>27</v>
      </c>
      <c r="D242" s="7">
        <f t="shared" ref="D242:G242" si="103">+D214+D200+D186+D158+D144+D130+D102+D87+D72+D42+D27+D12</f>
        <v>81570</v>
      </c>
      <c r="E242" s="7">
        <f t="shared" si="103"/>
        <v>10896</v>
      </c>
      <c r="F242" s="7">
        <f t="shared" si="103"/>
        <v>7060</v>
      </c>
      <c r="G242" s="7">
        <f t="shared" si="103"/>
        <v>12143</v>
      </c>
      <c r="H242" s="6">
        <f t="shared" si="98"/>
        <v>0.13357852151526298</v>
      </c>
      <c r="I242" s="6">
        <f t="shared" si="99"/>
        <v>8.6551428221159743E-2</v>
      </c>
      <c r="J242" s="6">
        <f t="shared" si="100"/>
        <v>0.14886600465857547</v>
      </c>
    </row>
    <row r="243" spans="2:10" x14ac:dyDescent="0.25">
      <c r="B243" s="3">
        <v>546</v>
      </c>
      <c r="C243" s="5" t="s">
        <v>28</v>
      </c>
      <c r="D243" s="7">
        <f t="shared" ref="D243:G243" si="104">+D215+D201+D187+D159+D145+D131+D103+D88+D73+D43+D28+D13</f>
        <v>56638</v>
      </c>
      <c r="E243" s="7">
        <f t="shared" si="104"/>
        <v>11052</v>
      </c>
      <c r="F243" s="7">
        <f t="shared" si="104"/>
        <v>5575</v>
      </c>
      <c r="G243" s="7">
        <f t="shared" si="104"/>
        <v>11821</v>
      </c>
      <c r="H243" s="6">
        <f t="shared" si="98"/>
        <v>0.19513400896924327</v>
      </c>
      <c r="I243" s="6">
        <f t="shared" si="99"/>
        <v>9.8432148027825836E-2</v>
      </c>
      <c r="J243" s="6">
        <f t="shared" si="100"/>
        <v>0.20871146580034605</v>
      </c>
    </row>
    <row r="244" spans="2:10" x14ac:dyDescent="0.25">
      <c r="B244" s="27" t="s">
        <v>2</v>
      </c>
      <c r="C244" s="27"/>
      <c r="D244" s="7">
        <f>+SUM(D238:D243)</f>
        <v>308586</v>
      </c>
      <c r="E244" s="7">
        <f t="shared" ref="E244" si="105">+SUM(E238:E243)</f>
        <v>36868</v>
      </c>
      <c r="F244" s="7">
        <f t="shared" ref="F244:G244" si="106">+SUM(F238:F243)</f>
        <v>21395</v>
      </c>
      <c r="G244" s="7">
        <f t="shared" si="106"/>
        <v>38105</v>
      </c>
      <c r="H244" s="6">
        <f t="shared" si="98"/>
        <v>0.11947398780242785</v>
      </c>
      <c r="I244" s="6">
        <f t="shared" si="99"/>
        <v>6.9332374119370294E-2</v>
      </c>
      <c r="J244" s="6">
        <f t="shared" si="100"/>
        <v>0.12348259480339355</v>
      </c>
    </row>
  </sheetData>
  <mergeCells count="119">
    <mergeCell ref="B244:C244"/>
    <mergeCell ref="H166:I166"/>
    <mergeCell ref="J166:J167"/>
    <mergeCell ref="B174:C174"/>
    <mergeCell ref="B236:B237"/>
    <mergeCell ref="D236:D237"/>
    <mergeCell ref="E236:F236"/>
    <mergeCell ref="G236:G237"/>
    <mergeCell ref="H236:I236"/>
    <mergeCell ref="J236:J237"/>
    <mergeCell ref="B188:C188"/>
    <mergeCell ref="B194:B195"/>
    <mergeCell ref="D194:D195"/>
    <mergeCell ref="E194:F194"/>
    <mergeCell ref="G194:G195"/>
    <mergeCell ref="J194:J195"/>
    <mergeCell ref="B202:C202"/>
    <mergeCell ref="B208:B209"/>
    <mergeCell ref="D208:D209"/>
    <mergeCell ref="E208:F208"/>
    <mergeCell ref="G208:G209"/>
    <mergeCell ref="H208:I208"/>
    <mergeCell ref="J208:J209"/>
    <mergeCell ref="H194:I194"/>
    <mergeCell ref="B160:C160"/>
    <mergeCell ref="B166:B167"/>
    <mergeCell ref="D166:D167"/>
    <mergeCell ref="E166:F166"/>
    <mergeCell ref="G166:G167"/>
    <mergeCell ref="H138:I138"/>
    <mergeCell ref="J138:J139"/>
    <mergeCell ref="B146:C146"/>
    <mergeCell ref="B152:B153"/>
    <mergeCell ref="D152:D153"/>
    <mergeCell ref="E152:F152"/>
    <mergeCell ref="G152:G153"/>
    <mergeCell ref="H152:I152"/>
    <mergeCell ref="J152:J153"/>
    <mergeCell ref="B96:B97"/>
    <mergeCell ref="D96:D97"/>
    <mergeCell ref="E96:F96"/>
    <mergeCell ref="G96:G97"/>
    <mergeCell ref="H96:I96"/>
    <mergeCell ref="J96:J97"/>
    <mergeCell ref="B132:C132"/>
    <mergeCell ref="B138:B139"/>
    <mergeCell ref="D138:D139"/>
    <mergeCell ref="E138:F138"/>
    <mergeCell ref="G138:G139"/>
    <mergeCell ref="H110:I110"/>
    <mergeCell ref="J110:J111"/>
    <mergeCell ref="B118:C118"/>
    <mergeCell ref="B124:B125"/>
    <mergeCell ref="D124:D125"/>
    <mergeCell ref="E124:F124"/>
    <mergeCell ref="G124:G125"/>
    <mergeCell ref="H124:I124"/>
    <mergeCell ref="J124:J125"/>
    <mergeCell ref="B30:C30"/>
    <mergeCell ref="B36:B37"/>
    <mergeCell ref="B180:B181"/>
    <mergeCell ref="D180:D181"/>
    <mergeCell ref="E180:F180"/>
    <mergeCell ref="G180:G181"/>
    <mergeCell ref="H180:I180"/>
    <mergeCell ref="B45:C45"/>
    <mergeCell ref="B51:B52"/>
    <mergeCell ref="D51:D52"/>
    <mergeCell ref="E51:F51"/>
    <mergeCell ref="G51:G52"/>
    <mergeCell ref="D36:D37"/>
    <mergeCell ref="E36:F36"/>
    <mergeCell ref="G36:G37"/>
    <mergeCell ref="H36:I36"/>
    <mergeCell ref="B75:C75"/>
    <mergeCell ref="B81:B82"/>
    <mergeCell ref="D81:D82"/>
    <mergeCell ref="E81:F81"/>
    <mergeCell ref="G81:G82"/>
    <mergeCell ref="H51:I51"/>
    <mergeCell ref="B60:C60"/>
    <mergeCell ref="B66:B67"/>
    <mergeCell ref="B6:B7"/>
    <mergeCell ref="D6:D7"/>
    <mergeCell ref="E6:F6"/>
    <mergeCell ref="G6:G7"/>
    <mergeCell ref="H6:I6"/>
    <mergeCell ref="J6:J7"/>
    <mergeCell ref="B15:C15"/>
    <mergeCell ref="B21:B22"/>
    <mergeCell ref="D21:D22"/>
    <mergeCell ref="E21:F21"/>
    <mergeCell ref="G21:G22"/>
    <mergeCell ref="H21:I21"/>
    <mergeCell ref="J21:J22"/>
    <mergeCell ref="J222:J223"/>
    <mergeCell ref="B230:C230"/>
    <mergeCell ref="B216:C216"/>
    <mergeCell ref="B222:B223"/>
    <mergeCell ref="D222:D223"/>
    <mergeCell ref="E222:F222"/>
    <mergeCell ref="G222:G223"/>
    <mergeCell ref="H222:I222"/>
    <mergeCell ref="J36:J37"/>
    <mergeCell ref="J180:J181"/>
    <mergeCell ref="J51:J52"/>
    <mergeCell ref="D66:D67"/>
    <mergeCell ref="E66:F66"/>
    <mergeCell ref="G66:G67"/>
    <mergeCell ref="H66:I66"/>
    <mergeCell ref="J66:J67"/>
    <mergeCell ref="B104:C104"/>
    <mergeCell ref="B110:B111"/>
    <mergeCell ref="D110:D111"/>
    <mergeCell ref="E110:F110"/>
    <mergeCell ref="G110:G111"/>
    <mergeCell ref="H81:I81"/>
    <mergeCell ref="J81:J82"/>
    <mergeCell ref="B90:C9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I24"/>
  <sheetViews>
    <sheetView zoomScale="115" zoomScaleNormal="115" workbookViewId="0">
      <selection activeCell="B11" sqref="B11"/>
    </sheetView>
  </sheetViews>
  <sheetFormatPr baseColWidth="10" defaultRowHeight="15" x14ac:dyDescent="0.25"/>
  <cols>
    <col min="2" max="2" width="15.7109375" customWidth="1"/>
    <col min="3" max="3" width="18.5703125" customWidth="1"/>
    <col min="6" max="6" width="17.85546875" customWidth="1"/>
    <col min="9" max="9" width="27.7109375" customWidth="1"/>
  </cols>
  <sheetData>
    <row r="3" spans="2:9" ht="18" x14ac:dyDescent="0.35">
      <c r="B3" s="14" t="s">
        <v>60</v>
      </c>
    </row>
    <row r="6" spans="2:9" x14ac:dyDescent="0.25">
      <c r="B6" s="32" t="s">
        <v>61</v>
      </c>
      <c r="C6" s="30" t="s">
        <v>1</v>
      </c>
      <c r="D6" s="31" t="s">
        <v>15</v>
      </c>
      <c r="E6" s="31"/>
      <c r="F6" s="31" t="s">
        <v>18</v>
      </c>
      <c r="G6" s="31" t="s">
        <v>19</v>
      </c>
      <c r="H6" s="31"/>
      <c r="I6" s="28" t="s">
        <v>20</v>
      </c>
    </row>
    <row r="7" spans="2:9" x14ac:dyDescent="0.25">
      <c r="B7" s="33"/>
      <c r="C7" s="30"/>
      <c r="D7" s="12" t="s">
        <v>11</v>
      </c>
      <c r="E7" s="12" t="s">
        <v>12</v>
      </c>
      <c r="F7" s="31"/>
      <c r="G7" s="12" t="s">
        <v>11</v>
      </c>
      <c r="H7" s="12" t="s">
        <v>12</v>
      </c>
      <c r="I7" s="29"/>
    </row>
    <row r="8" spans="2:9" ht="15.6" x14ac:dyDescent="0.3">
      <c r="B8" s="13" t="s">
        <v>62</v>
      </c>
      <c r="C8" s="7">
        <f>+BELOUIZDAD!D16+BOLOGHINE!D17+'EL HARRACH'!D17+'GUE DE CONSTANTINE'!D15</f>
        <v>298961</v>
      </c>
      <c r="D8" s="7">
        <f>+BELOUIZDAD!E16+BOLOGHINE!E17+'EL HARRACH'!E17+'GUE DE CONSTANTINE'!E15</f>
        <v>43574</v>
      </c>
      <c r="E8" s="7">
        <f>+BELOUIZDAD!F16+BOLOGHINE!F17+'EL HARRACH'!F17+'GUE DE CONSTANTINE'!F15</f>
        <v>31554</v>
      </c>
      <c r="F8" s="7">
        <f>+BELOUIZDAD!G16+BOLOGHINE!G17+'EL HARRACH'!G17+'GUE DE CONSTANTINE'!G15</f>
        <v>39523</v>
      </c>
      <c r="G8" s="6">
        <f>+D8/C8</f>
        <v>0.14575145253059762</v>
      </c>
      <c r="H8" s="6">
        <f>+E8/C8</f>
        <v>0.10554553938473581</v>
      </c>
      <c r="I8" s="6">
        <f>+F8/C8</f>
        <v>0.13220119012178846</v>
      </c>
    </row>
    <row r="9" spans="2:9" ht="15.75" x14ac:dyDescent="0.25">
      <c r="B9" s="13" t="s">
        <v>63</v>
      </c>
      <c r="C9" s="7">
        <f>+BELOUIZDAD!D32+BOLOGHINE!D34+'EL HARRACH'!D34+'GUE DE CONSTANTINE'!D30</f>
        <v>297431</v>
      </c>
      <c r="D9" s="7">
        <f>+BELOUIZDAD!E32+BOLOGHINE!E34+'EL HARRACH'!E34+'GUE DE CONSTANTINE'!E30</f>
        <v>42321</v>
      </c>
      <c r="E9" s="7">
        <f>+BELOUIZDAD!F32+BOLOGHINE!F34+'EL HARRACH'!F34+'GUE DE CONSTANTINE'!F30</f>
        <v>31090</v>
      </c>
      <c r="F9" s="7">
        <f>+BELOUIZDAD!G32+BOLOGHINE!G34+'EL HARRACH'!G34+'GUE DE CONSTANTINE'!G30</f>
        <v>38715</v>
      </c>
      <c r="G9" s="6">
        <f t="shared" ref="G9:G10" si="0">+D9/C9</f>
        <v>0.14228846354280489</v>
      </c>
      <c r="H9" s="6">
        <f t="shared" ref="H9:H10" si="1">+E9/C9</f>
        <v>0.10452844525284856</v>
      </c>
      <c r="I9" s="6">
        <f t="shared" ref="I9:I10" si="2">+F9/C9</f>
        <v>0.13016464322817728</v>
      </c>
    </row>
    <row r="10" spans="2:9" ht="15.6" x14ac:dyDescent="0.3">
      <c r="B10" s="13" t="s">
        <v>64</v>
      </c>
      <c r="C10" s="7">
        <f>+BELOUIZDAD!D48+BOLOGHINE!D51+'EL HARRACH'!D51+'GUE DE CONSTANTINE'!D45</f>
        <v>224265</v>
      </c>
      <c r="D10" s="7">
        <f>+BELOUIZDAD!E48+BOLOGHINE!E51+'EL HARRACH'!E51+'GUE DE CONSTANTINE'!E45</f>
        <v>31742</v>
      </c>
      <c r="E10" s="7">
        <f>+BELOUIZDAD!F48+BOLOGHINE!F51+'EL HARRACH'!F51+'GUE DE CONSTANTINE'!F45</f>
        <v>22363</v>
      </c>
      <c r="F10" s="7">
        <f>+BELOUIZDAD!G48+BOLOGHINE!G51+'EL HARRACH'!G51+'GUE DE CONSTANTINE'!G45</f>
        <v>28968</v>
      </c>
      <c r="G10" s="6">
        <f t="shared" si="0"/>
        <v>0.14153791273716362</v>
      </c>
      <c r="H10" s="6">
        <f t="shared" si="1"/>
        <v>9.9716852830356945E-2</v>
      </c>
      <c r="I10" s="6">
        <f t="shared" si="2"/>
        <v>0.12916861748378036</v>
      </c>
    </row>
    <row r="11" spans="2:9" ht="15.6" x14ac:dyDescent="0.3">
      <c r="B11" s="15" t="s">
        <v>74</v>
      </c>
      <c r="C11" s="16">
        <f>+C8+C9+C10</f>
        <v>820657</v>
      </c>
      <c r="D11" s="16">
        <f t="shared" ref="D11:F11" si="3">+D8+D9+D10</f>
        <v>117637</v>
      </c>
      <c r="E11" s="16">
        <f t="shared" si="3"/>
        <v>85007</v>
      </c>
      <c r="F11" s="16">
        <f t="shared" si="3"/>
        <v>107206</v>
      </c>
      <c r="G11" s="17">
        <f t="shared" ref="G11:G24" si="4">+D11/C11</f>
        <v>0.14334490536241085</v>
      </c>
      <c r="H11" s="17">
        <f t="shared" ref="H11:H24" si="5">+E11/C11</f>
        <v>0.10358407958501542</v>
      </c>
      <c r="I11" s="17">
        <f t="shared" ref="I11:I24" si="6">+F11/C11</f>
        <v>0.13063435759397654</v>
      </c>
    </row>
    <row r="12" spans="2:9" ht="15.6" x14ac:dyDescent="0.3">
      <c r="B12" s="13" t="s">
        <v>65</v>
      </c>
      <c r="C12" s="7">
        <f>BELOUIZDAD!D64+BOLOGHINE!D85+'EL HARRACH'!D85+'GUE DE CONSTANTINE'!D75</f>
        <v>413716</v>
      </c>
      <c r="D12" s="7">
        <f>BELOUIZDAD!E80+BOLOGHINE!E85+'EL HARRACH'!E85+'GUE DE CONSTANTINE'!E75</f>
        <v>43636</v>
      </c>
      <c r="E12" s="7">
        <f>BELOUIZDAD!F80+BOLOGHINE!F85+'EL HARRACH'!F85+'GUE DE CONSTANTINE'!F75</f>
        <v>30121</v>
      </c>
      <c r="F12" s="7">
        <f>BELOUIZDAD!G80+BOLOGHINE!G85+'EL HARRACH'!G85+'GUE DE CONSTANTINE'!G75</f>
        <v>40824</v>
      </c>
      <c r="G12" s="6">
        <f t="shared" si="4"/>
        <v>0.10547331986193427</v>
      </c>
      <c r="H12" s="6">
        <f t="shared" si="5"/>
        <v>7.2805982848137371E-2</v>
      </c>
      <c r="I12" s="6">
        <f t="shared" si="6"/>
        <v>9.8676386700055116E-2</v>
      </c>
    </row>
    <row r="13" spans="2:9" ht="15.6" x14ac:dyDescent="0.3">
      <c r="B13" s="13" t="s">
        <v>66</v>
      </c>
      <c r="C13" s="7">
        <f>BELOUIZDAD!D96+BOLOGHINE!D102+'EL HARRACH'!D102+'GUE DE CONSTANTINE'!D90</f>
        <v>293053</v>
      </c>
      <c r="D13" s="7">
        <f>BELOUIZDAD!E96+BOLOGHINE!E102+'EL HARRACH'!E102+'GUE DE CONSTANTINE'!E90</f>
        <v>41639</v>
      </c>
      <c r="E13" s="7">
        <f>BELOUIZDAD!F96+BOLOGHINE!F102+'EL HARRACH'!F102+'GUE DE CONSTANTINE'!F90</f>
        <v>30684</v>
      </c>
      <c r="F13" s="7">
        <f>BELOUIZDAD!G96+BOLOGHINE!G102+'EL HARRACH'!G102+'GUE DE CONSTANTINE'!G90</f>
        <v>40364</v>
      </c>
      <c r="G13" s="6">
        <f t="shared" si="4"/>
        <v>0.14208692625566025</v>
      </c>
      <c r="H13" s="6">
        <f t="shared" si="5"/>
        <v>0.10470460974635987</v>
      </c>
      <c r="I13" s="6">
        <f t="shared" si="6"/>
        <v>0.13773617741500685</v>
      </c>
    </row>
    <row r="14" spans="2:9" ht="15.6" x14ac:dyDescent="0.3">
      <c r="B14" s="13" t="s">
        <v>67</v>
      </c>
      <c r="C14" s="7"/>
      <c r="D14" s="7"/>
      <c r="E14" s="7"/>
      <c r="F14" s="7"/>
      <c r="G14" s="6" t="e">
        <f t="shared" si="4"/>
        <v>#DIV/0!</v>
      </c>
      <c r="H14" s="6" t="e">
        <f t="shared" si="5"/>
        <v>#DIV/0!</v>
      </c>
      <c r="I14" s="6" t="e">
        <f t="shared" si="6"/>
        <v>#DIV/0!</v>
      </c>
    </row>
    <row r="15" spans="2:9" ht="15.6" x14ac:dyDescent="0.3">
      <c r="B15" s="15" t="s">
        <v>75</v>
      </c>
      <c r="C15" s="16">
        <f>+C12+C13+C14</f>
        <v>706769</v>
      </c>
      <c r="D15" s="16">
        <f t="shared" ref="D15" si="7">+D12+D13+D14</f>
        <v>85275</v>
      </c>
      <c r="E15" s="16">
        <f t="shared" ref="E15" si="8">+E12+E13+E14</f>
        <v>60805</v>
      </c>
      <c r="F15" s="16">
        <f t="shared" ref="F15" si="9">+F12+F13+F14</f>
        <v>81188</v>
      </c>
      <c r="G15" s="17">
        <f t="shared" si="4"/>
        <v>0.1206546976451995</v>
      </c>
      <c r="H15" s="17">
        <f t="shared" si="5"/>
        <v>8.6032352862109113E-2</v>
      </c>
      <c r="I15" s="17">
        <f t="shared" si="6"/>
        <v>0.11487204447280512</v>
      </c>
    </row>
    <row r="16" spans="2:9" ht="15.6" x14ac:dyDescent="0.3">
      <c r="B16" s="13" t="s">
        <v>68</v>
      </c>
      <c r="C16" s="7"/>
      <c r="D16" s="7"/>
      <c r="E16" s="7"/>
      <c r="F16" s="7"/>
      <c r="G16" s="6" t="e">
        <f t="shared" si="4"/>
        <v>#DIV/0!</v>
      </c>
      <c r="H16" s="6" t="e">
        <f t="shared" si="5"/>
        <v>#DIV/0!</v>
      </c>
      <c r="I16" s="6" t="e">
        <f t="shared" si="6"/>
        <v>#DIV/0!</v>
      </c>
    </row>
    <row r="17" spans="2:9" ht="15.75" x14ac:dyDescent="0.25">
      <c r="B17" s="13" t="s">
        <v>69</v>
      </c>
      <c r="C17" s="7"/>
      <c r="D17" s="7"/>
      <c r="E17" s="7"/>
      <c r="F17" s="7"/>
      <c r="G17" s="6" t="e">
        <f t="shared" si="4"/>
        <v>#DIV/0!</v>
      </c>
      <c r="H17" s="6" t="e">
        <f t="shared" si="5"/>
        <v>#DIV/0!</v>
      </c>
      <c r="I17" s="6" t="e">
        <f t="shared" si="6"/>
        <v>#DIV/0!</v>
      </c>
    </row>
    <row r="18" spans="2:9" ht="15.6" x14ac:dyDescent="0.3">
      <c r="B18" s="13" t="s">
        <v>70</v>
      </c>
      <c r="C18" s="7"/>
      <c r="D18" s="7"/>
      <c r="E18" s="7"/>
      <c r="F18" s="7"/>
      <c r="G18" s="6" t="e">
        <f t="shared" si="4"/>
        <v>#DIV/0!</v>
      </c>
      <c r="H18" s="6" t="e">
        <f t="shared" si="5"/>
        <v>#DIV/0!</v>
      </c>
      <c r="I18" s="6" t="e">
        <f t="shared" si="6"/>
        <v>#DIV/0!</v>
      </c>
    </row>
    <row r="19" spans="2:9" ht="15.6" x14ac:dyDescent="0.3">
      <c r="B19" s="15" t="s">
        <v>76</v>
      </c>
      <c r="C19" s="16">
        <f>+C16+C17+C18</f>
        <v>0</v>
      </c>
      <c r="D19" s="16">
        <f t="shared" ref="D19" si="10">+D16+D17+D18</f>
        <v>0</v>
      </c>
      <c r="E19" s="16">
        <f t="shared" ref="E19" si="11">+E16+E17+E18</f>
        <v>0</v>
      </c>
      <c r="F19" s="16">
        <f t="shared" ref="F19" si="12">+F16+F17+F18</f>
        <v>0</v>
      </c>
      <c r="G19" s="17" t="e">
        <f t="shared" si="4"/>
        <v>#DIV/0!</v>
      </c>
      <c r="H19" s="17" t="e">
        <f t="shared" si="5"/>
        <v>#DIV/0!</v>
      </c>
      <c r="I19" s="17" t="e">
        <f t="shared" si="6"/>
        <v>#DIV/0!</v>
      </c>
    </row>
    <row r="20" spans="2:9" ht="15.6" x14ac:dyDescent="0.3">
      <c r="B20" s="13" t="s">
        <v>71</v>
      </c>
      <c r="C20" s="7"/>
      <c r="D20" s="7"/>
      <c r="E20" s="7"/>
      <c r="F20" s="7"/>
      <c r="G20" s="6" t="e">
        <f t="shared" si="4"/>
        <v>#DIV/0!</v>
      </c>
      <c r="H20" s="6" t="e">
        <f t="shared" si="5"/>
        <v>#DIV/0!</v>
      </c>
      <c r="I20" s="6" t="e">
        <f t="shared" si="6"/>
        <v>#DIV/0!</v>
      </c>
    </row>
    <row r="21" spans="2:9" ht="15.6" x14ac:dyDescent="0.3">
      <c r="B21" s="13" t="s">
        <v>72</v>
      </c>
      <c r="C21" s="7"/>
      <c r="D21" s="7"/>
      <c r="E21" s="7"/>
      <c r="F21" s="7"/>
      <c r="G21" s="6" t="e">
        <f t="shared" si="4"/>
        <v>#DIV/0!</v>
      </c>
      <c r="H21" s="6" t="e">
        <f t="shared" si="5"/>
        <v>#DIV/0!</v>
      </c>
      <c r="I21" s="6" t="e">
        <f t="shared" si="6"/>
        <v>#DIV/0!</v>
      </c>
    </row>
    <row r="22" spans="2:9" ht="15.75" x14ac:dyDescent="0.25">
      <c r="B22" s="13" t="s">
        <v>73</v>
      </c>
      <c r="C22" s="7"/>
      <c r="D22" s="7"/>
      <c r="E22" s="7"/>
      <c r="F22" s="7"/>
      <c r="G22" s="6" t="e">
        <f t="shared" si="4"/>
        <v>#DIV/0!</v>
      </c>
      <c r="H22" s="6" t="e">
        <f t="shared" si="5"/>
        <v>#DIV/0!</v>
      </c>
      <c r="I22" s="6" t="e">
        <f t="shared" si="6"/>
        <v>#DIV/0!</v>
      </c>
    </row>
    <row r="23" spans="2:9" ht="15.6" x14ac:dyDescent="0.3">
      <c r="B23" s="15" t="s">
        <v>77</v>
      </c>
      <c r="C23" s="16">
        <f>+C20+C21+C22</f>
        <v>0</v>
      </c>
      <c r="D23" s="16">
        <f t="shared" ref="D23" si="13">+D20+D21+D22</f>
        <v>0</v>
      </c>
      <c r="E23" s="16">
        <f t="shared" ref="E23" si="14">+E20+E21+E22</f>
        <v>0</v>
      </c>
      <c r="F23" s="16">
        <f t="shared" ref="F23" si="15">+F20+F21+F22</f>
        <v>0</v>
      </c>
      <c r="G23" s="17" t="e">
        <f t="shared" si="4"/>
        <v>#DIV/0!</v>
      </c>
      <c r="H23" s="17" t="e">
        <f t="shared" si="5"/>
        <v>#DIV/0!</v>
      </c>
      <c r="I23" s="17" t="e">
        <f t="shared" si="6"/>
        <v>#DIV/0!</v>
      </c>
    </row>
    <row r="24" spans="2:9" ht="15.6" x14ac:dyDescent="0.3">
      <c r="B24" s="19" t="s">
        <v>78</v>
      </c>
      <c r="C24" s="20">
        <f>+C11+C15+C19+C23</f>
        <v>1527426</v>
      </c>
      <c r="D24" s="20">
        <f t="shared" ref="D24:F24" si="16">+D11+D15+D19+D23</f>
        <v>202912</v>
      </c>
      <c r="E24" s="20">
        <f t="shared" si="16"/>
        <v>145812</v>
      </c>
      <c r="F24" s="20">
        <f t="shared" si="16"/>
        <v>188394</v>
      </c>
      <c r="G24" s="18">
        <f t="shared" si="4"/>
        <v>0.13284571560258893</v>
      </c>
      <c r="H24" s="18">
        <f t="shared" si="5"/>
        <v>9.5462562507119819E-2</v>
      </c>
      <c r="I24" s="18">
        <f t="shared" si="6"/>
        <v>0.12334083615180048</v>
      </c>
    </row>
  </sheetData>
  <mergeCells count="6">
    <mergeCell ref="I6:I7"/>
    <mergeCell ref="B6:B7"/>
    <mergeCell ref="C6:C7"/>
    <mergeCell ref="D6:E6"/>
    <mergeCell ref="F6:F7"/>
    <mergeCell ref="G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BELOUIZDAD</vt:lpstr>
      <vt:lpstr>BOLOGHINE</vt:lpstr>
      <vt:lpstr>EL HARRACH</vt:lpstr>
      <vt:lpstr>GUE DE CONSTANTINE</vt:lpstr>
      <vt:lpstr>RECAP-SDA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dcm</dc:creator>
  <cp:lastModifiedBy>bouatta.adel</cp:lastModifiedBy>
  <dcterms:created xsi:type="dcterms:W3CDTF">2016-01-24T14:45:23Z</dcterms:created>
  <dcterms:modified xsi:type="dcterms:W3CDTF">2017-06-13T14:32:39Z</dcterms:modified>
</cp:coreProperties>
</file>