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7400" windowHeight="11700" tabRatio="908" firstSheet="8" activeTab="12"/>
  </bookViews>
  <sheets>
    <sheet name="ELEC janvier" sheetId="1" r:id="rId1"/>
    <sheet name="ELEC fevrier" sheetId="3" r:id="rId2"/>
    <sheet name="ELEC mars" sheetId="4" r:id="rId3"/>
    <sheet name="ELEC avril" sheetId="7" r:id="rId4"/>
    <sheet name="ELEC mai" sheetId="11" r:id="rId5"/>
    <sheet name="ELEC juin" sheetId="13" r:id="rId6"/>
    <sheet name="ELEC juillet" sheetId="14" r:id="rId7"/>
    <sheet name="ELEC aout" sheetId="15" r:id="rId8"/>
    <sheet name="ELEC septembre" sheetId="16" r:id="rId9"/>
    <sheet name="ELEC octobre" sheetId="17" r:id="rId10"/>
    <sheet name="ELEC novembre" sheetId="18" r:id="rId11"/>
    <sheet name="ELEC decembre" sheetId="19" r:id="rId12"/>
    <sheet name="cumul ELEC" sheetId="9" r:id="rId13"/>
    <sheet name="GAZ janvier" sheetId="2" r:id="rId14"/>
    <sheet name="GAZ fevrier" sheetId="5" r:id="rId15"/>
    <sheet name="GAZ mars" sheetId="6" r:id="rId16"/>
    <sheet name="GAZ avril" sheetId="8" r:id="rId17"/>
    <sheet name="GAZ mai" sheetId="12" r:id="rId18"/>
    <sheet name="GAZ juin" sheetId="20" r:id="rId19"/>
    <sheet name="GAZ juillet" sheetId="21" r:id="rId20"/>
    <sheet name="GAZ aout" sheetId="22" r:id="rId21"/>
    <sheet name="GAZ septembre" sheetId="23" r:id="rId22"/>
    <sheet name="GAZ octobre" sheetId="24" r:id="rId23"/>
    <sheet name="GAZ novembre" sheetId="25" r:id="rId24"/>
    <sheet name="GAZ decembre" sheetId="26" r:id="rId25"/>
    <sheet name="cumul GAZ" sheetId="10" r:id="rId26"/>
  </sheets>
  <calcPr calcId="145621"/>
</workbook>
</file>

<file path=xl/calcChain.xml><?xml version="1.0" encoding="utf-8"?>
<calcChain xmlns="http://schemas.openxmlformats.org/spreadsheetml/2006/main">
  <c r="H77" i="9" l="1"/>
  <c r="G77" i="9"/>
  <c r="F77" i="9"/>
  <c r="E77" i="9"/>
  <c r="D77" i="9"/>
  <c r="C77" i="9"/>
  <c r="B77" i="9"/>
  <c r="H76" i="9"/>
  <c r="G76" i="9"/>
  <c r="F76" i="9"/>
  <c r="E76" i="9"/>
  <c r="D76" i="9"/>
  <c r="C76" i="9"/>
  <c r="B76" i="9"/>
  <c r="H75" i="9"/>
  <c r="G75" i="9"/>
  <c r="F75" i="9"/>
  <c r="E75" i="9"/>
  <c r="D75" i="9"/>
  <c r="C75" i="9"/>
  <c r="B75" i="9"/>
  <c r="H74" i="9"/>
  <c r="G74" i="9"/>
  <c r="F74" i="9"/>
  <c r="E74" i="9"/>
  <c r="D74" i="9"/>
  <c r="C74" i="9"/>
  <c r="B74" i="9"/>
  <c r="H73" i="9"/>
  <c r="G73" i="9"/>
  <c r="F73" i="9"/>
  <c r="E73" i="9"/>
  <c r="D73" i="9"/>
  <c r="C73" i="9"/>
  <c r="B73" i="9"/>
  <c r="H72" i="9"/>
  <c r="G72" i="9"/>
  <c r="F72" i="9"/>
  <c r="E72" i="9"/>
  <c r="D72" i="9"/>
  <c r="C72" i="9"/>
  <c r="B72" i="9"/>
  <c r="H71" i="9"/>
  <c r="G71" i="9"/>
  <c r="F71" i="9"/>
  <c r="E71" i="9"/>
  <c r="D71" i="9"/>
  <c r="C71" i="9"/>
  <c r="B71" i="9"/>
  <c r="H70" i="9"/>
  <c r="G70" i="9"/>
  <c r="F70" i="9"/>
  <c r="E70" i="9"/>
  <c r="D70" i="9"/>
  <c r="C70" i="9"/>
  <c r="B70" i="9"/>
  <c r="H69" i="9"/>
  <c r="G69" i="9"/>
  <c r="F69" i="9"/>
  <c r="E69" i="9"/>
  <c r="D69" i="9"/>
  <c r="C69" i="9"/>
  <c r="B69" i="9"/>
  <c r="H68" i="9"/>
  <c r="G68" i="9"/>
  <c r="F68" i="9"/>
  <c r="E68" i="9"/>
  <c r="D68" i="9"/>
  <c r="C68" i="9"/>
  <c r="B68" i="9"/>
  <c r="H67" i="9"/>
  <c r="G67" i="9"/>
  <c r="F67" i="9"/>
  <c r="E67" i="9"/>
  <c r="D67" i="9"/>
  <c r="C67" i="9"/>
  <c r="B67" i="9"/>
  <c r="H66" i="9"/>
  <c r="G66" i="9"/>
  <c r="F66" i="9"/>
  <c r="E66" i="9"/>
  <c r="D66" i="9"/>
  <c r="C66" i="9"/>
  <c r="B66" i="9"/>
  <c r="H65" i="9"/>
  <c r="G65" i="9"/>
  <c r="F65" i="9"/>
  <c r="E65" i="9"/>
  <c r="D65" i="9"/>
  <c r="C65" i="9"/>
  <c r="B65" i="9"/>
  <c r="H64" i="9"/>
  <c r="G64" i="9"/>
  <c r="F64" i="9"/>
  <c r="E64" i="9"/>
  <c r="D64" i="9"/>
  <c r="C64" i="9"/>
  <c r="B64" i="9"/>
  <c r="H78" i="10"/>
  <c r="G78" i="10"/>
  <c r="F78" i="10"/>
  <c r="E78" i="10"/>
  <c r="D78" i="10"/>
  <c r="C78" i="10"/>
  <c r="B78" i="10"/>
  <c r="H77" i="10"/>
  <c r="G77" i="10"/>
  <c r="F77" i="10"/>
  <c r="E77" i="10"/>
  <c r="D77" i="10"/>
  <c r="C77" i="10"/>
  <c r="B77" i="10"/>
  <c r="H76" i="10"/>
  <c r="G76" i="10"/>
  <c r="F76" i="10"/>
  <c r="E76" i="10"/>
  <c r="D76" i="10"/>
  <c r="C76" i="10"/>
  <c r="B76" i="10"/>
  <c r="H75" i="10"/>
  <c r="G75" i="10"/>
  <c r="F75" i="10"/>
  <c r="E75" i="10"/>
  <c r="D75" i="10"/>
  <c r="C75" i="10"/>
  <c r="B75" i="10"/>
  <c r="H74" i="10"/>
  <c r="G74" i="10"/>
  <c r="F74" i="10"/>
  <c r="E74" i="10"/>
  <c r="D74" i="10"/>
  <c r="C74" i="10"/>
  <c r="B74" i="10"/>
  <c r="H73" i="10"/>
  <c r="G73" i="10"/>
  <c r="F73" i="10"/>
  <c r="E73" i="10"/>
  <c r="D73" i="10"/>
  <c r="C73" i="10"/>
  <c r="B73" i="10"/>
  <c r="H72" i="10"/>
  <c r="G72" i="10"/>
  <c r="F72" i="10"/>
  <c r="E72" i="10"/>
  <c r="D72" i="10"/>
  <c r="C72" i="10"/>
  <c r="B72" i="10"/>
  <c r="H71" i="10"/>
  <c r="G71" i="10"/>
  <c r="F71" i="10"/>
  <c r="E71" i="10"/>
  <c r="D71" i="10"/>
  <c r="C71" i="10"/>
  <c r="B71" i="10"/>
  <c r="H70" i="10"/>
  <c r="G70" i="10"/>
  <c r="F70" i="10"/>
  <c r="E70" i="10"/>
  <c r="D70" i="10"/>
  <c r="C70" i="10"/>
  <c r="B70" i="10"/>
  <c r="H69" i="10"/>
  <c r="G69" i="10"/>
  <c r="F69" i="10"/>
  <c r="E69" i="10"/>
  <c r="D69" i="10"/>
  <c r="C69" i="10"/>
  <c r="B69" i="10"/>
  <c r="H68" i="10"/>
  <c r="G68" i="10"/>
  <c r="F68" i="10"/>
  <c r="E68" i="10"/>
  <c r="D68" i="10"/>
  <c r="C68" i="10"/>
  <c r="B68" i="10"/>
  <c r="H67" i="10"/>
  <c r="G67" i="10"/>
  <c r="F67" i="10"/>
  <c r="E67" i="10"/>
  <c r="D67" i="10"/>
  <c r="C67" i="10"/>
  <c r="B67" i="10"/>
  <c r="H66" i="10"/>
  <c r="G66" i="10"/>
  <c r="F66" i="10"/>
  <c r="E66" i="10"/>
  <c r="D66" i="10"/>
  <c r="C66" i="10"/>
  <c r="B66" i="10"/>
  <c r="H65" i="10"/>
  <c r="G65" i="10"/>
  <c r="F65" i="10"/>
  <c r="E65" i="10"/>
  <c r="D65" i="10"/>
  <c r="C65" i="10"/>
  <c r="B65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G59" i="10"/>
  <c r="F59" i="10"/>
  <c r="E59" i="10"/>
  <c r="D59" i="10"/>
  <c r="C59" i="10"/>
  <c r="B59" i="10"/>
  <c r="H46" i="10" l="1"/>
  <c r="H59" i="10" s="1"/>
  <c r="H57" i="9"/>
  <c r="H56" i="9"/>
  <c r="H55" i="9"/>
  <c r="H54" i="9"/>
  <c r="H53" i="9"/>
  <c r="H52" i="9"/>
  <c r="H51" i="9"/>
  <c r="H50" i="9"/>
  <c r="H49" i="9"/>
  <c r="H48" i="9"/>
  <c r="H47" i="9"/>
  <c r="H46" i="9"/>
  <c r="G58" i="9"/>
  <c r="F58" i="9"/>
  <c r="E58" i="9"/>
  <c r="D58" i="9"/>
  <c r="C58" i="9"/>
  <c r="B58" i="9"/>
  <c r="H58" i="9" l="1"/>
  <c r="H45" i="9"/>
  <c r="H26" i="15"/>
  <c r="H27" i="15"/>
  <c r="H28" i="15"/>
  <c r="H29" i="15"/>
  <c r="H30" i="15"/>
  <c r="H31" i="15"/>
  <c r="H7" i="15"/>
  <c r="H8" i="15"/>
  <c r="H9" i="15"/>
  <c r="H10" i="15"/>
  <c r="H11" i="15"/>
  <c r="H12" i="15"/>
  <c r="H26" i="14" l="1"/>
  <c r="H27" i="14"/>
  <c r="H28" i="14"/>
  <c r="H29" i="14"/>
  <c r="H30" i="14"/>
  <c r="H31" i="14"/>
  <c r="H27" i="12"/>
  <c r="H28" i="12"/>
  <c r="H29" i="12"/>
  <c r="H30" i="12"/>
  <c r="H31" i="12"/>
  <c r="H32" i="12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H27" i="25"/>
  <c r="H28" i="25"/>
  <c r="H29" i="25"/>
  <c r="H30" i="25"/>
  <c r="H31" i="25"/>
  <c r="H32" i="25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40" i="26"/>
  <c r="F40" i="26"/>
  <c r="E40" i="26"/>
  <c r="D40" i="26"/>
  <c r="C40" i="26"/>
  <c r="B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G21" i="26"/>
  <c r="F21" i="26"/>
  <c r="E21" i="26"/>
  <c r="D21" i="26"/>
  <c r="C21" i="26"/>
  <c r="B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G40" i="25"/>
  <c r="F40" i="25"/>
  <c r="E40" i="25"/>
  <c r="D40" i="25"/>
  <c r="C40" i="25"/>
  <c r="B40" i="25"/>
  <c r="H39" i="25"/>
  <c r="H38" i="25"/>
  <c r="H37" i="25"/>
  <c r="H36" i="25"/>
  <c r="H35" i="25"/>
  <c r="H34" i="25"/>
  <c r="H33" i="25"/>
  <c r="G21" i="25"/>
  <c r="F21" i="25"/>
  <c r="E21" i="25"/>
  <c r="D21" i="25"/>
  <c r="C21" i="25"/>
  <c r="B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G40" i="24"/>
  <c r="F40" i="24"/>
  <c r="E40" i="24"/>
  <c r="D40" i="24"/>
  <c r="C40" i="24"/>
  <c r="B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G21" i="24"/>
  <c r="F21" i="24"/>
  <c r="E21" i="24"/>
  <c r="D21" i="24"/>
  <c r="C21" i="24"/>
  <c r="B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G40" i="23"/>
  <c r="F40" i="23"/>
  <c r="E40" i="23"/>
  <c r="D40" i="23"/>
  <c r="C40" i="23"/>
  <c r="B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G21" i="23"/>
  <c r="F21" i="23"/>
  <c r="E21" i="23"/>
  <c r="D21" i="23"/>
  <c r="C21" i="23"/>
  <c r="B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G40" i="22"/>
  <c r="F40" i="22"/>
  <c r="E40" i="22"/>
  <c r="D40" i="22"/>
  <c r="C40" i="22"/>
  <c r="B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G21" i="22"/>
  <c r="F21" i="22"/>
  <c r="E21" i="22"/>
  <c r="D21" i="22"/>
  <c r="C21" i="22"/>
  <c r="B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G40" i="21"/>
  <c r="F40" i="21"/>
  <c r="E40" i="21"/>
  <c r="D40" i="21"/>
  <c r="C40" i="21"/>
  <c r="B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40" i="21" s="1"/>
  <c r="G21" i="21"/>
  <c r="F21" i="21"/>
  <c r="E21" i="21"/>
  <c r="D21" i="21"/>
  <c r="C21" i="21"/>
  <c r="B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G40" i="20"/>
  <c r="F40" i="20"/>
  <c r="E40" i="20"/>
  <c r="D40" i="20"/>
  <c r="C40" i="20"/>
  <c r="B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G21" i="20"/>
  <c r="F21" i="20"/>
  <c r="E21" i="20"/>
  <c r="D21" i="20"/>
  <c r="C21" i="20"/>
  <c r="B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B21" i="12"/>
  <c r="C21" i="12"/>
  <c r="D21" i="12"/>
  <c r="E21" i="12"/>
  <c r="F21" i="12"/>
  <c r="G21" i="12"/>
  <c r="H33" i="12"/>
  <c r="H34" i="12"/>
  <c r="H35" i="12"/>
  <c r="H36" i="12"/>
  <c r="H37" i="12"/>
  <c r="H38" i="12"/>
  <c r="H39" i="12"/>
  <c r="B40" i="12"/>
  <c r="C40" i="12"/>
  <c r="D40" i="12"/>
  <c r="E40" i="12"/>
  <c r="F40" i="12"/>
  <c r="G40" i="12"/>
  <c r="G39" i="19"/>
  <c r="F39" i="19"/>
  <c r="E39" i="19"/>
  <c r="D39" i="19"/>
  <c r="C39" i="19"/>
  <c r="B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G20" i="19"/>
  <c r="F20" i="19"/>
  <c r="E20" i="19"/>
  <c r="D20" i="19"/>
  <c r="C20" i="19"/>
  <c r="B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G39" i="18"/>
  <c r="F39" i="18"/>
  <c r="E39" i="18"/>
  <c r="D39" i="18"/>
  <c r="C39" i="18"/>
  <c r="B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G20" i="18"/>
  <c r="F20" i="18"/>
  <c r="E20" i="18"/>
  <c r="D20" i="18"/>
  <c r="C20" i="18"/>
  <c r="B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G39" i="17"/>
  <c r="F39" i="17"/>
  <c r="E39" i="17"/>
  <c r="D39" i="17"/>
  <c r="C39" i="17"/>
  <c r="B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G20" i="17"/>
  <c r="F20" i="17"/>
  <c r="E20" i="17"/>
  <c r="D20" i="17"/>
  <c r="C20" i="17"/>
  <c r="B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G39" i="16"/>
  <c r="F39" i="16"/>
  <c r="E39" i="16"/>
  <c r="D39" i="16"/>
  <c r="C39" i="16"/>
  <c r="B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G20" i="16"/>
  <c r="F20" i="16"/>
  <c r="E20" i="16"/>
  <c r="D20" i="16"/>
  <c r="C20" i="16"/>
  <c r="B20" i="16"/>
  <c r="H20" i="16" s="1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G39" i="15"/>
  <c r="F39" i="15"/>
  <c r="E39" i="15"/>
  <c r="D39" i="15"/>
  <c r="C39" i="15"/>
  <c r="B39" i="15"/>
  <c r="H38" i="15"/>
  <c r="H37" i="15"/>
  <c r="H36" i="15"/>
  <c r="H35" i="15"/>
  <c r="H34" i="15"/>
  <c r="H33" i="15"/>
  <c r="H32" i="15"/>
  <c r="G20" i="15"/>
  <c r="F20" i="15"/>
  <c r="E20" i="15"/>
  <c r="D20" i="15"/>
  <c r="C20" i="15"/>
  <c r="B20" i="15"/>
  <c r="H19" i="15"/>
  <c r="H18" i="15"/>
  <c r="H17" i="15"/>
  <c r="H16" i="15"/>
  <c r="H15" i="15"/>
  <c r="H14" i="15"/>
  <c r="H13" i="15"/>
  <c r="G39" i="14"/>
  <c r="F39" i="14"/>
  <c r="E39" i="14"/>
  <c r="D39" i="14"/>
  <c r="C39" i="14"/>
  <c r="B39" i="14"/>
  <c r="H38" i="14"/>
  <c r="H37" i="14"/>
  <c r="H36" i="14"/>
  <c r="H35" i="14"/>
  <c r="H34" i="14"/>
  <c r="H33" i="14"/>
  <c r="H32" i="14"/>
  <c r="G20" i="14"/>
  <c r="F20" i="14"/>
  <c r="E20" i="14"/>
  <c r="D20" i="14"/>
  <c r="C20" i="14"/>
  <c r="B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G39" i="13"/>
  <c r="F39" i="13"/>
  <c r="E39" i="13"/>
  <c r="D39" i="13"/>
  <c r="C39" i="13"/>
  <c r="B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G20" i="13"/>
  <c r="F20" i="13"/>
  <c r="E20" i="13"/>
  <c r="D20" i="13"/>
  <c r="C20" i="13"/>
  <c r="B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40" i="25" l="1"/>
  <c r="H39" i="17"/>
  <c r="H20" i="14"/>
  <c r="H20" i="13"/>
  <c r="H39" i="14"/>
  <c r="H40" i="12"/>
  <c r="H21" i="24"/>
  <c r="H21" i="26"/>
  <c r="H21" i="25"/>
  <c r="H40" i="24"/>
  <c r="H21" i="23"/>
  <c r="H40" i="22"/>
  <c r="H21" i="21"/>
  <c r="H21" i="12"/>
  <c r="H39" i="19"/>
  <c r="H20" i="18"/>
  <c r="H39" i="18"/>
  <c r="H20" i="17"/>
  <c r="H39" i="16"/>
  <c r="H39" i="15"/>
  <c r="H20" i="15"/>
  <c r="H40" i="26"/>
  <c r="H40" i="23"/>
  <c r="H21" i="22"/>
  <c r="H21" i="20"/>
  <c r="H20" i="19"/>
  <c r="H40" i="20"/>
  <c r="H39" i="13"/>
  <c r="G39" i="11"/>
  <c r="F39" i="11"/>
  <c r="E39" i="11"/>
  <c r="D39" i="11"/>
  <c r="C39" i="11"/>
  <c r="B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G20" i="11"/>
  <c r="F20" i="11"/>
  <c r="E20" i="11"/>
  <c r="D20" i="11"/>
  <c r="C20" i="11"/>
  <c r="B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39" i="11" l="1"/>
  <c r="H20" i="11"/>
  <c r="G40" i="10" l="1"/>
  <c r="F40" i="10"/>
  <c r="E40" i="10"/>
  <c r="D40" i="10"/>
  <c r="C40" i="10"/>
  <c r="B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G21" i="10"/>
  <c r="F21" i="10"/>
  <c r="E21" i="10"/>
  <c r="D21" i="10"/>
  <c r="C21" i="10"/>
  <c r="B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G40" i="8"/>
  <c r="F40" i="8"/>
  <c r="E40" i="8"/>
  <c r="D40" i="8"/>
  <c r="C40" i="8"/>
  <c r="B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G21" i="8"/>
  <c r="F21" i="8"/>
  <c r="E21" i="8"/>
  <c r="D21" i="8"/>
  <c r="C21" i="8"/>
  <c r="B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G39" i="9"/>
  <c r="F39" i="9"/>
  <c r="E39" i="9"/>
  <c r="D39" i="9"/>
  <c r="C39" i="9"/>
  <c r="B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G20" i="9"/>
  <c r="F20" i="9"/>
  <c r="E20" i="9"/>
  <c r="D20" i="9"/>
  <c r="C20" i="9"/>
  <c r="B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G39" i="7"/>
  <c r="F39" i="7"/>
  <c r="E39" i="7"/>
  <c r="D39" i="7"/>
  <c r="C39" i="7"/>
  <c r="B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G20" i="7"/>
  <c r="F20" i="7"/>
  <c r="E20" i="7"/>
  <c r="D20" i="7"/>
  <c r="C20" i="7"/>
  <c r="B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21" i="10" l="1"/>
  <c r="H39" i="9"/>
  <c r="H40" i="10"/>
  <c r="H39" i="7"/>
  <c r="H40" i="8"/>
  <c r="H21" i="8"/>
  <c r="H20" i="9"/>
  <c r="H20" i="7"/>
  <c r="G40" i="6"/>
  <c r="F40" i="6"/>
  <c r="E40" i="6"/>
  <c r="D40" i="6"/>
  <c r="C40" i="6"/>
  <c r="B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G21" i="6"/>
  <c r="F21" i="6"/>
  <c r="E21" i="6"/>
  <c r="D21" i="6"/>
  <c r="C21" i="6"/>
  <c r="B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G40" i="5"/>
  <c r="F40" i="5"/>
  <c r="E40" i="5"/>
  <c r="D40" i="5"/>
  <c r="C40" i="5"/>
  <c r="B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G21" i="5"/>
  <c r="F21" i="5"/>
  <c r="E21" i="5"/>
  <c r="D21" i="5"/>
  <c r="C21" i="5"/>
  <c r="B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G39" i="4"/>
  <c r="F39" i="4"/>
  <c r="E39" i="4"/>
  <c r="D39" i="4"/>
  <c r="C39" i="4"/>
  <c r="B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G20" i="4"/>
  <c r="F20" i="4"/>
  <c r="E20" i="4"/>
  <c r="D20" i="4"/>
  <c r="C20" i="4"/>
  <c r="B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G39" i="3"/>
  <c r="F39" i="3"/>
  <c r="E39" i="3"/>
  <c r="D39" i="3"/>
  <c r="C39" i="3"/>
  <c r="B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G20" i="3"/>
  <c r="F20" i="3"/>
  <c r="E20" i="3"/>
  <c r="D20" i="3"/>
  <c r="C20" i="3"/>
  <c r="B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7" i="1"/>
  <c r="G40" i="2"/>
  <c r="F40" i="2"/>
  <c r="E40" i="2"/>
  <c r="D40" i="2"/>
  <c r="C40" i="2"/>
  <c r="B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G21" i="2"/>
  <c r="F21" i="2"/>
  <c r="E21" i="2"/>
  <c r="D21" i="2"/>
  <c r="C21" i="2"/>
  <c r="B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G39" i="1"/>
  <c r="F39" i="1"/>
  <c r="E39" i="1"/>
  <c r="D39" i="1"/>
  <c r="C39" i="1"/>
  <c r="B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20" i="1"/>
  <c r="F20" i="1"/>
  <c r="E20" i="1"/>
  <c r="D20" i="1"/>
  <c r="C20" i="1"/>
  <c r="B20" i="1"/>
  <c r="H19" i="1"/>
  <c r="H18" i="1"/>
  <c r="H17" i="1"/>
  <c r="H16" i="1"/>
  <c r="H15" i="1"/>
  <c r="H14" i="1"/>
  <c r="H13" i="1"/>
  <c r="H12" i="1"/>
  <c r="H11" i="1"/>
  <c r="H10" i="1"/>
  <c r="H9" i="1"/>
  <c r="H8" i="1"/>
  <c r="H40" i="5" l="1"/>
  <c r="H39" i="4"/>
  <c r="H39" i="3"/>
  <c r="H40" i="6"/>
  <c r="H21" i="6"/>
  <c r="H21" i="5"/>
  <c r="H20" i="4"/>
  <c r="H20" i="3"/>
  <c r="H40" i="2"/>
  <c r="H21" i="2"/>
  <c r="H20" i="1"/>
  <c r="H39" i="1"/>
</calcChain>
</file>

<file path=xl/sharedStrings.xml><?xml version="1.0" encoding="utf-8"?>
<sst xmlns="http://schemas.openxmlformats.org/spreadsheetml/2006/main" count="1266" uniqueCount="43">
  <si>
    <t>Total</t>
  </si>
  <si>
    <t>BRANCHEMENT NON INTEGRE</t>
  </si>
  <si>
    <t>N COMPTEUR DIFFERENT</t>
  </si>
  <si>
    <t>COMPTEUR DEFECTUEUX</t>
  </si>
  <si>
    <t>FRAUDE</t>
  </si>
  <si>
    <t>COMPTEUR INACCESSIBLE</t>
  </si>
  <si>
    <t>RESILIE CONSOMME</t>
  </si>
  <si>
    <t>INDEX PAS ATTEINT</t>
  </si>
  <si>
    <t>CONSOMMATION NULLE REELLE</t>
  </si>
  <si>
    <t>COMPTEUR RETIRE</t>
  </si>
  <si>
    <t>DECLASSEMENT</t>
  </si>
  <si>
    <t>TARIF INCORRECT</t>
  </si>
  <si>
    <t>INVERSION (Compteur/Reference)</t>
  </si>
  <si>
    <t>DOUBLE EMPLOI</t>
  </si>
  <si>
    <t>TOTAL DD</t>
  </si>
  <si>
    <t>Situation des signalés traités ELEC par type et Agence</t>
  </si>
  <si>
    <t>Situation des signalés traités GAZ par type et Agence</t>
  </si>
  <si>
    <t>Birkhadem</t>
  </si>
  <si>
    <t>Ain Naadja</t>
  </si>
  <si>
    <t>Baraki</t>
  </si>
  <si>
    <t>Sidi moussa</t>
  </si>
  <si>
    <t>Draria</t>
  </si>
  <si>
    <t>Birtouta</t>
  </si>
  <si>
    <t>Situation des signalés ELEC par type et Agence</t>
  </si>
  <si>
    <t xml:space="preserve">Situation des signalés GAZ par type et Agence </t>
  </si>
  <si>
    <t>,</t>
  </si>
  <si>
    <t>ETAT MENSUEL (JANVIER 2016)</t>
  </si>
  <si>
    <t>ETAT MENSUEL (FEVRIER 2016)</t>
  </si>
  <si>
    <t>ETAT MENSUEL (MARS 2016)</t>
  </si>
  <si>
    <t>ETAT MENSUEL (AVRIL 2016)</t>
  </si>
  <si>
    <t>ETAT MENSUEL (MAI 2016)</t>
  </si>
  <si>
    <t>ETAT MENSUEL (JUIN 2016)</t>
  </si>
  <si>
    <t>ETAT MENSUEL (JUILLET 2016)</t>
  </si>
  <si>
    <t>ETAT MENSUEL (AOUT 2016)</t>
  </si>
  <si>
    <t>ETAT MENSUEL (SEPTEMBRE 2016)</t>
  </si>
  <si>
    <t>ETAT MENSUEL (OCTOBRE 2016)</t>
  </si>
  <si>
    <t>ETAT MENSUEL (NOVEMBRE 2016)</t>
  </si>
  <si>
    <t>ETAT MENSUEL (DECEMBRE 2016)</t>
  </si>
  <si>
    <t>ETAT MENSUEL (CUMUL 2016)</t>
  </si>
  <si>
    <t>Situation des signalés non traités (instance) ELEC par type et Agence au 31/12/2015</t>
  </si>
  <si>
    <t>Taux de traitement des signalés ELEC par type et Agence au 31/12/2016</t>
  </si>
  <si>
    <t>Situation des signalés non traités (instance) GAZ par type et Agence au 31/12/2015</t>
  </si>
  <si>
    <t>Taux de traitement des signalés GAZ par type et Agence au 31/12/2016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</si>
</sst>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b/>
      <u/>
      <sz val="14"/>
      <color rgb="FFFC5F2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u/>
      <sz val="14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9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4" borderId="0" xfId="0" applyFont="1" applyFill="1" applyBorder="1" applyAlignment="1">
      <alignment wrapText="1"/>
    </xf>
    <xf numFmtId="0" fontId="7" fillId="4" borderId="1" xfId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wrapText="1"/>
    </xf>
    <xf numFmtId="0" fontId="7" fillId="0" borderId="1" xfId="0" applyFont="1" applyBorder="1"/>
    <xf numFmtId="0" fontId="1" fillId="0" borderId="0" xfId="0" applyFont="1"/>
    <xf numFmtId="0" fontId="0" fillId="5" borderId="0" xfId="0" applyFill="1"/>
    <xf numFmtId="0" fontId="8" fillId="0" borderId="0" xfId="0" applyFont="1"/>
    <xf numFmtId="0" fontId="9" fillId="4" borderId="1" xfId="0" applyFont="1" applyFill="1" applyBorder="1" applyAlignment="1">
      <alignment wrapText="1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2" fillId="5" borderId="0" xfId="0" applyFont="1" applyFill="1"/>
    <xf numFmtId="9" fontId="13" fillId="4" borderId="1" xfId="2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9" fontId="2" fillId="4" borderId="1" xfId="2" applyFont="1" applyFill="1" applyBorder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5</xdr:row>
      <xdr:rowOff>238125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5</xdr:row>
      <xdr:rowOff>238125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5</xdr:row>
      <xdr:rowOff>238125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5</xdr:row>
      <xdr:rowOff>238125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5</xdr:row>
      <xdr:rowOff>238125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24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24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24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24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24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24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48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010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772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534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296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4820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24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489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24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0109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24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7729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24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5349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24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2969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24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48209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2801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2801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2801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2801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2801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25</xdr:row>
      <xdr:rowOff>2801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48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010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772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534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296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40589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489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0109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7729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5349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32969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40589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2801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2801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2801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2801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2801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4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5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5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5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5</xdr:row>
      <xdr:rowOff>238125</xdr:rowOff>
    </xdr:to>
    <xdr:sp macro="" textlink="">
      <xdr:nvSpPr>
        <xdr:cNvPr id="5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5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5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5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5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2801</xdr:rowOff>
    </xdr:to>
    <xdr:sp macro="" textlink="">
      <xdr:nvSpPr>
        <xdr:cNvPr id="5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8</xdr:row>
      <xdr:rowOff>85725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8</xdr:row>
      <xdr:rowOff>85725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8</xdr:row>
      <xdr:rowOff>85725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8</xdr:row>
      <xdr:rowOff>85725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9525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9525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9525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9525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9525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9525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57150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8</xdr:row>
      <xdr:rowOff>85725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8</xdr:row>
      <xdr:rowOff>85725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8</xdr:row>
      <xdr:rowOff>85725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8</xdr:row>
      <xdr:rowOff>85725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9525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9525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9525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9525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9525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9525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57150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8</xdr:row>
      <xdr:rowOff>85725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8</xdr:row>
      <xdr:rowOff>85725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8</xdr:row>
      <xdr:rowOff>85725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8</xdr:row>
      <xdr:rowOff>85725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9525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9525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9525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9525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9525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9525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57150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66675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66675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66675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66675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66675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19050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19050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19050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19050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19050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19050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27697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66675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66675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66675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66675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66675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66675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2769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66675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66675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66675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66675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66675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43</xdr:row>
      <xdr:rowOff>0</xdr:rowOff>
    </xdr:from>
    <xdr:ext cx="238125" cy="456080"/>
    <xdr:sp macro="" textlink="">
      <xdr:nvSpPr>
        <xdr:cNvPr id="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5147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43</xdr:row>
      <xdr:rowOff>0</xdr:rowOff>
    </xdr:from>
    <xdr:ext cx="238125" cy="456080"/>
    <xdr:sp macro="" textlink="">
      <xdr:nvSpPr>
        <xdr:cNvPr id="5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735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43</xdr:row>
      <xdr:rowOff>0</xdr:rowOff>
    </xdr:from>
    <xdr:ext cx="238125" cy="456080"/>
    <xdr:sp macro="" textlink="">
      <xdr:nvSpPr>
        <xdr:cNvPr id="6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6324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43</xdr:row>
      <xdr:rowOff>0</xdr:rowOff>
    </xdr:from>
    <xdr:ext cx="238125" cy="456080"/>
    <xdr:sp macro="" textlink="">
      <xdr:nvSpPr>
        <xdr:cNvPr id="6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46912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43</xdr:row>
      <xdr:rowOff>0</xdr:rowOff>
    </xdr:from>
    <xdr:ext cx="238125" cy="456080"/>
    <xdr:sp macro="" textlink="">
      <xdr:nvSpPr>
        <xdr:cNvPr id="6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67500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43</xdr:row>
      <xdr:rowOff>0</xdr:rowOff>
    </xdr:from>
    <xdr:ext cx="238125" cy="456080"/>
    <xdr:sp macro="" textlink="">
      <xdr:nvSpPr>
        <xdr:cNvPr id="6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8088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43</xdr:row>
      <xdr:rowOff>0</xdr:rowOff>
    </xdr:from>
    <xdr:ext cx="238125" cy="503705"/>
    <xdr:sp macro="" textlink="">
      <xdr:nvSpPr>
        <xdr:cNvPr id="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5147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43</xdr:row>
      <xdr:rowOff>0</xdr:rowOff>
    </xdr:from>
    <xdr:ext cx="238125" cy="503705"/>
    <xdr:sp macro="" textlink="">
      <xdr:nvSpPr>
        <xdr:cNvPr id="6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735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43</xdr:row>
      <xdr:rowOff>0</xdr:rowOff>
    </xdr:from>
    <xdr:ext cx="238125" cy="503705"/>
    <xdr:sp macro="" textlink="">
      <xdr:nvSpPr>
        <xdr:cNvPr id="6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6324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43</xdr:row>
      <xdr:rowOff>0</xdr:rowOff>
    </xdr:from>
    <xdr:ext cx="238125" cy="503705"/>
    <xdr:sp macro="" textlink="">
      <xdr:nvSpPr>
        <xdr:cNvPr id="6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46912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43</xdr:row>
      <xdr:rowOff>0</xdr:rowOff>
    </xdr:from>
    <xdr:ext cx="238125" cy="503705"/>
    <xdr:sp macro="" textlink="">
      <xdr:nvSpPr>
        <xdr:cNvPr id="6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67500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43</xdr:row>
      <xdr:rowOff>0</xdr:rowOff>
    </xdr:from>
    <xdr:ext cx="238125" cy="503705"/>
    <xdr:sp macro="" textlink="">
      <xdr:nvSpPr>
        <xdr:cNvPr id="6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8088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43</xdr:row>
      <xdr:rowOff>0</xdr:rowOff>
    </xdr:from>
    <xdr:ext cx="238125" cy="503705"/>
    <xdr:sp macro="" textlink="">
      <xdr:nvSpPr>
        <xdr:cNvPr id="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5147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43</xdr:row>
      <xdr:rowOff>0</xdr:rowOff>
    </xdr:from>
    <xdr:ext cx="238125" cy="503705"/>
    <xdr:sp macro="" textlink="">
      <xdr:nvSpPr>
        <xdr:cNvPr id="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735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43</xdr:row>
      <xdr:rowOff>0</xdr:rowOff>
    </xdr:from>
    <xdr:ext cx="238125" cy="503705"/>
    <xdr:sp macro="" textlink="">
      <xdr:nvSpPr>
        <xdr:cNvPr id="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6324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43</xdr:row>
      <xdr:rowOff>0</xdr:rowOff>
    </xdr:from>
    <xdr:ext cx="238125" cy="503705"/>
    <xdr:sp macro="" textlink="">
      <xdr:nvSpPr>
        <xdr:cNvPr id="7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46912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43</xdr:row>
      <xdr:rowOff>0</xdr:rowOff>
    </xdr:from>
    <xdr:ext cx="238125" cy="503705"/>
    <xdr:sp macro="" textlink="">
      <xdr:nvSpPr>
        <xdr:cNvPr id="7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67500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62</xdr:row>
      <xdr:rowOff>0</xdr:rowOff>
    </xdr:from>
    <xdr:ext cx="238125" cy="456080"/>
    <xdr:sp macro="" textlink="">
      <xdr:nvSpPr>
        <xdr:cNvPr id="7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5147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62</xdr:row>
      <xdr:rowOff>0</xdr:rowOff>
    </xdr:from>
    <xdr:ext cx="238125" cy="456080"/>
    <xdr:sp macro="" textlink="">
      <xdr:nvSpPr>
        <xdr:cNvPr id="7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735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62</xdr:row>
      <xdr:rowOff>0</xdr:rowOff>
    </xdr:from>
    <xdr:ext cx="238125" cy="456080"/>
    <xdr:sp macro="" textlink="">
      <xdr:nvSpPr>
        <xdr:cNvPr id="7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6324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62</xdr:row>
      <xdr:rowOff>0</xdr:rowOff>
    </xdr:from>
    <xdr:ext cx="238125" cy="456080"/>
    <xdr:sp macro="" textlink="">
      <xdr:nvSpPr>
        <xdr:cNvPr id="7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46912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62</xdr:row>
      <xdr:rowOff>0</xdr:rowOff>
    </xdr:from>
    <xdr:ext cx="238125" cy="456080"/>
    <xdr:sp macro="" textlink="">
      <xdr:nvSpPr>
        <xdr:cNvPr id="7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67500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62</xdr:row>
      <xdr:rowOff>0</xdr:rowOff>
    </xdr:from>
    <xdr:ext cx="238125" cy="456080"/>
    <xdr:sp macro="" textlink="">
      <xdr:nvSpPr>
        <xdr:cNvPr id="8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8088" y="5020235"/>
          <a:ext cx="238125" cy="45608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62</xdr:row>
      <xdr:rowOff>0</xdr:rowOff>
    </xdr:from>
    <xdr:ext cx="238125" cy="503705"/>
    <xdr:sp macro="" textlink="">
      <xdr:nvSpPr>
        <xdr:cNvPr id="8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5147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62</xdr:row>
      <xdr:rowOff>0</xdr:rowOff>
    </xdr:from>
    <xdr:ext cx="238125" cy="503705"/>
    <xdr:sp macro="" textlink="">
      <xdr:nvSpPr>
        <xdr:cNvPr id="8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735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62</xdr:row>
      <xdr:rowOff>0</xdr:rowOff>
    </xdr:from>
    <xdr:ext cx="238125" cy="503705"/>
    <xdr:sp macro="" textlink="">
      <xdr:nvSpPr>
        <xdr:cNvPr id="8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6324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62</xdr:row>
      <xdr:rowOff>0</xdr:rowOff>
    </xdr:from>
    <xdr:ext cx="238125" cy="503705"/>
    <xdr:sp macro="" textlink="">
      <xdr:nvSpPr>
        <xdr:cNvPr id="8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46912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62</xdr:row>
      <xdr:rowOff>0</xdr:rowOff>
    </xdr:from>
    <xdr:ext cx="238125" cy="503705"/>
    <xdr:sp macro="" textlink="">
      <xdr:nvSpPr>
        <xdr:cNvPr id="8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67500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62</xdr:row>
      <xdr:rowOff>0</xdr:rowOff>
    </xdr:from>
    <xdr:ext cx="238125" cy="503705"/>
    <xdr:sp macro="" textlink="">
      <xdr:nvSpPr>
        <xdr:cNvPr id="8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8088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62</xdr:row>
      <xdr:rowOff>0</xdr:rowOff>
    </xdr:from>
    <xdr:ext cx="238125" cy="503705"/>
    <xdr:sp macro="" textlink="">
      <xdr:nvSpPr>
        <xdr:cNvPr id="8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5147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62</xdr:row>
      <xdr:rowOff>0</xdr:rowOff>
    </xdr:from>
    <xdr:ext cx="238125" cy="503705"/>
    <xdr:sp macro="" textlink="">
      <xdr:nvSpPr>
        <xdr:cNvPr id="8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735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62</xdr:row>
      <xdr:rowOff>0</xdr:rowOff>
    </xdr:from>
    <xdr:ext cx="238125" cy="503705"/>
    <xdr:sp macro="" textlink="">
      <xdr:nvSpPr>
        <xdr:cNvPr id="8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6324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62</xdr:row>
      <xdr:rowOff>0</xdr:rowOff>
    </xdr:from>
    <xdr:ext cx="238125" cy="503705"/>
    <xdr:sp macro="" textlink="">
      <xdr:nvSpPr>
        <xdr:cNvPr id="9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46912" y="5020235"/>
          <a:ext cx="238125" cy="50370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62</xdr:row>
      <xdr:rowOff>0</xdr:rowOff>
    </xdr:from>
    <xdr:ext cx="238125" cy="503705"/>
    <xdr:sp macro="" textlink="">
      <xdr:nvSpPr>
        <xdr:cNvPr id="9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67500" y="5020235"/>
          <a:ext cx="238125" cy="503705"/>
        </a:xfrm>
        <a:prstGeom prst="rect">
          <a:avLst/>
        </a:prstGeom>
        <a:noFill/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4484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44842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744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506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268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030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792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4316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744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506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268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030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792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4316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6</xdr:row>
      <xdr:rowOff>190500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6</xdr:row>
      <xdr:rowOff>190500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25</xdr:row>
      <xdr:rowOff>190500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25</xdr:row>
      <xdr:rowOff>190500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744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506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268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030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792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4316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744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506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268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030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792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6</xdr:row>
      <xdr:rowOff>190500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5540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7440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5060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2680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0300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7920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5540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744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506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268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030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792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4316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744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506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268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030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792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25</xdr:row>
      <xdr:rowOff>190500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554075" y="52101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744075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506075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1268075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030075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2792075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3554075" y="52101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342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342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342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342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342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342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6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6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6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6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6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0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0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0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0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0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25</xdr:row>
      <xdr:rowOff>0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27697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47625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47625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47625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47625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47625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25</xdr:row>
      <xdr:rowOff>47625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2769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47625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47625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47625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47625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47625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47625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9058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95250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819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47625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285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95250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95250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95250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95250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95250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61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100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3402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579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95250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1285875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95250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01275" y="5048250"/>
          <a:ext cx="238125" cy="333375"/>
        </a:xfrm>
        <a:prstGeom prst="rect">
          <a:avLst/>
        </a:prstGeom>
        <a:noFill/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-1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-1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-1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-1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-1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238125</xdr:colOff>
      <xdr:row>7</xdr:row>
      <xdr:rowOff>-1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342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1342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-1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-1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-1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-1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-1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-1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47624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47624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47624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47624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47624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47624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3055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-1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47624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47624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47624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47624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47624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9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9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9085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9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9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48200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9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7687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9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9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9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9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238125</xdr:colOff>
      <xdr:row>7</xdr:row>
      <xdr:rowOff>47624</xdr:rowOff>
    </xdr:to>
    <xdr:sp macro="" textlink="">
      <xdr:nvSpPr>
        <xdr:cNvPr id="10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238125</xdr:colOff>
      <xdr:row>26</xdr:row>
      <xdr:rowOff>47625</xdr:rowOff>
    </xdr:to>
    <xdr:sp macro="" textlink="">
      <xdr:nvSpPr>
        <xdr:cNvPr id="10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124825" y="5048250"/>
          <a:ext cx="238125" cy="23812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44</xdr:row>
      <xdr:rowOff>0</xdr:rowOff>
    </xdr:from>
    <xdr:ext cx="238125" cy="235324"/>
    <xdr:sp macro="" textlink="">
      <xdr:nvSpPr>
        <xdr:cNvPr id="10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735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235324"/>
    <xdr:sp macro="" textlink="">
      <xdr:nvSpPr>
        <xdr:cNvPr id="10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3324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235324"/>
    <xdr:sp macro="" textlink="">
      <xdr:nvSpPr>
        <xdr:cNvPr id="10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03912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235324"/>
    <xdr:sp macro="" textlink="">
      <xdr:nvSpPr>
        <xdr:cNvPr id="10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24500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235324"/>
    <xdr:sp macro="" textlink="">
      <xdr:nvSpPr>
        <xdr:cNvPr id="11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45088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44</xdr:row>
      <xdr:rowOff>0</xdr:rowOff>
    </xdr:from>
    <xdr:ext cx="238125" cy="235324"/>
    <xdr:sp macro="" textlink="">
      <xdr:nvSpPr>
        <xdr:cNvPr id="11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86265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235324"/>
    <xdr:sp macro="" textlink="">
      <xdr:nvSpPr>
        <xdr:cNvPr id="11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735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235324"/>
    <xdr:sp macro="" textlink="">
      <xdr:nvSpPr>
        <xdr:cNvPr id="11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3324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235324"/>
    <xdr:sp macro="" textlink="">
      <xdr:nvSpPr>
        <xdr:cNvPr id="11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03912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235324"/>
    <xdr:sp macro="" textlink="">
      <xdr:nvSpPr>
        <xdr:cNvPr id="11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24500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235324"/>
    <xdr:sp macro="" textlink="">
      <xdr:nvSpPr>
        <xdr:cNvPr id="11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45088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235324"/>
    <xdr:sp macro="" textlink="">
      <xdr:nvSpPr>
        <xdr:cNvPr id="11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65676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282949"/>
    <xdr:sp macro="" textlink="">
      <xdr:nvSpPr>
        <xdr:cNvPr id="11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735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282949"/>
    <xdr:sp macro="" textlink="">
      <xdr:nvSpPr>
        <xdr:cNvPr id="11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3324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282949"/>
    <xdr:sp macro="" textlink="">
      <xdr:nvSpPr>
        <xdr:cNvPr id="12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03912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282949"/>
    <xdr:sp macro="" textlink="">
      <xdr:nvSpPr>
        <xdr:cNvPr id="12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24500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282949"/>
    <xdr:sp macro="" textlink="">
      <xdr:nvSpPr>
        <xdr:cNvPr id="12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45088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282949"/>
    <xdr:sp macro="" textlink="">
      <xdr:nvSpPr>
        <xdr:cNvPr id="12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65676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282949"/>
    <xdr:sp macro="" textlink="">
      <xdr:nvSpPr>
        <xdr:cNvPr id="12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735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282949"/>
    <xdr:sp macro="" textlink="">
      <xdr:nvSpPr>
        <xdr:cNvPr id="12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3324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282949"/>
    <xdr:sp macro="" textlink="">
      <xdr:nvSpPr>
        <xdr:cNvPr id="12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03912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282949"/>
    <xdr:sp macro="" textlink="">
      <xdr:nvSpPr>
        <xdr:cNvPr id="12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24500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282949"/>
    <xdr:sp macro="" textlink="">
      <xdr:nvSpPr>
        <xdr:cNvPr id="12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45088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235324"/>
    <xdr:sp macro="" textlink="">
      <xdr:nvSpPr>
        <xdr:cNvPr id="12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735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235324"/>
    <xdr:sp macro="" textlink="">
      <xdr:nvSpPr>
        <xdr:cNvPr id="13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3324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235324"/>
    <xdr:sp macro="" textlink="">
      <xdr:nvSpPr>
        <xdr:cNvPr id="13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03912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235324"/>
    <xdr:sp macro="" textlink="">
      <xdr:nvSpPr>
        <xdr:cNvPr id="13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24500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235324"/>
    <xdr:sp macro="" textlink="">
      <xdr:nvSpPr>
        <xdr:cNvPr id="13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45088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63</xdr:row>
      <xdr:rowOff>0</xdr:rowOff>
    </xdr:from>
    <xdr:ext cx="238125" cy="235324"/>
    <xdr:sp macro="" textlink="">
      <xdr:nvSpPr>
        <xdr:cNvPr id="13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886265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235324"/>
    <xdr:sp macro="" textlink="">
      <xdr:nvSpPr>
        <xdr:cNvPr id="13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735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235324"/>
    <xdr:sp macro="" textlink="">
      <xdr:nvSpPr>
        <xdr:cNvPr id="13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3324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235324"/>
    <xdr:sp macro="" textlink="">
      <xdr:nvSpPr>
        <xdr:cNvPr id="13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03912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235324"/>
    <xdr:sp macro="" textlink="">
      <xdr:nvSpPr>
        <xdr:cNvPr id="13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24500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235324"/>
    <xdr:sp macro="" textlink="">
      <xdr:nvSpPr>
        <xdr:cNvPr id="13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45088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235324"/>
    <xdr:sp macro="" textlink="">
      <xdr:nvSpPr>
        <xdr:cNvPr id="14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65676" y="5031441"/>
          <a:ext cx="238125" cy="23532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282949"/>
    <xdr:sp macro="" textlink="">
      <xdr:nvSpPr>
        <xdr:cNvPr id="14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735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282949"/>
    <xdr:sp macro="" textlink="">
      <xdr:nvSpPr>
        <xdr:cNvPr id="14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3324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282949"/>
    <xdr:sp macro="" textlink="">
      <xdr:nvSpPr>
        <xdr:cNvPr id="14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03912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282949"/>
    <xdr:sp macro="" textlink="">
      <xdr:nvSpPr>
        <xdr:cNvPr id="14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24500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282949"/>
    <xdr:sp macro="" textlink="">
      <xdr:nvSpPr>
        <xdr:cNvPr id="14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45088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282949"/>
    <xdr:sp macro="" textlink="">
      <xdr:nvSpPr>
        <xdr:cNvPr id="14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765676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282949"/>
    <xdr:sp macro="" textlink="">
      <xdr:nvSpPr>
        <xdr:cNvPr id="14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735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282949"/>
    <xdr:sp macro="" textlink="">
      <xdr:nvSpPr>
        <xdr:cNvPr id="14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283324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282949"/>
    <xdr:sp macro="" textlink="">
      <xdr:nvSpPr>
        <xdr:cNvPr id="14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03912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282949"/>
    <xdr:sp macro="" textlink="">
      <xdr:nvSpPr>
        <xdr:cNvPr id="15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24500" y="5031441"/>
          <a:ext cx="238125" cy="282949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282949"/>
    <xdr:sp macro="" textlink="">
      <xdr:nvSpPr>
        <xdr:cNvPr id="15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45088" y="5031441"/>
          <a:ext cx="238125" cy="282949"/>
        </a:xfrm>
        <a:prstGeom prst="rect">
          <a:avLst/>
        </a:prstGeom>
        <a:noFill/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6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6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6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6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6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0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0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0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0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0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25</xdr:row>
      <xdr:rowOff>0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276975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0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5029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47625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47625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47625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47625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47625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25</xdr:row>
      <xdr:rowOff>47625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2769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47625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47625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47625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47625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47625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6</xdr:row>
      <xdr:rowOff>47625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25</xdr:row>
      <xdr:rowOff>47625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66675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66675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66675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66675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66675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19050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19050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19050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19050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19050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19050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276975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19050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000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66675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66675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66675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66675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66675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66675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2769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66675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66675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03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66675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8195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66675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63867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66675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457825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7</xdr:row>
      <xdr:rowOff>66675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1095375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26</xdr:row>
      <xdr:rowOff>66675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8039100" y="5029200"/>
          <a:ext cx="238125" cy="447675"/>
        </a:xfrm>
        <a:prstGeom prst="rect">
          <a:avLst/>
        </a:prstGeom>
        <a:noFill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8</xdr:row>
      <xdr:rowOff>85725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8</xdr:row>
      <xdr:rowOff>85725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8</xdr:row>
      <xdr:rowOff>85725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8</xdr:row>
      <xdr:rowOff>85725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9525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9525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9525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9525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9525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9525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19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57150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6572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666750"/>
        </a:xfrm>
        <a:prstGeom prst="rect">
          <a:avLst/>
        </a:prstGeom>
        <a:noFill/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8</xdr:row>
      <xdr:rowOff>85725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8</xdr:row>
      <xdr:rowOff>85725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8</xdr:row>
      <xdr:rowOff>85725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8</xdr:row>
      <xdr:rowOff>85725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9525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9525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9525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9525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9525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9525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57150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8</xdr:row>
      <xdr:rowOff>85725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8</xdr:row>
      <xdr:rowOff>85725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8</xdr:row>
      <xdr:rowOff>85725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8</xdr:row>
      <xdr:rowOff>85725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9525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9525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9525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9525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9525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9525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57150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8</xdr:row>
      <xdr:rowOff>85725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8</xdr:row>
      <xdr:rowOff>85725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8</xdr:row>
      <xdr:rowOff>85725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8</xdr:row>
      <xdr:rowOff>85725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9525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9525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9525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9525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9525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9525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57150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8</xdr:row>
      <xdr:rowOff>85725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8</xdr:row>
      <xdr:rowOff>85725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8</xdr:row>
      <xdr:rowOff>85725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8</xdr:row>
      <xdr:rowOff>85725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8</xdr:row>
      <xdr:rowOff>85725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9525</xdr:rowOff>
    </xdr:to>
    <xdr:sp macro="" textlink="">
      <xdr:nvSpPr>
        <xdr:cNvPr id="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9525</xdr:rowOff>
    </xdr:to>
    <xdr:sp macro="" textlink="">
      <xdr:nvSpPr>
        <xdr:cNvPr id="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9525</xdr:rowOff>
    </xdr:to>
    <xdr:sp macro="" textlink="">
      <xdr:nvSpPr>
        <xdr:cNvPr id="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9525</xdr:rowOff>
    </xdr:to>
    <xdr:sp macro="" textlink="">
      <xdr:nvSpPr>
        <xdr:cNvPr id="1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9525</xdr:rowOff>
    </xdr:to>
    <xdr:sp macro="" textlink="">
      <xdr:nvSpPr>
        <xdr:cNvPr id="1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9525</xdr:rowOff>
    </xdr:to>
    <xdr:sp macro="" textlink="">
      <xdr:nvSpPr>
        <xdr:cNvPr id="1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18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19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0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1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2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3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9525</xdr:rowOff>
    </xdr:to>
    <xdr:sp macro="" textlink="">
      <xdr:nvSpPr>
        <xdr:cNvPr id="24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47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25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26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27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28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29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28</xdr:row>
      <xdr:rowOff>57150</xdr:rowOff>
    </xdr:to>
    <xdr:sp macro="" textlink="">
      <xdr:nvSpPr>
        <xdr:cNvPr id="30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8009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1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2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3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4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5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36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7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8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39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0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1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42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28</xdr:row>
      <xdr:rowOff>57150</xdr:rowOff>
    </xdr:to>
    <xdr:sp macro="" textlink="">
      <xdr:nvSpPr>
        <xdr:cNvPr id="4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28</xdr:row>
      <xdr:rowOff>57150</xdr:rowOff>
    </xdr:to>
    <xdr:sp macro="" textlink="">
      <xdr:nvSpPr>
        <xdr:cNvPr id="4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28</xdr:row>
      <xdr:rowOff>57150</xdr:rowOff>
    </xdr:to>
    <xdr:sp macro="" textlink="">
      <xdr:nvSpPr>
        <xdr:cNvPr id="4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291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28</xdr:row>
      <xdr:rowOff>57150</xdr:rowOff>
    </xdr:to>
    <xdr:sp macro="" textlink="">
      <xdr:nvSpPr>
        <xdr:cNvPr id="4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55307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28</xdr:row>
      <xdr:rowOff>57150</xdr:rowOff>
    </xdr:to>
    <xdr:sp macro="" textlink="">
      <xdr:nvSpPr>
        <xdr:cNvPr id="4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677025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4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238125</xdr:colOff>
      <xdr:row>8</xdr:row>
      <xdr:rowOff>85725</xdr:rowOff>
    </xdr:to>
    <xdr:sp macro="" textlink="">
      <xdr:nvSpPr>
        <xdr:cNvPr id="5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1095375"/>
          <a:ext cx="238125" cy="8667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3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4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5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6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238125</xdr:colOff>
      <xdr:row>28</xdr:row>
      <xdr:rowOff>57150</xdr:rowOff>
    </xdr:to>
    <xdr:sp macro="" textlink="">
      <xdr:nvSpPr>
        <xdr:cNvPr id="57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0210800" y="5029200"/>
          <a:ext cx="238125" cy="8953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0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1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2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hyperlink" Target="http://10.82.0.19/liste/liste_anomalie_non_traite.php?id-age=471&amp;etat=0" TargetMode="External"/><Relationship Id="rId18" Type="http://schemas.openxmlformats.org/officeDocument/2006/relationships/hyperlink" Target="http://10.82.0.19/liste/liste_anomalie_non_traite.php?id-age=476&amp;etat=0" TargetMode="External"/><Relationship Id="rId3" Type="http://schemas.openxmlformats.org/officeDocument/2006/relationships/hyperlink" Target="http://10.82.0.19/liste/liste_anomalie_non_traite.php?id-age=473&amp;etat=0" TargetMode="External"/><Relationship Id="rId21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17" Type="http://schemas.openxmlformats.org/officeDocument/2006/relationships/hyperlink" Target="http://10.82.0.19/liste/liste_anomalie_non_traite.php?id-age=475&amp;etat=0" TargetMode="External"/><Relationship Id="rId25" Type="http://schemas.openxmlformats.org/officeDocument/2006/relationships/drawing" Target="../drawings/drawing13.xml"/><Relationship Id="rId2" Type="http://schemas.openxmlformats.org/officeDocument/2006/relationships/hyperlink" Target="http://10.82.0.19/liste/liste_anomalie_non_traite.php?id-age=472&amp;etat=0" TargetMode="External"/><Relationship Id="rId16" Type="http://schemas.openxmlformats.org/officeDocument/2006/relationships/hyperlink" Target="http://10.82.0.19/liste/liste_anomalie_non_traite.php?id-age=474&amp;etat=0" TargetMode="External"/><Relationship Id="rId20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24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15" Type="http://schemas.openxmlformats.org/officeDocument/2006/relationships/hyperlink" Target="http://10.82.0.19/liste/liste_anomalie_non_traite.php?id-age=473&amp;etat=0" TargetMode="External"/><Relationship Id="rId23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19" Type="http://schemas.openxmlformats.org/officeDocument/2006/relationships/hyperlink" Target="http://10.82.0.19/liste/liste_anomalie_non_traite.php?id-age=471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Relationship Id="rId14" Type="http://schemas.openxmlformats.org/officeDocument/2006/relationships/hyperlink" Target="http://10.82.0.19/liste/liste_anomalie_non_traite.php?id-age=472&amp;etat=0" TargetMode="External"/><Relationship Id="rId22" Type="http://schemas.openxmlformats.org/officeDocument/2006/relationships/hyperlink" Target="http://10.82.0.19/liste/liste_anomalie_non_traite.php?id-age=474&amp;etat=0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4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5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6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7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18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19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0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1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2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3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4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5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hyperlink" Target="http://10.82.0.19/liste/liste_anomalie_non_traite.php?id-age=471&amp;etat=0" TargetMode="External"/><Relationship Id="rId18" Type="http://schemas.openxmlformats.org/officeDocument/2006/relationships/hyperlink" Target="http://10.82.0.19/liste/liste_anomalie_non_traite.php?id-age=476&amp;etat=0" TargetMode="External"/><Relationship Id="rId26" Type="http://schemas.openxmlformats.org/officeDocument/2006/relationships/drawing" Target="../drawings/drawing26.xml"/><Relationship Id="rId3" Type="http://schemas.openxmlformats.org/officeDocument/2006/relationships/hyperlink" Target="http://10.82.0.19/liste/liste_anomalie_non_traite.php?id-age=473&amp;etat=0" TargetMode="External"/><Relationship Id="rId21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17" Type="http://schemas.openxmlformats.org/officeDocument/2006/relationships/hyperlink" Target="http://10.82.0.19/liste/liste_anomalie_non_traite.php?id-age=475&amp;etat=0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10.82.0.19/liste/liste_anomalie_non_traite.php?id-age=472&amp;etat=0" TargetMode="External"/><Relationship Id="rId16" Type="http://schemas.openxmlformats.org/officeDocument/2006/relationships/hyperlink" Target="http://10.82.0.19/liste/liste_anomalie_non_traite.php?id-age=474&amp;etat=0" TargetMode="External"/><Relationship Id="rId20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24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15" Type="http://schemas.openxmlformats.org/officeDocument/2006/relationships/hyperlink" Target="http://10.82.0.19/liste/liste_anomalie_non_traite.php?id-age=473&amp;etat=0" TargetMode="External"/><Relationship Id="rId23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19" Type="http://schemas.openxmlformats.org/officeDocument/2006/relationships/hyperlink" Target="http://10.82.0.19/liste/liste_anomalie_non_traite.php?id-age=471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Relationship Id="rId14" Type="http://schemas.openxmlformats.org/officeDocument/2006/relationships/hyperlink" Target="http://10.82.0.19/liste/liste_anomalie_non_traite.php?id-age=472&amp;etat=0" TargetMode="External"/><Relationship Id="rId22" Type="http://schemas.openxmlformats.org/officeDocument/2006/relationships/hyperlink" Target="http://10.82.0.19/liste/liste_anomalie_non_traite.php?id-age=474&amp;etat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5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8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9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39"/>
  <sheetViews>
    <sheetView zoomScale="85" zoomScaleNormal="85" workbookViewId="0">
      <selection activeCell="C18" sqref="C18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26</v>
      </c>
      <c r="B2" s="14"/>
      <c r="C2" s="14"/>
      <c r="D2" s="14"/>
      <c r="E2" s="14"/>
      <c r="F2" s="14"/>
      <c r="G2" s="14"/>
      <c r="H2" s="14"/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15</v>
      </c>
      <c r="E7" s="8">
        <v>23</v>
      </c>
      <c r="F7" s="8">
        <v>139</v>
      </c>
      <c r="G7" s="8">
        <v>4</v>
      </c>
      <c r="H7" s="9">
        <f t="shared" ref="H7:H20" si="0">SUM(B7:G7)</f>
        <v>181</v>
      </c>
    </row>
    <row r="8" spans="1:8" ht="15" customHeight="1" x14ac:dyDescent="0.25">
      <c r="A8" s="7" t="s">
        <v>2</v>
      </c>
      <c r="B8" s="8">
        <v>0</v>
      </c>
      <c r="C8" s="8">
        <v>45</v>
      </c>
      <c r="D8" s="8">
        <v>16</v>
      </c>
      <c r="E8" s="8">
        <v>22</v>
      </c>
      <c r="F8" s="8">
        <v>96</v>
      </c>
      <c r="G8" s="8">
        <v>1</v>
      </c>
      <c r="H8" s="9">
        <f t="shared" si="0"/>
        <v>180</v>
      </c>
    </row>
    <row r="9" spans="1:8" ht="15" customHeight="1" x14ac:dyDescent="0.25">
      <c r="A9" s="7" t="s">
        <v>3</v>
      </c>
      <c r="B9" s="8">
        <v>17</v>
      </c>
      <c r="C9" s="8">
        <v>95</v>
      </c>
      <c r="D9" s="8">
        <v>91</v>
      </c>
      <c r="E9" s="8">
        <v>47</v>
      </c>
      <c r="F9" s="8">
        <v>140</v>
      </c>
      <c r="G9" s="8">
        <v>10</v>
      </c>
      <c r="H9" s="9">
        <f t="shared" si="0"/>
        <v>400</v>
      </c>
    </row>
    <row r="10" spans="1:8" ht="15" customHeight="1" x14ac:dyDescent="0.25">
      <c r="A10" s="7" t="s">
        <v>4</v>
      </c>
      <c r="B10" s="8">
        <v>0</v>
      </c>
      <c r="C10" s="8">
        <v>1</v>
      </c>
      <c r="D10" s="8">
        <v>0</v>
      </c>
      <c r="E10" s="8">
        <v>0</v>
      </c>
      <c r="F10" s="8">
        <v>9</v>
      </c>
      <c r="G10" s="8">
        <v>0</v>
      </c>
      <c r="H10" s="9">
        <f t="shared" si="0"/>
        <v>10</v>
      </c>
    </row>
    <row r="11" spans="1:8" ht="15" customHeight="1" x14ac:dyDescent="0.25">
      <c r="A11" s="7" t="s">
        <v>5</v>
      </c>
      <c r="B11" s="8">
        <v>0</v>
      </c>
      <c r="C11" s="8">
        <v>0</v>
      </c>
      <c r="D11" s="8">
        <v>1</v>
      </c>
      <c r="E11" s="8">
        <v>0</v>
      </c>
      <c r="F11" s="8">
        <v>56</v>
      </c>
      <c r="G11" s="8">
        <v>0</v>
      </c>
      <c r="H11" s="9">
        <f t="shared" si="0"/>
        <v>57</v>
      </c>
    </row>
    <row r="12" spans="1:8" ht="15" customHeight="1" x14ac:dyDescent="0.25">
      <c r="A12" s="7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0</v>
      </c>
      <c r="H12" s="9">
        <f t="shared" si="0"/>
        <v>1</v>
      </c>
    </row>
    <row r="13" spans="1:8" ht="15" customHeight="1" x14ac:dyDescent="0.25">
      <c r="A13" s="7" t="s">
        <v>7</v>
      </c>
      <c r="B13" s="8">
        <v>0</v>
      </c>
      <c r="C13" s="8">
        <v>13</v>
      </c>
      <c r="D13" s="8">
        <v>16</v>
      </c>
      <c r="E13" s="8">
        <v>0</v>
      </c>
      <c r="F13" s="8">
        <v>13</v>
      </c>
      <c r="G13" s="8">
        <v>0</v>
      </c>
      <c r="H13" s="9">
        <f t="shared" si="0"/>
        <v>42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16</v>
      </c>
      <c r="E14" s="8">
        <v>0</v>
      </c>
      <c r="F14" s="8">
        <v>53</v>
      </c>
      <c r="G14" s="8">
        <v>0</v>
      </c>
      <c r="H14" s="9">
        <f t="shared" si="0"/>
        <v>69</v>
      </c>
    </row>
    <row r="15" spans="1:8" ht="15" customHeight="1" x14ac:dyDescent="0.25">
      <c r="A15" s="7" t="s">
        <v>9</v>
      </c>
      <c r="B15" s="8">
        <v>0</v>
      </c>
      <c r="C15" s="8">
        <v>23</v>
      </c>
      <c r="D15" s="8">
        <v>8</v>
      </c>
      <c r="E15" s="8">
        <v>2</v>
      </c>
      <c r="F15" s="8">
        <v>27</v>
      </c>
      <c r="G15" s="8">
        <v>0</v>
      </c>
      <c r="H15" s="9">
        <f t="shared" si="0"/>
        <v>60</v>
      </c>
    </row>
    <row r="16" spans="1:8" ht="15" customHeight="1" x14ac:dyDescent="0.25">
      <c r="A16" s="7" t="s">
        <v>10</v>
      </c>
      <c r="B16" s="8">
        <v>0</v>
      </c>
      <c r="C16" s="8">
        <v>2</v>
      </c>
      <c r="D16" s="8">
        <v>1</v>
      </c>
      <c r="E16" s="8">
        <v>3</v>
      </c>
      <c r="F16" s="8">
        <v>32</v>
      </c>
      <c r="G16" s="8">
        <v>0</v>
      </c>
      <c r="H16" s="9">
        <f t="shared" si="0"/>
        <v>38</v>
      </c>
    </row>
    <row r="17" spans="1:8" ht="15" customHeight="1" x14ac:dyDescent="0.25">
      <c r="A17" s="7" t="s">
        <v>11</v>
      </c>
      <c r="B17" s="8">
        <v>0</v>
      </c>
      <c r="C17" s="8">
        <v>1</v>
      </c>
      <c r="D17" s="8">
        <v>1</v>
      </c>
      <c r="E17" s="8">
        <v>0</v>
      </c>
      <c r="F17" s="8">
        <v>1</v>
      </c>
      <c r="G17" s="8">
        <v>0</v>
      </c>
      <c r="H17" s="9">
        <f t="shared" si="0"/>
        <v>3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13</v>
      </c>
      <c r="B19" s="8">
        <v>0</v>
      </c>
      <c r="C19" s="8">
        <v>0</v>
      </c>
      <c r="D19" s="8">
        <v>0</v>
      </c>
      <c r="E19" s="8">
        <v>0</v>
      </c>
      <c r="F19" s="8">
        <v>4</v>
      </c>
      <c r="G19" s="8">
        <v>0</v>
      </c>
      <c r="H19" s="9">
        <f t="shared" si="0"/>
        <v>4</v>
      </c>
    </row>
    <row r="20" spans="1:8" ht="15.75" x14ac:dyDescent="0.25">
      <c r="A20" s="9" t="s">
        <v>14</v>
      </c>
      <c r="B20" s="9">
        <f t="shared" ref="B20:F20" si="1">SUM(B7:B19)</f>
        <v>17</v>
      </c>
      <c r="C20" s="9">
        <f t="shared" si="1"/>
        <v>180</v>
      </c>
      <c r="D20" s="9">
        <f t="shared" si="1"/>
        <v>165</v>
      </c>
      <c r="E20" s="9">
        <f t="shared" si="1"/>
        <v>97</v>
      </c>
      <c r="F20" s="9">
        <f t="shared" si="1"/>
        <v>571</v>
      </c>
      <c r="G20" s="9">
        <f>SUM(G7:G19)</f>
        <v>15</v>
      </c>
      <c r="H20" s="9">
        <f t="shared" si="0"/>
        <v>1045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16</v>
      </c>
      <c r="E26" s="8">
        <v>0</v>
      </c>
      <c r="F26" s="8">
        <v>0</v>
      </c>
      <c r="G26" s="8">
        <v>0</v>
      </c>
      <c r="H26" s="9">
        <f t="shared" ref="H26:H39" si="2">SUM(B26:G26)</f>
        <v>16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20</v>
      </c>
      <c r="E27" s="8">
        <v>0</v>
      </c>
      <c r="F27" s="8">
        <v>7</v>
      </c>
      <c r="G27" s="8">
        <v>0</v>
      </c>
      <c r="H27" s="9">
        <f t="shared" si="2"/>
        <v>27</v>
      </c>
    </row>
    <row r="28" spans="1:8" ht="15.75" x14ac:dyDescent="0.25">
      <c r="A28" s="7" t="s">
        <v>3</v>
      </c>
      <c r="B28" s="8">
        <v>0</v>
      </c>
      <c r="C28" s="8">
        <v>0</v>
      </c>
      <c r="D28" s="8">
        <v>77</v>
      </c>
      <c r="E28" s="8">
        <v>0</v>
      </c>
      <c r="F28" s="8">
        <v>20</v>
      </c>
      <c r="G28" s="8">
        <v>0</v>
      </c>
      <c r="H28" s="9">
        <f t="shared" si="2"/>
        <v>97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2"/>
        <v>0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0</v>
      </c>
      <c r="F30" s="8">
        <v>3</v>
      </c>
      <c r="G30" s="8">
        <v>0</v>
      </c>
      <c r="H30" s="9">
        <f t="shared" si="2"/>
        <v>3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1</v>
      </c>
      <c r="E32" s="8">
        <v>0</v>
      </c>
      <c r="F32" s="8">
        <v>0</v>
      </c>
      <c r="G32" s="8">
        <v>0</v>
      </c>
      <c r="H32" s="9">
        <f t="shared" si="2"/>
        <v>1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1</v>
      </c>
      <c r="E33" s="8">
        <v>0</v>
      </c>
      <c r="F33" s="8">
        <v>1</v>
      </c>
      <c r="G33" s="8">
        <v>0</v>
      </c>
      <c r="H33" s="9">
        <f t="shared" si="2"/>
        <v>2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0</v>
      </c>
      <c r="F34" s="8">
        <v>1</v>
      </c>
      <c r="G34" s="8">
        <v>0</v>
      </c>
      <c r="H34" s="9">
        <f t="shared" si="2"/>
        <v>1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.75" x14ac:dyDescent="0.25">
      <c r="A39" s="9" t="s">
        <v>14</v>
      </c>
      <c r="B39" s="9">
        <f>SUM(B26:B38)</f>
        <v>0</v>
      </c>
      <c r="C39" s="9">
        <f t="shared" ref="C39:G39" si="3">SUM(C26:C38)</f>
        <v>0</v>
      </c>
      <c r="D39" s="9">
        <f t="shared" si="3"/>
        <v>115</v>
      </c>
      <c r="E39" s="9">
        <f t="shared" si="3"/>
        <v>0</v>
      </c>
      <c r="F39" s="9">
        <f t="shared" si="3"/>
        <v>32</v>
      </c>
      <c r="G39" s="9">
        <f t="shared" si="3"/>
        <v>0</v>
      </c>
      <c r="H39" s="9">
        <f t="shared" si="2"/>
        <v>147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pageSetup paperSize="0" orientation="portrait" horizontalDpi="0" verticalDpi="0" copie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85" zoomScaleNormal="85" workbookViewId="0">
      <selection activeCell="B26" sqref="B26:G38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35</v>
      </c>
      <c r="B2" s="14"/>
      <c r="C2" s="14"/>
      <c r="D2" s="14"/>
      <c r="E2" s="14"/>
      <c r="F2" s="14"/>
      <c r="G2" s="14"/>
      <c r="H2" s="14"/>
    </row>
    <row r="3" spans="1:8" x14ac:dyDescent="0.25">
      <c r="A3" t="s">
        <v>25</v>
      </c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1</v>
      </c>
      <c r="C7" s="8">
        <v>0</v>
      </c>
      <c r="D7" s="8">
        <v>0</v>
      </c>
      <c r="E7" s="8">
        <v>24</v>
      </c>
      <c r="F7" s="8">
        <v>322</v>
      </c>
      <c r="G7" s="8">
        <v>3</v>
      </c>
      <c r="H7" s="9">
        <f t="shared" ref="H7:H20" si="0">SUM(B7:G7)</f>
        <v>350</v>
      </c>
    </row>
    <row r="8" spans="1:8" ht="15" customHeight="1" x14ac:dyDescent="0.25">
      <c r="A8" s="7" t="s">
        <v>2</v>
      </c>
      <c r="B8" s="8">
        <v>12</v>
      </c>
      <c r="C8" s="8">
        <v>4</v>
      </c>
      <c r="D8" s="8">
        <v>5</v>
      </c>
      <c r="E8" s="8">
        <v>36</v>
      </c>
      <c r="F8" s="8">
        <v>142</v>
      </c>
      <c r="G8" s="8">
        <v>10</v>
      </c>
      <c r="H8" s="9">
        <f t="shared" si="0"/>
        <v>209</v>
      </c>
    </row>
    <row r="9" spans="1:8" ht="15" customHeight="1" x14ac:dyDescent="0.25">
      <c r="A9" s="7" t="s">
        <v>3</v>
      </c>
      <c r="B9" s="8">
        <v>18</v>
      </c>
      <c r="C9" s="8">
        <v>55</v>
      </c>
      <c r="D9" s="8">
        <v>66</v>
      </c>
      <c r="E9" s="8">
        <v>54</v>
      </c>
      <c r="F9" s="8">
        <v>391</v>
      </c>
      <c r="G9" s="8">
        <v>47</v>
      </c>
      <c r="H9" s="9">
        <f t="shared" si="0"/>
        <v>631</v>
      </c>
    </row>
    <row r="10" spans="1:8" ht="15" customHeight="1" x14ac:dyDescent="0.25">
      <c r="A10" s="7" t="s">
        <v>4</v>
      </c>
      <c r="B10" s="8">
        <v>4</v>
      </c>
      <c r="C10" s="8">
        <v>0</v>
      </c>
      <c r="D10" s="8">
        <v>0</v>
      </c>
      <c r="E10" s="8">
        <v>0</v>
      </c>
      <c r="F10" s="8">
        <v>12</v>
      </c>
      <c r="G10" s="8">
        <v>0</v>
      </c>
      <c r="H10" s="9">
        <f t="shared" si="0"/>
        <v>16</v>
      </c>
    </row>
    <row r="11" spans="1:8" ht="15" customHeight="1" x14ac:dyDescent="0.25">
      <c r="A11" s="7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65</v>
      </c>
      <c r="G11" s="8">
        <v>2</v>
      </c>
      <c r="H11" s="9">
        <f t="shared" si="0"/>
        <v>67</v>
      </c>
    </row>
    <row r="12" spans="1:8" ht="15" customHeight="1" x14ac:dyDescent="0.25">
      <c r="A12" s="7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3</v>
      </c>
      <c r="G12" s="8">
        <v>0</v>
      </c>
      <c r="H12" s="9">
        <f t="shared" si="0"/>
        <v>3</v>
      </c>
    </row>
    <row r="13" spans="1:8" ht="15" customHeight="1" x14ac:dyDescent="0.25">
      <c r="A13" s="7" t="s">
        <v>7</v>
      </c>
      <c r="B13" s="8">
        <v>1</v>
      </c>
      <c r="C13" s="8">
        <v>6</v>
      </c>
      <c r="D13" s="8">
        <v>9</v>
      </c>
      <c r="E13" s="8">
        <v>0</v>
      </c>
      <c r="F13" s="8">
        <v>40</v>
      </c>
      <c r="G13" s="8">
        <v>17</v>
      </c>
      <c r="H13" s="9">
        <f t="shared" si="0"/>
        <v>73</v>
      </c>
    </row>
    <row r="14" spans="1:8" ht="15" customHeight="1" x14ac:dyDescent="0.25">
      <c r="A14" s="7" t="s">
        <v>8</v>
      </c>
      <c r="B14" s="8">
        <v>1</v>
      </c>
      <c r="C14" s="8">
        <v>0</v>
      </c>
      <c r="D14" s="8">
        <v>9</v>
      </c>
      <c r="E14" s="8">
        <v>0</v>
      </c>
      <c r="F14" s="8">
        <v>173</v>
      </c>
      <c r="G14" s="8">
        <v>3</v>
      </c>
      <c r="H14" s="9">
        <f t="shared" si="0"/>
        <v>186</v>
      </c>
    </row>
    <row r="15" spans="1:8" ht="15" customHeight="1" x14ac:dyDescent="0.25">
      <c r="A15" s="7" t="s">
        <v>9</v>
      </c>
      <c r="B15" s="8">
        <v>0</v>
      </c>
      <c r="C15" s="8">
        <v>5</v>
      </c>
      <c r="D15" s="8">
        <v>1</v>
      </c>
      <c r="E15" s="8">
        <v>1</v>
      </c>
      <c r="F15" s="8">
        <v>97</v>
      </c>
      <c r="G15" s="8">
        <v>0</v>
      </c>
      <c r="H15" s="9">
        <f t="shared" si="0"/>
        <v>104</v>
      </c>
    </row>
    <row r="16" spans="1:8" ht="15" customHeight="1" x14ac:dyDescent="0.25">
      <c r="A16" s="7" t="s">
        <v>10</v>
      </c>
      <c r="B16" s="8">
        <v>1</v>
      </c>
      <c r="C16" s="8">
        <v>0</v>
      </c>
      <c r="D16" s="8">
        <v>0</v>
      </c>
      <c r="E16" s="8">
        <v>2</v>
      </c>
      <c r="F16" s="8">
        <v>131</v>
      </c>
      <c r="G16" s="8">
        <v>0</v>
      </c>
      <c r="H16" s="9">
        <f t="shared" si="0"/>
        <v>134</v>
      </c>
    </row>
    <row r="17" spans="1:8" ht="15" customHeight="1" x14ac:dyDescent="0.25">
      <c r="A17" s="7" t="s">
        <v>11</v>
      </c>
      <c r="B17" s="8">
        <v>0</v>
      </c>
      <c r="C17" s="8">
        <v>0</v>
      </c>
      <c r="D17" s="8">
        <v>4</v>
      </c>
      <c r="E17" s="8">
        <v>0</v>
      </c>
      <c r="F17" s="8">
        <v>4</v>
      </c>
      <c r="G17" s="8">
        <v>0</v>
      </c>
      <c r="H17" s="9">
        <f t="shared" si="0"/>
        <v>8</v>
      </c>
    </row>
    <row r="18" spans="1:8" ht="15" customHeight="1" x14ac:dyDescent="0.25">
      <c r="A18" s="7" t="s">
        <v>12</v>
      </c>
      <c r="B18" s="8">
        <v>1</v>
      </c>
      <c r="C18" s="8">
        <v>0</v>
      </c>
      <c r="D18" s="8">
        <v>0</v>
      </c>
      <c r="E18" s="8">
        <v>0</v>
      </c>
      <c r="F18" s="8">
        <v>1</v>
      </c>
      <c r="G18" s="8">
        <v>0</v>
      </c>
      <c r="H18" s="9">
        <f t="shared" si="0"/>
        <v>2</v>
      </c>
    </row>
    <row r="19" spans="1:8" ht="15" customHeight="1" x14ac:dyDescent="0.25">
      <c r="A19" s="7" t="s">
        <v>13</v>
      </c>
      <c r="B19" s="8">
        <v>0</v>
      </c>
      <c r="C19" s="8">
        <v>0</v>
      </c>
      <c r="D19" s="8">
        <v>1</v>
      </c>
      <c r="E19" s="8">
        <v>0</v>
      </c>
      <c r="F19" s="8">
        <v>9</v>
      </c>
      <c r="G19" s="8">
        <v>1</v>
      </c>
      <c r="H19" s="9">
        <f t="shared" si="0"/>
        <v>11</v>
      </c>
    </row>
    <row r="20" spans="1:8" ht="15.75" x14ac:dyDescent="0.25">
      <c r="A20" s="9" t="s">
        <v>14</v>
      </c>
      <c r="B20" s="9">
        <f t="shared" ref="B20:F20" si="1">SUM(B7:B19)</f>
        <v>39</v>
      </c>
      <c r="C20" s="9">
        <f t="shared" si="1"/>
        <v>70</v>
      </c>
      <c r="D20" s="9">
        <f t="shared" si="1"/>
        <v>95</v>
      </c>
      <c r="E20" s="9">
        <f t="shared" si="1"/>
        <v>117</v>
      </c>
      <c r="F20" s="9">
        <f t="shared" si="1"/>
        <v>1390</v>
      </c>
      <c r="G20" s="9">
        <f>SUM(G7:G19)</f>
        <v>83</v>
      </c>
      <c r="H20" s="9">
        <f t="shared" si="0"/>
        <v>1794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26</v>
      </c>
      <c r="E26" s="8">
        <v>70</v>
      </c>
      <c r="F26" s="8">
        <v>0</v>
      </c>
      <c r="G26" s="8">
        <v>24</v>
      </c>
      <c r="H26" s="9">
        <f t="shared" ref="H26:H39" si="2">SUM(B26:G26)</f>
        <v>120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1</v>
      </c>
      <c r="E27" s="8">
        <v>39</v>
      </c>
      <c r="F27" s="8">
        <v>92</v>
      </c>
      <c r="G27" s="8">
        <v>0</v>
      </c>
      <c r="H27" s="9">
        <f t="shared" si="2"/>
        <v>132</v>
      </c>
    </row>
    <row r="28" spans="1:8" ht="15.75" x14ac:dyDescent="0.25">
      <c r="A28" s="7" t="s">
        <v>3</v>
      </c>
      <c r="B28" s="8">
        <v>0</v>
      </c>
      <c r="C28" s="8">
        <v>0</v>
      </c>
      <c r="D28" s="8">
        <v>13</v>
      </c>
      <c r="E28" s="8">
        <v>38</v>
      </c>
      <c r="F28" s="8">
        <v>20</v>
      </c>
      <c r="G28" s="8">
        <v>0</v>
      </c>
      <c r="H28" s="9">
        <f t="shared" si="2"/>
        <v>71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6</v>
      </c>
      <c r="E29" s="8">
        <v>4</v>
      </c>
      <c r="F29" s="8">
        <v>1</v>
      </c>
      <c r="G29" s="8">
        <v>0</v>
      </c>
      <c r="H29" s="9">
        <f t="shared" si="2"/>
        <v>11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15</v>
      </c>
      <c r="F30" s="8">
        <v>35</v>
      </c>
      <c r="G30" s="8">
        <v>0</v>
      </c>
      <c r="H30" s="9">
        <f t="shared" si="2"/>
        <v>50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2</v>
      </c>
      <c r="G31" s="8">
        <v>0</v>
      </c>
      <c r="H31" s="9">
        <f t="shared" si="2"/>
        <v>2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3</v>
      </c>
      <c r="G33" s="8">
        <v>0</v>
      </c>
      <c r="H33" s="9">
        <f t="shared" si="2"/>
        <v>3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0</v>
      </c>
      <c r="F34" s="8">
        <v>2</v>
      </c>
      <c r="G34" s="8">
        <v>0</v>
      </c>
      <c r="H34" s="9">
        <f t="shared" si="2"/>
        <v>2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9">
        <f t="shared" si="2"/>
        <v>1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1</v>
      </c>
      <c r="F38" s="8">
        <v>0</v>
      </c>
      <c r="G38" s="8">
        <v>0</v>
      </c>
      <c r="H38" s="9">
        <f t="shared" si="2"/>
        <v>1</v>
      </c>
    </row>
    <row r="39" spans="1:8" ht="15.75" x14ac:dyDescent="0.25">
      <c r="A39" s="9" t="s">
        <v>14</v>
      </c>
      <c r="B39" s="9">
        <f>SUM(B26:B38)</f>
        <v>0</v>
      </c>
      <c r="C39" s="9">
        <f t="shared" ref="C39:G39" si="3">SUM(C26:C38)</f>
        <v>0</v>
      </c>
      <c r="D39" s="9">
        <f t="shared" si="3"/>
        <v>46</v>
      </c>
      <c r="E39" s="9">
        <f t="shared" si="3"/>
        <v>167</v>
      </c>
      <c r="F39" s="9">
        <f t="shared" si="3"/>
        <v>156</v>
      </c>
      <c r="G39" s="9">
        <f t="shared" si="3"/>
        <v>24</v>
      </c>
      <c r="H39" s="9">
        <f t="shared" si="2"/>
        <v>393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85" zoomScaleNormal="85" workbookViewId="0">
      <selection activeCell="B26" sqref="B26:G38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36</v>
      </c>
      <c r="B2" s="14"/>
      <c r="C2" s="14"/>
      <c r="D2" s="14"/>
      <c r="E2" s="14"/>
      <c r="F2" s="14"/>
      <c r="G2" s="14"/>
      <c r="H2" s="14"/>
    </row>
    <row r="3" spans="1:8" x14ac:dyDescent="0.25">
      <c r="A3" t="s">
        <v>25</v>
      </c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0</v>
      </c>
      <c r="E7" s="8">
        <v>0</v>
      </c>
      <c r="F7" s="8">
        <v>4</v>
      </c>
      <c r="G7" s="8">
        <v>0</v>
      </c>
      <c r="H7" s="9">
        <f t="shared" ref="H7:H20" si="0">SUM(B7:G7)</f>
        <v>4</v>
      </c>
    </row>
    <row r="8" spans="1:8" ht="15" customHeight="1" x14ac:dyDescent="0.25">
      <c r="A8" s="7" t="s">
        <v>2</v>
      </c>
      <c r="B8" s="8">
        <v>27</v>
      </c>
      <c r="C8" s="8">
        <v>3</v>
      </c>
      <c r="D8" s="8">
        <v>8</v>
      </c>
      <c r="E8" s="8">
        <v>17</v>
      </c>
      <c r="F8" s="8">
        <v>68</v>
      </c>
      <c r="G8" s="8">
        <v>2</v>
      </c>
      <c r="H8" s="9">
        <f t="shared" si="0"/>
        <v>125</v>
      </c>
    </row>
    <row r="9" spans="1:8" ht="15" customHeight="1" x14ac:dyDescent="0.25">
      <c r="A9" s="7" t="s">
        <v>3</v>
      </c>
      <c r="B9" s="8">
        <v>17</v>
      </c>
      <c r="C9" s="8">
        <v>16</v>
      </c>
      <c r="D9" s="8">
        <v>51</v>
      </c>
      <c r="E9" s="8">
        <v>80</v>
      </c>
      <c r="F9" s="8">
        <v>65</v>
      </c>
      <c r="G9" s="8">
        <v>1</v>
      </c>
      <c r="H9" s="9">
        <f t="shared" si="0"/>
        <v>230</v>
      </c>
    </row>
    <row r="10" spans="1:8" ht="15" customHeight="1" x14ac:dyDescent="0.25">
      <c r="A10" s="7" t="s">
        <v>4</v>
      </c>
      <c r="B10" s="8">
        <v>1</v>
      </c>
      <c r="C10" s="8">
        <v>0</v>
      </c>
      <c r="D10" s="8">
        <v>0</v>
      </c>
      <c r="E10" s="8">
        <v>1</v>
      </c>
      <c r="F10" s="8">
        <v>0</v>
      </c>
      <c r="G10" s="8">
        <v>0</v>
      </c>
      <c r="H10" s="9">
        <f t="shared" si="0"/>
        <v>2</v>
      </c>
    </row>
    <row r="11" spans="1:8" ht="15" customHeight="1" x14ac:dyDescent="0.25">
      <c r="A11" s="7" t="s">
        <v>5</v>
      </c>
      <c r="B11" s="8">
        <v>0</v>
      </c>
      <c r="C11" s="8">
        <v>1</v>
      </c>
      <c r="D11" s="8">
        <v>5</v>
      </c>
      <c r="E11" s="8">
        <v>3</v>
      </c>
      <c r="F11" s="8">
        <v>7</v>
      </c>
      <c r="G11" s="8">
        <v>0</v>
      </c>
      <c r="H11" s="9">
        <f t="shared" si="0"/>
        <v>16</v>
      </c>
    </row>
    <row r="12" spans="1:8" ht="15" customHeight="1" x14ac:dyDescent="0.25">
      <c r="A12" s="7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0</v>
      </c>
      <c r="H12" s="9">
        <f t="shared" si="0"/>
        <v>1</v>
      </c>
    </row>
    <row r="13" spans="1:8" ht="15" customHeight="1" x14ac:dyDescent="0.25">
      <c r="A13" s="7" t="s">
        <v>7</v>
      </c>
      <c r="B13" s="8">
        <v>0</v>
      </c>
      <c r="C13" s="8">
        <v>5</v>
      </c>
      <c r="D13" s="8">
        <v>6</v>
      </c>
      <c r="E13" s="8">
        <v>0</v>
      </c>
      <c r="F13" s="8">
        <v>29</v>
      </c>
      <c r="G13" s="8">
        <v>0</v>
      </c>
      <c r="H13" s="9">
        <f t="shared" si="0"/>
        <v>40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7</v>
      </c>
      <c r="E14" s="8">
        <v>0</v>
      </c>
      <c r="F14" s="8">
        <v>43</v>
      </c>
      <c r="G14" s="8">
        <v>0</v>
      </c>
      <c r="H14" s="9">
        <f t="shared" si="0"/>
        <v>50</v>
      </c>
    </row>
    <row r="15" spans="1:8" ht="15" customHeight="1" x14ac:dyDescent="0.25">
      <c r="A15" s="7" t="s">
        <v>9</v>
      </c>
      <c r="B15" s="8">
        <v>0</v>
      </c>
      <c r="C15" s="8">
        <v>5</v>
      </c>
      <c r="D15" s="8">
        <v>0</v>
      </c>
      <c r="E15" s="8">
        <v>1</v>
      </c>
      <c r="F15" s="8">
        <v>12</v>
      </c>
      <c r="G15" s="8">
        <v>0</v>
      </c>
      <c r="H15" s="9">
        <f t="shared" si="0"/>
        <v>18</v>
      </c>
    </row>
    <row r="16" spans="1:8" ht="15" customHeight="1" x14ac:dyDescent="0.25">
      <c r="A16" s="7" t="s">
        <v>10</v>
      </c>
      <c r="B16" s="8">
        <v>0</v>
      </c>
      <c r="C16" s="8">
        <v>0</v>
      </c>
      <c r="D16" s="8">
        <v>0</v>
      </c>
      <c r="E16" s="8">
        <v>2</v>
      </c>
      <c r="F16" s="8">
        <v>12</v>
      </c>
      <c r="G16" s="8">
        <v>0</v>
      </c>
      <c r="H16" s="9">
        <f t="shared" si="0"/>
        <v>14</v>
      </c>
    </row>
    <row r="17" spans="1:8" ht="15" customHeight="1" x14ac:dyDescent="0.25">
      <c r="A17" s="7" t="s">
        <v>11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9">
        <f t="shared" si="0"/>
        <v>0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13</v>
      </c>
      <c r="B19" s="8">
        <v>0</v>
      </c>
      <c r="C19" s="8">
        <v>0</v>
      </c>
      <c r="D19" s="8">
        <v>0</v>
      </c>
      <c r="E19" s="8">
        <v>0</v>
      </c>
      <c r="F19" s="8">
        <v>3</v>
      </c>
      <c r="G19" s="8">
        <v>0</v>
      </c>
      <c r="H19" s="9">
        <f t="shared" si="0"/>
        <v>3</v>
      </c>
    </row>
    <row r="20" spans="1:8" ht="15.75" x14ac:dyDescent="0.25">
      <c r="A20" s="9" t="s">
        <v>14</v>
      </c>
      <c r="B20" s="9">
        <f t="shared" ref="B20:F20" si="1">SUM(B7:B19)</f>
        <v>45</v>
      </c>
      <c r="C20" s="9">
        <f t="shared" si="1"/>
        <v>30</v>
      </c>
      <c r="D20" s="9">
        <f t="shared" si="1"/>
        <v>77</v>
      </c>
      <c r="E20" s="9">
        <f t="shared" si="1"/>
        <v>104</v>
      </c>
      <c r="F20" s="9">
        <f t="shared" si="1"/>
        <v>244</v>
      </c>
      <c r="G20" s="9">
        <f>SUM(G7:G19)</f>
        <v>3</v>
      </c>
      <c r="H20" s="9">
        <f t="shared" si="0"/>
        <v>503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0</v>
      </c>
      <c r="E26" s="8">
        <v>13</v>
      </c>
      <c r="F26" s="8">
        <v>182</v>
      </c>
      <c r="G26" s="8">
        <v>0</v>
      </c>
      <c r="H26" s="9">
        <f t="shared" ref="H26:H39" si="2">SUM(B26:G26)</f>
        <v>195</v>
      </c>
    </row>
    <row r="27" spans="1:8" ht="15.75" x14ac:dyDescent="0.25">
      <c r="A27" s="7" t="s">
        <v>2</v>
      </c>
      <c r="B27" s="8">
        <v>8</v>
      </c>
      <c r="C27" s="8">
        <v>30</v>
      </c>
      <c r="D27" s="8">
        <v>36</v>
      </c>
      <c r="E27" s="8">
        <v>21</v>
      </c>
      <c r="F27" s="8">
        <v>64</v>
      </c>
      <c r="G27" s="8">
        <v>103</v>
      </c>
      <c r="H27" s="9">
        <f t="shared" si="2"/>
        <v>262</v>
      </c>
    </row>
    <row r="28" spans="1:8" ht="15.75" x14ac:dyDescent="0.25">
      <c r="A28" s="7" t="s">
        <v>3</v>
      </c>
      <c r="B28" s="8">
        <v>2</v>
      </c>
      <c r="C28" s="8">
        <v>16</v>
      </c>
      <c r="D28" s="8">
        <v>8</v>
      </c>
      <c r="E28" s="8">
        <v>16</v>
      </c>
      <c r="F28" s="8">
        <v>29</v>
      </c>
      <c r="G28" s="8">
        <v>68</v>
      </c>
      <c r="H28" s="9">
        <f t="shared" si="2"/>
        <v>139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2</v>
      </c>
      <c r="F29" s="8">
        <v>1</v>
      </c>
      <c r="G29" s="8">
        <v>0</v>
      </c>
      <c r="H29" s="9">
        <f t="shared" si="2"/>
        <v>3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0</v>
      </c>
      <c r="F30" s="8">
        <v>15</v>
      </c>
      <c r="G30" s="8">
        <v>0</v>
      </c>
      <c r="H30" s="9">
        <f t="shared" si="2"/>
        <v>15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2</v>
      </c>
      <c r="D32" s="8">
        <v>0</v>
      </c>
      <c r="E32" s="8">
        <v>0</v>
      </c>
      <c r="F32" s="8">
        <v>0</v>
      </c>
      <c r="G32" s="8">
        <v>1</v>
      </c>
      <c r="H32" s="9">
        <f t="shared" si="2"/>
        <v>3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1</v>
      </c>
      <c r="E33" s="8">
        <v>0</v>
      </c>
      <c r="F33" s="8">
        <v>11</v>
      </c>
      <c r="G33" s="8">
        <v>1</v>
      </c>
      <c r="H33" s="9">
        <f t="shared" si="2"/>
        <v>13</v>
      </c>
    </row>
    <row r="34" spans="1:8" ht="15.75" x14ac:dyDescent="0.25">
      <c r="A34" s="7" t="s">
        <v>9</v>
      </c>
      <c r="B34" s="8">
        <v>0</v>
      </c>
      <c r="C34" s="8">
        <v>1</v>
      </c>
      <c r="D34" s="8">
        <v>0</v>
      </c>
      <c r="E34" s="8">
        <v>0</v>
      </c>
      <c r="F34" s="8">
        <v>4</v>
      </c>
      <c r="G34" s="8">
        <v>8</v>
      </c>
      <c r="H34" s="9">
        <f t="shared" si="2"/>
        <v>13</v>
      </c>
    </row>
    <row r="35" spans="1:8" ht="15.75" x14ac:dyDescent="0.25">
      <c r="A35" s="7" t="s">
        <v>10</v>
      </c>
      <c r="B35" s="8">
        <v>0</v>
      </c>
      <c r="C35" s="8">
        <v>1</v>
      </c>
      <c r="D35" s="8">
        <v>0</v>
      </c>
      <c r="E35" s="8">
        <v>0</v>
      </c>
      <c r="F35" s="8">
        <v>10</v>
      </c>
      <c r="G35" s="8">
        <v>0</v>
      </c>
      <c r="H35" s="9">
        <f t="shared" si="2"/>
        <v>11</v>
      </c>
    </row>
    <row r="36" spans="1:8" ht="15.75" x14ac:dyDescent="0.25">
      <c r="A36" s="7" t="s">
        <v>11</v>
      </c>
      <c r="B36" s="8">
        <v>0</v>
      </c>
      <c r="C36" s="8">
        <v>1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1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2</v>
      </c>
      <c r="D38" s="8">
        <v>1</v>
      </c>
      <c r="E38" s="8">
        <v>0</v>
      </c>
      <c r="F38" s="8">
        <v>0</v>
      </c>
      <c r="G38" s="8">
        <v>0</v>
      </c>
      <c r="H38" s="9">
        <f t="shared" si="2"/>
        <v>3</v>
      </c>
    </row>
    <row r="39" spans="1:8" ht="15.75" x14ac:dyDescent="0.25">
      <c r="A39" s="9" t="s">
        <v>14</v>
      </c>
      <c r="B39" s="9">
        <f>SUM(B26:B38)</f>
        <v>10</v>
      </c>
      <c r="C39" s="9">
        <f t="shared" ref="C39:G39" si="3">SUM(C26:C38)</f>
        <v>53</v>
      </c>
      <c r="D39" s="9">
        <f t="shared" si="3"/>
        <v>46</v>
      </c>
      <c r="E39" s="9">
        <f t="shared" si="3"/>
        <v>52</v>
      </c>
      <c r="F39" s="9">
        <f t="shared" si="3"/>
        <v>316</v>
      </c>
      <c r="G39" s="9">
        <f t="shared" si="3"/>
        <v>181</v>
      </c>
      <c r="H39" s="9">
        <f t="shared" si="2"/>
        <v>658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85" zoomScaleNormal="85" workbookViewId="0">
      <selection activeCell="B26" sqref="B26:G38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37</v>
      </c>
      <c r="B2" s="14"/>
      <c r="C2" s="14"/>
      <c r="D2" s="14"/>
      <c r="E2" s="14"/>
      <c r="F2" s="14"/>
      <c r="G2" s="14"/>
      <c r="H2" s="14"/>
    </row>
    <row r="3" spans="1:8" x14ac:dyDescent="0.25">
      <c r="A3" t="s">
        <v>25</v>
      </c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0</v>
      </c>
      <c r="E7" s="8">
        <v>12</v>
      </c>
      <c r="F7" s="8">
        <v>23</v>
      </c>
      <c r="G7" s="8">
        <v>0</v>
      </c>
      <c r="H7" s="9">
        <f t="shared" ref="H7:H20" si="0">SUM(B7:G7)</f>
        <v>35</v>
      </c>
    </row>
    <row r="8" spans="1:8" ht="15" customHeight="1" x14ac:dyDescent="0.25">
      <c r="A8" s="7" t="s">
        <v>2</v>
      </c>
      <c r="B8" s="8">
        <v>48</v>
      </c>
      <c r="C8" s="8">
        <v>3</v>
      </c>
      <c r="D8" s="8">
        <v>0</v>
      </c>
      <c r="E8" s="8">
        <v>12</v>
      </c>
      <c r="F8" s="8">
        <v>18</v>
      </c>
      <c r="G8" s="8">
        <v>0</v>
      </c>
      <c r="H8" s="9">
        <f t="shared" si="0"/>
        <v>81</v>
      </c>
    </row>
    <row r="9" spans="1:8" ht="15" customHeight="1" x14ac:dyDescent="0.25">
      <c r="A9" s="7" t="s">
        <v>3</v>
      </c>
      <c r="B9" s="8">
        <v>20</v>
      </c>
      <c r="C9" s="8">
        <v>3</v>
      </c>
      <c r="D9" s="8">
        <v>14</v>
      </c>
      <c r="E9" s="8">
        <v>25</v>
      </c>
      <c r="F9" s="8">
        <v>29</v>
      </c>
      <c r="G9" s="8">
        <v>0</v>
      </c>
      <c r="H9" s="9">
        <f t="shared" si="0"/>
        <v>91</v>
      </c>
    </row>
    <row r="10" spans="1:8" ht="15" customHeight="1" x14ac:dyDescent="0.25">
      <c r="A10" s="7" t="s">
        <v>4</v>
      </c>
      <c r="B10" s="8">
        <v>0</v>
      </c>
      <c r="C10" s="8">
        <v>0</v>
      </c>
      <c r="D10" s="8">
        <v>0</v>
      </c>
      <c r="E10" s="8">
        <v>1</v>
      </c>
      <c r="F10" s="8">
        <v>0</v>
      </c>
      <c r="G10" s="8">
        <v>0</v>
      </c>
      <c r="H10" s="9">
        <f t="shared" si="0"/>
        <v>1</v>
      </c>
    </row>
    <row r="11" spans="1:8" ht="15" customHeight="1" x14ac:dyDescent="0.25">
      <c r="A11" s="7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4</v>
      </c>
      <c r="G11" s="8">
        <v>0</v>
      </c>
      <c r="H11" s="9">
        <f t="shared" si="0"/>
        <v>4</v>
      </c>
    </row>
    <row r="12" spans="1:8" ht="15" customHeight="1" x14ac:dyDescent="0.25">
      <c r="A12" s="7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f t="shared" si="0"/>
        <v>0</v>
      </c>
    </row>
    <row r="13" spans="1:8" ht="15" customHeight="1" x14ac:dyDescent="0.25">
      <c r="A13" s="7" t="s">
        <v>7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0</v>
      </c>
      <c r="H13" s="9">
        <f t="shared" si="0"/>
        <v>2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0</v>
      </c>
      <c r="E14" s="8">
        <v>0</v>
      </c>
      <c r="F14" s="8">
        <v>6</v>
      </c>
      <c r="G14" s="8">
        <v>0</v>
      </c>
      <c r="H14" s="9">
        <f t="shared" si="0"/>
        <v>6</v>
      </c>
    </row>
    <row r="15" spans="1:8" ht="15" customHeight="1" x14ac:dyDescent="0.25">
      <c r="A15" s="7" t="s">
        <v>9</v>
      </c>
      <c r="B15" s="8">
        <v>0</v>
      </c>
      <c r="C15" s="8">
        <v>0</v>
      </c>
      <c r="D15" s="8">
        <v>1</v>
      </c>
      <c r="E15" s="8">
        <v>2</v>
      </c>
      <c r="F15" s="8">
        <v>3</v>
      </c>
      <c r="G15" s="8">
        <v>0</v>
      </c>
      <c r="H15" s="9">
        <f t="shared" si="0"/>
        <v>6</v>
      </c>
    </row>
    <row r="16" spans="1:8" ht="15" customHeight="1" x14ac:dyDescent="0.25">
      <c r="A16" s="7" t="s">
        <v>10</v>
      </c>
      <c r="B16" s="8">
        <v>1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9">
        <f t="shared" si="0"/>
        <v>6</v>
      </c>
    </row>
    <row r="17" spans="1:8" ht="15" customHeight="1" x14ac:dyDescent="0.25">
      <c r="A17" s="7" t="s">
        <v>11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9">
        <f t="shared" si="0"/>
        <v>1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.75" x14ac:dyDescent="0.25">
      <c r="A20" s="9" t="s">
        <v>14</v>
      </c>
      <c r="B20" s="9">
        <f t="shared" ref="B20:F20" si="1">SUM(B7:B19)</f>
        <v>69</v>
      </c>
      <c r="C20" s="9">
        <f t="shared" si="1"/>
        <v>7</v>
      </c>
      <c r="D20" s="9">
        <f t="shared" si="1"/>
        <v>17</v>
      </c>
      <c r="E20" s="9">
        <f t="shared" si="1"/>
        <v>52</v>
      </c>
      <c r="F20" s="9">
        <f t="shared" si="1"/>
        <v>88</v>
      </c>
      <c r="G20" s="9">
        <f>SUM(G7:G19)</f>
        <v>0</v>
      </c>
      <c r="H20" s="9">
        <f t="shared" si="0"/>
        <v>233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0</v>
      </c>
      <c r="E26" s="8">
        <v>3</v>
      </c>
      <c r="F26" s="8">
        <v>6</v>
      </c>
      <c r="G26" s="8">
        <v>0</v>
      </c>
      <c r="H26" s="9">
        <f t="shared" ref="H26:H39" si="2">SUM(B26:G26)</f>
        <v>9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0</v>
      </c>
      <c r="E27" s="8">
        <v>1</v>
      </c>
      <c r="F27" s="8">
        <v>6</v>
      </c>
      <c r="G27" s="8">
        <v>0</v>
      </c>
      <c r="H27" s="9">
        <f t="shared" si="2"/>
        <v>7</v>
      </c>
    </row>
    <row r="28" spans="1:8" ht="15.75" x14ac:dyDescent="0.25">
      <c r="A28" s="7" t="s">
        <v>3</v>
      </c>
      <c r="B28" s="8">
        <v>0</v>
      </c>
      <c r="C28" s="8">
        <v>0</v>
      </c>
      <c r="D28" s="8">
        <v>9</v>
      </c>
      <c r="E28" s="8">
        <v>0</v>
      </c>
      <c r="F28" s="8">
        <v>52</v>
      </c>
      <c r="G28" s="8">
        <v>63</v>
      </c>
      <c r="H28" s="9">
        <f t="shared" si="2"/>
        <v>124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0</v>
      </c>
      <c r="F29" s="8">
        <v>1</v>
      </c>
      <c r="G29" s="8">
        <v>1</v>
      </c>
      <c r="H29" s="9">
        <f t="shared" si="2"/>
        <v>2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2</v>
      </c>
      <c r="F30" s="8">
        <v>6</v>
      </c>
      <c r="G30" s="8">
        <v>0</v>
      </c>
      <c r="H30" s="9">
        <f t="shared" si="2"/>
        <v>8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0</v>
      </c>
      <c r="E32" s="8">
        <v>0</v>
      </c>
      <c r="F32" s="8">
        <v>6</v>
      </c>
      <c r="G32" s="8">
        <v>1</v>
      </c>
      <c r="H32" s="9">
        <f t="shared" si="2"/>
        <v>7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4</v>
      </c>
      <c r="G33" s="8">
        <v>2</v>
      </c>
      <c r="H33" s="9">
        <f t="shared" si="2"/>
        <v>6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0</v>
      </c>
      <c r="F34" s="8">
        <v>19</v>
      </c>
      <c r="G34" s="8">
        <v>3</v>
      </c>
      <c r="H34" s="9">
        <f t="shared" si="2"/>
        <v>22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1</v>
      </c>
      <c r="F35" s="8">
        <v>1</v>
      </c>
      <c r="G35" s="8">
        <v>0</v>
      </c>
      <c r="H35" s="9">
        <f t="shared" si="2"/>
        <v>2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5</v>
      </c>
      <c r="G38" s="8">
        <v>0</v>
      </c>
      <c r="H38" s="9">
        <f t="shared" si="2"/>
        <v>5</v>
      </c>
    </row>
    <row r="39" spans="1:8" ht="15.75" x14ac:dyDescent="0.25">
      <c r="A39" s="9" t="s">
        <v>14</v>
      </c>
      <c r="B39" s="9">
        <f>SUM(B26:B38)</f>
        <v>0</v>
      </c>
      <c r="C39" s="9">
        <f t="shared" ref="C39:G39" si="3">SUM(C26:C38)</f>
        <v>0</v>
      </c>
      <c r="D39" s="9">
        <f t="shared" si="3"/>
        <v>9</v>
      </c>
      <c r="E39" s="9">
        <f t="shared" si="3"/>
        <v>7</v>
      </c>
      <c r="F39" s="9">
        <f t="shared" si="3"/>
        <v>106</v>
      </c>
      <c r="G39" s="9">
        <f t="shared" si="3"/>
        <v>70</v>
      </c>
      <c r="H39" s="9">
        <f t="shared" si="2"/>
        <v>192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I77"/>
  <sheetViews>
    <sheetView tabSelected="1" topLeftCell="A37" zoomScale="85" zoomScaleNormal="85" workbookViewId="0">
      <selection activeCell="H77" sqref="H77"/>
    </sheetView>
  </sheetViews>
  <sheetFormatPr baseColWidth="10" defaultRowHeight="15" x14ac:dyDescent="0.25"/>
  <cols>
    <col min="1" max="1" width="38.4257812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38</v>
      </c>
      <c r="B2" s="14"/>
      <c r="C2" s="14"/>
      <c r="D2" s="14"/>
      <c r="E2" s="14"/>
      <c r="F2" s="14"/>
      <c r="G2" s="14"/>
      <c r="H2" s="14"/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f>'ELEC janvier'!B7+'ELEC fevrier'!B7+'ELEC mars'!B7+'ELEC avril'!B7+'ELEC mai'!B7+'ELEC juin'!B7+'ELEC juillet'!B7+'ELEC aout'!B7+'ELEC septembre'!B7+'ELEC octobre'!B7+'ELEC novembre'!B7+'ELEC decembre'!B7</f>
        <v>1</v>
      </c>
      <c r="C7" s="8">
        <f>'ELEC janvier'!C7+'ELEC fevrier'!C7+'ELEC mars'!C7+'ELEC avril'!C7+'ELEC mai'!C7+'ELEC juin'!C7+'ELEC juillet'!C7+'ELEC aout'!C7+'ELEC septembre'!C7+'ELEC octobre'!C7+'ELEC novembre'!C7+'ELEC decembre'!C7</f>
        <v>14</v>
      </c>
      <c r="D7" s="8">
        <f>'ELEC janvier'!D7+'ELEC fevrier'!D7+'ELEC mars'!D7+'ELEC avril'!D7+'ELEC mai'!D7+'ELEC juin'!D7+'ELEC juillet'!D7+'ELEC aout'!D7+'ELEC septembre'!D7+'ELEC octobre'!D7+'ELEC novembre'!D7+'ELEC decembre'!D7</f>
        <v>79</v>
      </c>
      <c r="E7" s="8">
        <f>'ELEC janvier'!E7+'ELEC fevrier'!E7+'ELEC mars'!E7+'ELEC avril'!E7+'ELEC mai'!E7+'ELEC juin'!E7+'ELEC juillet'!E7+'ELEC aout'!E7+'ELEC septembre'!E7+'ELEC octobre'!E7+'ELEC novembre'!E7+'ELEC decembre'!E7</f>
        <v>168</v>
      </c>
      <c r="F7" s="8">
        <f>'ELEC janvier'!F7+'ELEC fevrier'!F7+'ELEC mars'!F7+'ELEC avril'!F7+'ELEC mai'!F7+'ELEC juin'!F7+'ELEC juillet'!F7+'ELEC aout'!F7+'ELEC septembre'!F7+'ELEC octobre'!F7+'ELEC novembre'!F7+'ELEC decembre'!F7</f>
        <v>1952</v>
      </c>
      <c r="G7" s="8">
        <f>'ELEC janvier'!G7+'ELEC fevrier'!G7+'ELEC mars'!G7+'ELEC avril'!G7+'ELEC mai'!G7+'ELEC juin'!G7+'ELEC juillet'!G7+'ELEC aout'!G7+'ELEC septembre'!G7+'ELEC octobre'!G7+'ELEC novembre'!G7+'ELEC decembre'!G7</f>
        <v>103</v>
      </c>
      <c r="H7" s="9">
        <f t="shared" ref="H7:H20" si="0">SUM(B7:G7)</f>
        <v>2317</v>
      </c>
    </row>
    <row r="8" spans="1:8" ht="15" customHeight="1" x14ac:dyDescent="0.25">
      <c r="A8" s="7" t="s">
        <v>2</v>
      </c>
      <c r="B8" s="8">
        <f>'ELEC janvier'!B8+'ELEC fevrier'!B8+'ELEC mars'!B8+'ELEC avril'!B8+'ELEC mai'!B8+'ELEC juin'!B8+'ELEC juillet'!B8+'ELEC aout'!B8+'ELEC septembre'!B8+'ELEC octobre'!B8+'ELEC novembre'!B8+'ELEC decembre'!B8</f>
        <v>87</v>
      </c>
      <c r="C8" s="8">
        <f>'ELEC janvier'!C8+'ELEC fevrier'!C8+'ELEC mars'!C8+'ELEC avril'!C8+'ELEC mai'!C8+'ELEC juin'!C8+'ELEC juillet'!C8+'ELEC aout'!C8+'ELEC septembre'!C8+'ELEC octobre'!C8+'ELEC novembre'!C8+'ELEC decembre'!C8</f>
        <v>258</v>
      </c>
      <c r="D8" s="8">
        <f>'ELEC janvier'!D8+'ELEC fevrier'!D8+'ELEC mars'!D8+'ELEC avril'!D8+'ELEC mai'!D8+'ELEC juin'!D8+'ELEC juillet'!D8+'ELEC aout'!D8+'ELEC septembre'!D8+'ELEC octobre'!D8+'ELEC novembre'!D8+'ELEC decembre'!D8</f>
        <v>136</v>
      </c>
      <c r="E8" s="8">
        <f>'ELEC janvier'!E8+'ELEC fevrier'!E8+'ELEC mars'!E8+'ELEC avril'!E8+'ELEC mai'!E8+'ELEC juin'!E8+'ELEC juillet'!E8+'ELEC aout'!E8+'ELEC septembre'!E8+'ELEC octobre'!E8+'ELEC novembre'!E8+'ELEC decembre'!E8</f>
        <v>181</v>
      </c>
      <c r="F8" s="8">
        <f>'ELEC janvier'!F8+'ELEC fevrier'!F8+'ELEC mars'!F8+'ELEC avril'!F8+'ELEC mai'!F8+'ELEC juin'!F8+'ELEC juillet'!F8+'ELEC aout'!F8+'ELEC septembre'!F8+'ELEC octobre'!F8+'ELEC novembre'!F8+'ELEC decembre'!F8</f>
        <v>1076</v>
      </c>
      <c r="G8" s="8">
        <f>'ELEC janvier'!G8+'ELEC fevrier'!G8+'ELEC mars'!G8+'ELEC avril'!G8+'ELEC mai'!G8+'ELEC juin'!G8+'ELEC juillet'!G8+'ELEC aout'!G8+'ELEC septembre'!G8+'ELEC octobre'!G8+'ELEC novembre'!G8+'ELEC decembre'!G8</f>
        <v>250</v>
      </c>
      <c r="H8" s="9">
        <f t="shared" si="0"/>
        <v>1988</v>
      </c>
    </row>
    <row r="9" spans="1:8" ht="15" customHeight="1" x14ac:dyDescent="0.25">
      <c r="A9" s="7" t="s">
        <v>3</v>
      </c>
      <c r="B9" s="8">
        <f>'ELEC janvier'!B9+'ELEC fevrier'!B9+'ELEC mars'!B9+'ELEC avril'!B9+'ELEC mai'!B9+'ELEC juin'!B9+'ELEC juillet'!B9+'ELEC aout'!B9+'ELEC septembre'!B9+'ELEC octobre'!B9+'ELEC novembre'!B9+'ELEC decembre'!B9</f>
        <v>98</v>
      </c>
      <c r="C9" s="8">
        <f>'ELEC janvier'!C9+'ELEC fevrier'!C9+'ELEC mars'!C9+'ELEC avril'!C9+'ELEC mai'!C9+'ELEC juin'!C9+'ELEC juillet'!C9+'ELEC aout'!C9+'ELEC septembre'!C9+'ELEC octobre'!C9+'ELEC novembre'!C9+'ELEC decembre'!C9</f>
        <v>627</v>
      </c>
      <c r="D9" s="8">
        <f>'ELEC janvier'!D9+'ELEC fevrier'!D9+'ELEC mars'!D9+'ELEC avril'!D9+'ELEC mai'!D9+'ELEC juin'!D9+'ELEC juillet'!D9+'ELEC aout'!D9+'ELEC septembre'!D9+'ELEC octobre'!D9+'ELEC novembre'!D9+'ELEC decembre'!D9</f>
        <v>792</v>
      </c>
      <c r="E9" s="8">
        <f>'ELEC janvier'!E9+'ELEC fevrier'!E9+'ELEC mars'!E9+'ELEC avril'!E9+'ELEC mai'!E9+'ELEC juin'!E9+'ELEC juillet'!E9+'ELEC aout'!E9+'ELEC septembre'!E9+'ELEC octobre'!E9+'ELEC novembre'!E9+'ELEC decembre'!E9</f>
        <v>639</v>
      </c>
      <c r="F9" s="8">
        <f>'ELEC janvier'!F9+'ELEC fevrier'!F9+'ELEC mars'!F9+'ELEC avril'!F9+'ELEC mai'!F9+'ELEC juin'!F9+'ELEC juillet'!F9+'ELEC aout'!F9+'ELEC septembre'!F9+'ELEC octobre'!F9+'ELEC novembre'!F9+'ELEC decembre'!F9</f>
        <v>2042</v>
      </c>
      <c r="G9" s="8">
        <f>'ELEC janvier'!G9+'ELEC fevrier'!G9+'ELEC mars'!G9+'ELEC avril'!G9+'ELEC mai'!G9+'ELEC juin'!G9+'ELEC juillet'!G9+'ELEC aout'!G9+'ELEC septembre'!G9+'ELEC octobre'!G9+'ELEC novembre'!G9+'ELEC decembre'!G9</f>
        <v>1021</v>
      </c>
      <c r="H9" s="9">
        <f t="shared" si="0"/>
        <v>5219</v>
      </c>
    </row>
    <row r="10" spans="1:8" ht="15" customHeight="1" x14ac:dyDescent="0.25">
      <c r="A10" s="7" t="s">
        <v>4</v>
      </c>
      <c r="B10" s="8">
        <f>'ELEC janvier'!B10+'ELEC fevrier'!B10+'ELEC mars'!B10+'ELEC avril'!B10+'ELEC mai'!B10+'ELEC juin'!B10+'ELEC juillet'!B10+'ELEC aout'!B10+'ELEC septembre'!B10+'ELEC octobre'!B10+'ELEC novembre'!B10+'ELEC decembre'!B10</f>
        <v>5</v>
      </c>
      <c r="C10" s="8">
        <f>'ELEC janvier'!C10+'ELEC fevrier'!C10+'ELEC mars'!C10+'ELEC avril'!C10+'ELEC mai'!C10+'ELEC juin'!C10+'ELEC juillet'!C10+'ELEC aout'!C10+'ELEC septembre'!C10+'ELEC octobre'!C10+'ELEC novembre'!C10+'ELEC decembre'!C10</f>
        <v>11</v>
      </c>
      <c r="D10" s="8">
        <f>'ELEC janvier'!D10+'ELEC fevrier'!D10+'ELEC mars'!D10+'ELEC avril'!D10+'ELEC mai'!D10+'ELEC juin'!D10+'ELEC juillet'!D10+'ELEC aout'!D10+'ELEC septembre'!D10+'ELEC octobre'!D10+'ELEC novembre'!D10+'ELEC decembre'!D10</f>
        <v>9</v>
      </c>
      <c r="E10" s="8">
        <f>'ELEC janvier'!E10+'ELEC fevrier'!E10+'ELEC mars'!E10+'ELEC avril'!E10+'ELEC mai'!E10+'ELEC juin'!E10+'ELEC juillet'!E10+'ELEC aout'!E10+'ELEC septembre'!E10+'ELEC octobre'!E10+'ELEC novembre'!E10+'ELEC decembre'!E10</f>
        <v>8</v>
      </c>
      <c r="F10" s="8">
        <f>'ELEC janvier'!F10+'ELEC fevrier'!F10+'ELEC mars'!F10+'ELEC avril'!F10+'ELEC mai'!F10+'ELEC juin'!F10+'ELEC juillet'!F10+'ELEC aout'!F10+'ELEC septembre'!F10+'ELEC octobre'!F10+'ELEC novembre'!F10+'ELEC decembre'!F10</f>
        <v>44</v>
      </c>
      <c r="G10" s="8">
        <f>'ELEC janvier'!G10+'ELEC fevrier'!G10+'ELEC mars'!G10+'ELEC avril'!G10+'ELEC mai'!G10+'ELEC juin'!G10+'ELEC juillet'!G10+'ELEC aout'!G10+'ELEC septembre'!G10+'ELEC octobre'!G10+'ELEC novembre'!G10+'ELEC decembre'!G10</f>
        <v>31</v>
      </c>
      <c r="H10" s="9">
        <f t="shared" si="0"/>
        <v>108</v>
      </c>
    </row>
    <row r="11" spans="1:8" ht="15" customHeight="1" x14ac:dyDescent="0.25">
      <c r="A11" s="7" t="s">
        <v>5</v>
      </c>
      <c r="B11" s="8">
        <f>'ELEC janvier'!B11+'ELEC fevrier'!B11+'ELEC mars'!B11+'ELEC avril'!B11+'ELEC mai'!B11+'ELEC juin'!B11+'ELEC juillet'!B11+'ELEC aout'!B11+'ELEC septembre'!B11+'ELEC octobre'!B11+'ELEC novembre'!B11+'ELEC decembre'!B11</f>
        <v>0</v>
      </c>
      <c r="C11" s="8">
        <f>'ELEC janvier'!C11+'ELEC fevrier'!C11+'ELEC mars'!C11+'ELEC avril'!C11+'ELEC mai'!C11+'ELEC juin'!C11+'ELEC juillet'!C11+'ELEC aout'!C11+'ELEC septembre'!C11+'ELEC octobre'!C11+'ELEC novembre'!C11+'ELEC decembre'!C11</f>
        <v>3</v>
      </c>
      <c r="D11" s="8">
        <f>'ELEC janvier'!D11+'ELEC fevrier'!D11+'ELEC mars'!D11+'ELEC avril'!D11+'ELEC mai'!D11+'ELEC juin'!D11+'ELEC juillet'!D11+'ELEC aout'!D11+'ELEC septembre'!D11+'ELEC octobre'!D11+'ELEC novembre'!D11+'ELEC decembre'!D11</f>
        <v>15</v>
      </c>
      <c r="E11" s="8">
        <f>'ELEC janvier'!E11+'ELEC fevrier'!E11+'ELEC mars'!E11+'ELEC avril'!E11+'ELEC mai'!E11+'ELEC juin'!E11+'ELEC juillet'!E11+'ELEC aout'!E11+'ELEC septembre'!E11+'ELEC octobre'!E11+'ELEC novembre'!E11+'ELEC decembre'!E11</f>
        <v>3</v>
      </c>
      <c r="F11" s="8">
        <f>'ELEC janvier'!F11+'ELEC fevrier'!F11+'ELEC mars'!F11+'ELEC avril'!F11+'ELEC mai'!F11+'ELEC juin'!F11+'ELEC juillet'!F11+'ELEC aout'!F11+'ELEC septembre'!F11+'ELEC octobre'!F11+'ELEC novembre'!F11+'ELEC decembre'!F11</f>
        <v>586</v>
      </c>
      <c r="G11" s="8">
        <f>'ELEC janvier'!G11+'ELEC fevrier'!G11+'ELEC mars'!G11+'ELEC avril'!G11+'ELEC mai'!G11+'ELEC juin'!G11+'ELEC juillet'!G11+'ELEC aout'!G11+'ELEC septembre'!G11+'ELEC octobre'!G11+'ELEC novembre'!G11+'ELEC decembre'!G11</f>
        <v>20</v>
      </c>
      <c r="H11" s="9">
        <f t="shared" si="0"/>
        <v>627</v>
      </c>
    </row>
    <row r="12" spans="1:8" ht="15" customHeight="1" x14ac:dyDescent="0.25">
      <c r="A12" s="7" t="s">
        <v>6</v>
      </c>
      <c r="B12" s="8">
        <f>'ELEC janvier'!B12+'ELEC fevrier'!B12+'ELEC mars'!B12+'ELEC avril'!B12+'ELEC mai'!B12+'ELEC juin'!B12+'ELEC juillet'!B12+'ELEC aout'!B12+'ELEC septembre'!B12+'ELEC octobre'!B12+'ELEC novembre'!B12+'ELEC decembre'!B12</f>
        <v>0</v>
      </c>
      <c r="C12" s="8">
        <f>'ELEC janvier'!C12+'ELEC fevrier'!C12+'ELEC mars'!C12+'ELEC avril'!C12+'ELEC mai'!C12+'ELEC juin'!C12+'ELEC juillet'!C12+'ELEC aout'!C12+'ELEC septembre'!C12+'ELEC octobre'!C12+'ELEC novembre'!C12+'ELEC decembre'!C12</f>
        <v>4</v>
      </c>
      <c r="D12" s="8">
        <f>'ELEC janvier'!D12+'ELEC fevrier'!D12+'ELEC mars'!D12+'ELEC avril'!D12+'ELEC mai'!D12+'ELEC juin'!D12+'ELEC juillet'!D12+'ELEC aout'!D12+'ELEC septembre'!D12+'ELEC octobre'!D12+'ELEC novembre'!D12+'ELEC decembre'!D12</f>
        <v>0</v>
      </c>
      <c r="E12" s="8">
        <f>'ELEC janvier'!E12+'ELEC fevrier'!E12+'ELEC mars'!E12+'ELEC avril'!E12+'ELEC mai'!E12+'ELEC juin'!E12+'ELEC juillet'!E12+'ELEC aout'!E12+'ELEC septembre'!E12+'ELEC octobre'!E12+'ELEC novembre'!E12+'ELEC decembre'!E12</f>
        <v>0</v>
      </c>
      <c r="F12" s="8">
        <f>'ELEC janvier'!F12+'ELEC fevrier'!F12+'ELEC mars'!F12+'ELEC avril'!F12+'ELEC mai'!F12+'ELEC juin'!F12+'ELEC juillet'!F12+'ELEC aout'!F12+'ELEC septembre'!F12+'ELEC octobre'!F12+'ELEC novembre'!F12+'ELEC decembre'!F12</f>
        <v>9</v>
      </c>
      <c r="G12" s="8">
        <f>'ELEC janvier'!G12+'ELEC fevrier'!G12+'ELEC mars'!G12+'ELEC avril'!G12+'ELEC mai'!G12+'ELEC juin'!G12+'ELEC juillet'!G12+'ELEC aout'!G12+'ELEC septembre'!G12+'ELEC octobre'!G12+'ELEC novembre'!G12+'ELEC decembre'!G12</f>
        <v>6</v>
      </c>
      <c r="H12" s="9">
        <f t="shared" si="0"/>
        <v>19</v>
      </c>
    </row>
    <row r="13" spans="1:8" ht="15" customHeight="1" x14ac:dyDescent="0.25">
      <c r="A13" s="7" t="s">
        <v>7</v>
      </c>
      <c r="B13" s="8">
        <f>'ELEC janvier'!B13+'ELEC fevrier'!B13+'ELEC mars'!B13+'ELEC avril'!B13+'ELEC mai'!B13+'ELEC juin'!B13+'ELEC juillet'!B13+'ELEC aout'!B13+'ELEC septembre'!B13+'ELEC octobre'!B13+'ELEC novembre'!B13+'ELEC decembre'!B13</f>
        <v>1</v>
      </c>
      <c r="C13" s="8">
        <f>'ELEC janvier'!C13+'ELEC fevrier'!C13+'ELEC mars'!C13+'ELEC avril'!C13+'ELEC mai'!C13+'ELEC juin'!C13+'ELEC juillet'!C13+'ELEC aout'!C13+'ELEC septembre'!C13+'ELEC octobre'!C13+'ELEC novembre'!C13+'ELEC decembre'!C13</f>
        <v>183</v>
      </c>
      <c r="D13" s="8">
        <f>'ELEC janvier'!D13+'ELEC fevrier'!D13+'ELEC mars'!D13+'ELEC avril'!D13+'ELEC mai'!D13+'ELEC juin'!D13+'ELEC juillet'!D13+'ELEC aout'!D13+'ELEC septembre'!D13+'ELEC octobre'!D13+'ELEC novembre'!D13+'ELEC decembre'!D13</f>
        <v>120</v>
      </c>
      <c r="E13" s="8">
        <f>'ELEC janvier'!E13+'ELEC fevrier'!E13+'ELEC mars'!E13+'ELEC avril'!E13+'ELEC mai'!E13+'ELEC juin'!E13+'ELEC juillet'!E13+'ELEC aout'!E13+'ELEC septembre'!E13+'ELEC octobre'!E13+'ELEC novembre'!E13+'ELEC decembre'!E13</f>
        <v>0</v>
      </c>
      <c r="F13" s="8">
        <f>'ELEC janvier'!F13+'ELEC fevrier'!F13+'ELEC mars'!F13+'ELEC avril'!F13+'ELEC mai'!F13+'ELEC juin'!F13+'ELEC juillet'!F13+'ELEC aout'!F13+'ELEC septembre'!F13+'ELEC octobre'!F13+'ELEC novembre'!F13+'ELEC decembre'!F13</f>
        <v>228</v>
      </c>
      <c r="G13" s="8">
        <f>'ELEC janvier'!G13+'ELEC fevrier'!G13+'ELEC mars'!G13+'ELEC avril'!G13+'ELEC mai'!G13+'ELEC juin'!G13+'ELEC juillet'!G13+'ELEC aout'!G13+'ELEC septembre'!G13+'ELEC octobre'!G13+'ELEC novembre'!G13+'ELEC decembre'!G13</f>
        <v>132</v>
      </c>
      <c r="H13" s="9">
        <f t="shared" si="0"/>
        <v>664</v>
      </c>
    </row>
    <row r="14" spans="1:8" ht="15" customHeight="1" x14ac:dyDescent="0.25">
      <c r="A14" s="7" t="s">
        <v>8</v>
      </c>
      <c r="B14" s="8">
        <f>'ELEC janvier'!B14+'ELEC fevrier'!B14+'ELEC mars'!B14+'ELEC avril'!B14+'ELEC mai'!B14+'ELEC juin'!B14+'ELEC juillet'!B14+'ELEC aout'!B14+'ELEC septembre'!B14+'ELEC octobre'!B14+'ELEC novembre'!B14+'ELEC decembre'!B14</f>
        <v>1</v>
      </c>
      <c r="C14" s="8">
        <f>'ELEC janvier'!C14+'ELEC fevrier'!C14+'ELEC mars'!C14+'ELEC avril'!C14+'ELEC mai'!C14+'ELEC juin'!C14+'ELEC juillet'!C14+'ELEC aout'!C14+'ELEC septembre'!C14+'ELEC octobre'!C14+'ELEC novembre'!C14+'ELEC decembre'!C14</f>
        <v>1</v>
      </c>
      <c r="D14" s="8">
        <f>'ELEC janvier'!D14+'ELEC fevrier'!D14+'ELEC mars'!D14+'ELEC avril'!D14+'ELEC mai'!D14+'ELEC juin'!D14+'ELEC juillet'!D14+'ELEC aout'!D14+'ELEC septembre'!D14+'ELEC octobre'!D14+'ELEC novembre'!D14+'ELEC decembre'!D14</f>
        <v>64</v>
      </c>
      <c r="E14" s="8">
        <f>'ELEC janvier'!E14+'ELEC fevrier'!E14+'ELEC mars'!E14+'ELEC avril'!E14+'ELEC mai'!E14+'ELEC juin'!E14+'ELEC juillet'!E14+'ELEC aout'!E14+'ELEC septembre'!E14+'ELEC octobre'!E14+'ELEC novembre'!E14+'ELEC decembre'!E14</f>
        <v>0</v>
      </c>
      <c r="F14" s="8">
        <f>'ELEC janvier'!F14+'ELEC fevrier'!F14+'ELEC mars'!F14+'ELEC avril'!F14+'ELEC mai'!F14+'ELEC juin'!F14+'ELEC juillet'!F14+'ELEC aout'!F14+'ELEC septembre'!F14+'ELEC octobre'!F14+'ELEC novembre'!F14+'ELEC decembre'!F14</f>
        <v>1040</v>
      </c>
      <c r="G14" s="8">
        <f>'ELEC janvier'!G14+'ELEC fevrier'!G14+'ELEC mars'!G14+'ELEC avril'!G14+'ELEC mai'!G14+'ELEC juin'!G14+'ELEC juillet'!G14+'ELEC aout'!G14+'ELEC septembre'!G14+'ELEC octobre'!G14+'ELEC novembre'!G14+'ELEC decembre'!G14</f>
        <v>78</v>
      </c>
      <c r="H14" s="9">
        <f t="shared" si="0"/>
        <v>1184</v>
      </c>
    </row>
    <row r="15" spans="1:8" ht="15" customHeight="1" x14ac:dyDescent="0.25">
      <c r="A15" s="7" t="s">
        <v>9</v>
      </c>
      <c r="B15" s="8">
        <f>'ELEC janvier'!B15+'ELEC fevrier'!B15+'ELEC mars'!B15+'ELEC avril'!B15+'ELEC mai'!B15+'ELEC juin'!B15+'ELEC juillet'!B15+'ELEC aout'!B15+'ELEC septembre'!B15+'ELEC octobre'!B15+'ELEC novembre'!B15+'ELEC decembre'!B15</f>
        <v>0</v>
      </c>
      <c r="C15" s="8">
        <f>'ELEC janvier'!C15+'ELEC fevrier'!C15+'ELEC mars'!C15+'ELEC avril'!C15+'ELEC mai'!C15+'ELEC juin'!C15+'ELEC juillet'!C15+'ELEC aout'!C15+'ELEC septembre'!C15+'ELEC octobre'!C15+'ELEC novembre'!C15+'ELEC decembre'!C15</f>
        <v>136</v>
      </c>
      <c r="D15" s="8">
        <f>'ELEC janvier'!D15+'ELEC fevrier'!D15+'ELEC mars'!D15+'ELEC avril'!D15+'ELEC mai'!D15+'ELEC juin'!D15+'ELEC juillet'!D15+'ELEC aout'!D15+'ELEC septembre'!D15+'ELEC octobre'!D15+'ELEC novembre'!D15+'ELEC decembre'!D15</f>
        <v>42</v>
      </c>
      <c r="E15" s="8">
        <f>'ELEC janvier'!E15+'ELEC fevrier'!E15+'ELEC mars'!E15+'ELEC avril'!E15+'ELEC mai'!E15+'ELEC juin'!E15+'ELEC juillet'!E15+'ELEC aout'!E15+'ELEC septembre'!E15+'ELEC octobre'!E15+'ELEC novembre'!E15+'ELEC decembre'!E15</f>
        <v>16</v>
      </c>
      <c r="F15" s="8">
        <f>'ELEC janvier'!F15+'ELEC fevrier'!F15+'ELEC mars'!F15+'ELEC avril'!F15+'ELEC mai'!F15+'ELEC juin'!F15+'ELEC juillet'!F15+'ELEC aout'!F15+'ELEC septembre'!F15+'ELEC octobre'!F15+'ELEC novembre'!F15+'ELEC decembre'!F15</f>
        <v>418</v>
      </c>
      <c r="G15" s="8">
        <f>'ELEC janvier'!G15+'ELEC fevrier'!G15+'ELEC mars'!G15+'ELEC avril'!G15+'ELEC mai'!G15+'ELEC juin'!G15+'ELEC juillet'!G15+'ELEC aout'!G15+'ELEC septembre'!G15+'ELEC octobre'!G15+'ELEC novembre'!G15+'ELEC decembre'!G15</f>
        <v>74</v>
      </c>
      <c r="H15" s="9">
        <f t="shared" si="0"/>
        <v>686</v>
      </c>
    </row>
    <row r="16" spans="1:8" ht="15" customHeight="1" x14ac:dyDescent="0.25">
      <c r="A16" s="7" t="s">
        <v>10</v>
      </c>
      <c r="B16" s="8">
        <f>'ELEC janvier'!B16+'ELEC fevrier'!B16+'ELEC mars'!B16+'ELEC avril'!B16+'ELEC mai'!B16+'ELEC juin'!B16+'ELEC juillet'!B16+'ELEC aout'!B16+'ELEC septembre'!B16+'ELEC octobre'!B16+'ELEC novembre'!B16+'ELEC decembre'!B16</f>
        <v>2</v>
      </c>
      <c r="C16" s="8">
        <f>'ELEC janvier'!C16+'ELEC fevrier'!C16+'ELEC mars'!C16+'ELEC avril'!C16+'ELEC mai'!C16+'ELEC juin'!C16+'ELEC juillet'!C16+'ELEC aout'!C16+'ELEC septembre'!C16+'ELEC octobre'!C16+'ELEC novembre'!C16+'ELEC decembre'!C16</f>
        <v>9</v>
      </c>
      <c r="D16" s="8">
        <f>'ELEC janvier'!D16+'ELEC fevrier'!D16+'ELEC mars'!D16+'ELEC avril'!D16+'ELEC mai'!D16+'ELEC juin'!D16+'ELEC juillet'!D16+'ELEC aout'!D16+'ELEC septembre'!D16+'ELEC octobre'!D16+'ELEC novembre'!D16+'ELEC decembre'!D16</f>
        <v>2</v>
      </c>
      <c r="E16" s="8">
        <f>'ELEC janvier'!E16+'ELEC fevrier'!E16+'ELEC mars'!E16+'ELEC avril'!E16+'ELEC mai'!E16+'ELEC juin'!E16+'ELEC juillet'!E16+'ELEC aout'!E16+'ELEC septembre'!E16+'ELEC octobre'!E16+'ELEC novembre'!E16+'ELEC decembre'!E16</f>
        <v>13</v>
      </c>
      <c r="F16" s="8">
        <f>'ELEC janvier'!F16+'ELEC fevrier'!F16+'ELEC mars'!F16+'ELEC avril'!F16+'ELEC mai'!F16+'ELEC juin'!F16+'ELEC juillet'!F16+'ELEC aout'!F16+'ELEC septembre'!F16+'ELEC octobre'!F16+'ELEC novembre'!F16+'ELEC decembre'!F16</f>
        <v>520</v>
      </c>
      <c r="G16" s="8">
        <f>'ELEC janvier'!G16+'ELEC fevrier'!G16+'ELEC mars'!G16+'ELEC avril'!G16+'ELEC mai'!G16+'ELEC juin'!G16+'ELEC juillet'!G16+'ELEC aout'!G16+'ELEC septembre'!G16+'ELEC octobre'!G16+'ELEC novembre'!G16+'ELEC decembre'!G16</f>
        <v>49</v>
      </c>
      <c r="H16" s="9">
        <f t="shared" si="0"/>
        <v>595</v>
      </c>
    </row>
    <row r="17" spans="1:8" ht="15" customHeight="1" x14ac:dyDescent="0.25">
      <c r="A17" s="7" t="s">
        <v>11</v>
      </c>
      <c r="B17" s="8">
        <f>'ELEC janvier'!B17+'ELEC fevrier'!B17+'ELEC mars'!B17+'ELEC avril'!B17+'ELEC mai'!B17+'ELEC juin'!B17+'ELEC juillet'!B17+'ELEC aout'!B17+'ELEC septembre'!B17+'ELEC octobre'!B17+'ELEC novembre'!B17+'ELEC decembre'!B17</f>
        <v>0</v>
      </c>
      <c r="C17" s="8">
        <f>'ELEC janvier'!C17+'ELEC fevrier'!C17+'ELEC mars'!C17+'ELEC avril'!C17+'ELEC mai'!C17+'ELEC juin'!C17+'ELEC juillet'!C17+'ELEC aout'!C17+'ELEC septembre'!C17+'ELEC octobre'!C17+'ELEC novembre'!C17+'ELEC decembre'!C17</f>
        <v>9</v>
      </c>
      <c r="D17" s="8">
        <f>'ELEC janvier'!D17+'ELEC fevrier'!D17+'ELEC mars'!D17+'ELEC avril'!D17+'ELEC mai'!D17+'ELEC juin'!D17+'ELEC juillet'!D17+'ELEC aout'!D17+'ELEC septembre'!D17+'ELEC octobre'!D17+'ELEC novembre'!D17+'ELEC decembre'!D17</f>
        <v>27</v>
      </c>
      <c r="E17" s="8">
        <f>'ELEC janvier'!E17+'ELEC fevrier'!E17+'ELEC mars'!E17+'ELEC avril'!E17+'ELEC mai'!E17+'ELEC juin'!E17+'ELEC juillet'!E17+'ELEC aout'!E17+'ELEC septembre'!E17+'ELEC octobre'!E17+'ELEC novembre'!E17+'ELEC decembre'!E17</f>
        <v>0</v>
      </c>
      <c r="F17" s="8">
        <f>'ELEC janvier'!F17+'ELEC fevrier'!F17+'ELEC mars'!F17+'ELEC avril'!F17+'ELEC mai'!F17+'ELEC juin'!F17+'ELEC juillet'!F17+'ELEC aout'!F17+'ELEC septembre'!F17+'ELEC octobre'!F17+'ELEC novembre'!F17+'ELEC decembre'!F17</f>
        <v>14</v>
      </c>
      <c r="G17" s="8">
        <f>'ELEC janvier'!G17+'ELEC fevrier'!G17+'ELEC mars'!G17+'ELEC avril'!G17+'ELEC mai'!G17+'ELEC juin'!G17+'ELEC juillet'!G17+'ELEC aout'!G17+'ELEC septembre'!G17+'ELEC octobre'!G17+'ELEC novembre'!G17+'ELEC decembre'!G17</f>
        <v>0</v>
      </c>
      <c r="H17" s="9">
        <f t="shared" si="0"/>
        <v>50</v>
      </c>
    </row>
    <row r="18" spans="1:8" ht="15" customHeight="1" x14ac:dyDescent="0.25">
      <c r="A18" s="7" t="s">
        <v>12</v>
      </c>
      <c r="B18" s="8">
        <f>'ELEC janvier'!B18+'ELEC fevrier'!B18+'ELEC mars'!B18+'ELEC avril'!B18+'ELEC mai'!B18+'ELEC juin'!B18+'ELEC juillet'!B18+'ELEC aout'!B18+'ELEC septembre'!B18+'ELEC octobre'!B18+'ELEC novembre'!B18+'ELEC decembre'!B18</f>
        <v>1</v>
      </c>
      <c r="C18" s="8">
        <f>'ELEC janvier'!C18+'ELEC fevrier'!C18+'ELEC mars'!C18+'ELEC avril'!C18+'ELEC mai'!C18+'ELEC juin'!C18+'ELEC juillet'!C18+'ELEC aout'!C18+'ELEC septembre'!C18+'ELEC octobre'!C18+'ELEC novembre'!C18+'ELEC decembre'!C18</f>
        <v>0</v>
      </c>
      <c r="D18" s="8">
        <f>'ELEC janvier'!D18+'ELEC fevrier'!D18+'ELEC mars'!D18+'ELEC avril'!D18+'ELEC mai'!D18+'ELEC juin'!D18+'ELEC juillet'!D18+'ELEC aout'!D18+'ELEC septembre'!D18+'ELEC octobre'!D18+'ELEC novembre'!D18+'ELEC decembre'!D18</f>
        <v>0</v>
      </c>
      <c r="E18" s="8">
        <f>'ELEC janvier'!E18+'ELEC fevrier'!E18+'ELEC mars'!E18+'ELEC avril'!E18+'ELEC mai'!E18+'ELEC juin'!E18+'ELEC juillet'!E18+'ELEC aout'!E18+'ELEC septembre'!E18+'ELEC octobre'!E18+'ELEC novembre'!E18+'ELEC decembre'!E18</f>
        <v>0</v>
      </c>
      <c r="F18" s="8">
        <f>'ELEC janvier'!F18+'ELEC fevrier'!F18+'ELEC mars'!F18+'ELEC avril'!F18+'ELEC mai'!F18+'ELEC juin'!F18+'ELEC juillet'!F18+'ELEC aout'!F18+'ELEC septembre'!F18+'ELEC octobre'!F18+'ELEC novembre'!F18+'ELEC decembre'!F18</f>
        <v>7</v>
      </c>
      <c r="G18" s="8">
        <f>'ELEC janvier'!G18+'ELEC fevrier'!G18+'ELEC mars'!G18+'ELEC avril'!G18+'ELEC mai'!G18+'ELEC juin'!G18+'ELEC juillet'!G18+'ELEC aout'!G18+'ELEC septembre'!G18+'ELEC octobre'!G18+'ELEC novembre'!G18+'ELEC decembre'!G18</f>
        <v>0</v>
      </c>
      <c r="H18" s="9">
        <f t="shared" si="0"/>
        <v>8</v>
      </c>
    </row>
    <row r="19" spans="1:8" ht="15" customHeight="1" x14ac:dyDescent="0.25">
      <c r="A19" s="7" t="s">
        <v>13</v>
      </c>
      <c r="B19" s="8">
        <f>'ELEC janvier'!B19+'ELEC fevrier'!B19+'ELEC mars'!B19+'ELEC avril'!B19+'ELEC mai'!B19+'ELEC juin'!B19+'ELEC juillet'!B19+'ELEC aout'!B19+'ELEC septembre'!B19+'ELEC octobre'!B19+'ELEC novembre'!B19+'ELEC decembre'!B19</f>
        <v>0</v>
      </c>
      <c r="C19" s="8">
        <f>'ELEC janvier'!C19+'ELEC fevrier'!C19+'ELEC mars'!C19+'ELEC avril'!C19+'ELEC mai'!C19+'ELEC juin'!C19+'ELEC juillet'!C19+'ELEC aout'!C19+'ELEC septembre'!C19+'ELEC octobre'!C19+'ELEC novembre'!C19+'ELEC decembre'!C19</f>
        <v>4</v>
      </c>
      <c r="D19" s="8">
        <f>'ELEC janvier'!D19+'ELEC fevrier'!D19+'ELEC mars'!D19+'ELEC avril'!D19+'ELEC mai'!D19+'ELEC juin'!D19+'ELEC juillet'!D19+'ELEC aout'!D19+'ELEC septembre'!D19+'ELEC octobre'!D19+'ELEC novembre'!D19+'ELEC decembre'!D19</f>
        <v>1</v>
      </c>
      <c r="E19" s="8">
        <f>'ELEC janvier'!E19+'ELEC fevrier'!E19+'ELEC mars'!E19+'ELEC avril'!E19+'ELEC mai'!E19+'ELEC juin'!E19+'ELEC juillet'!E19+'ELEC aout'!E19+'ELEC septembre'!E19+'ELEC octobre'!E19+'ELEC novembre'!E19+'ELEC decembre'!E19</f>
        <v>1</v>
      </c>
      <c r="F19" s="8">
        <f>'ELEC janvier'!F19+'ELEC fevrier'!F19+'ELEC mars'!F19+'ELEC avril'!F19+'ELEC mai'!F19+'ELEC juin'!F19+'ELEC juillet'!F19+'ELEC aout'!F19+'ELEC septembre'!F19+'ELEC octobre'!F19+'ELEC novembre'!F19+'ELEC decembre'!F19</f>
        <v>57</v>
      </c>
      <c r="G19" s="8">
        <f>'ELEC janvier'!G19+'ELEC fevrier'!G19+'ELEC mars'!G19+'ELEC avril'!G19+'ELEC mai'!G19+'ELEC juin'!G19+'ELEC juillet'!G19+'ELEC aout'!G19+'ELEC septembre'!G19+'ELEC octobre'!G19+'ELEC novembre'!G19+'ELEC decembre'!G19</f>
        <v>21</v>
      </c>
      <c r="H19" s="9">
        <f t="shared" si="0"/>
        <v>84</v>
      </c>
    </row>
    <row r="20" spans="1:8" ht="15.75" x14ac:dyDescent="0.25">
      <c r="A20" s="9" t="s">
        <v>14</v>
      </c>
      <c r="B20" s="9">
        <f t="shared" ref="B20:F20" si="1">SUM(B7:B19)</f>
        <v>196</v>
      </c>
      <c r="C20" s="9">
        <f t="shared" si="1"/>
        <v>1259</v>
      </c>
      <c r="D20" s="9">
        <f t="shared" si="1"/>
        <v>1287</v>
      </c>
      <c r="E20" s="9">
        <f t="shared" si="1"/>
        <v>1029</v>
      </c>
      <c r="F20" s="9">
        <f t="shared" si="1"/>
        <v>7993</v>
      </c>
      <c r="G20" s="9">
        <f>SUM(G7:G19)</f>
        <v>1785</v>
      </c>
      <c r="H20" s="9">
        <f t="shared" si="0"/>
        <v>13549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f>'ELEC janvier'!B26+'ELEC fevrier'!B26+'ELEC mars'!B26+'ELEC avril'!B26+'ELEC mai'!B26+'ELEC juin'!B26+'ELEC juillet'!B26+'ELEC aout'!B26+'ELEC septembre'!B26+'ELEC octobre'!B26+'ELEC novembre'!B26+'ELEC decembre'!B26</f>
        <v>0</v>
      </c>
      <c r="C26" s="8">
        <f>'ELEC janvier'!C26+'ELEC fevrier'!C26+'ELEC mars'!C26+'ELEC avril'!C26+'ELEC mai'!C26+'ELEC juin'!C26+'ELEC juillet'!C26+'ELEC aout'!C26+'ELEC septembre'!C26+'ELEC octobre'!C26+'ELEC novembre'!C26+'ELEC decembre'!C26</f>
        <v>0</v>
      </c>
      <c r="D26" s="8">
        <f>'ELEC janvier'!D26+'ELEC fevrier'!D26+'ELEC mars'!D26+'ELEC avril'!D26+'ELEC mai'!D26+'ELEC juin'!D26+'ELEC juillet'!D26+'ELEC aout'!D26+'ELEC septembre'!D26+'ELEC octobre'!D26+'ELEC novembre'!D26+'ELEC decembre'!D26</f>
        <v>57</v>
      </c>
      <c r="E26" s="8">
        <f>'ELEC janvier'!E26+'ELEC fevrier'!E26+'ELEC mars'!E26+'ELEC avril'!E26+'ELEC mai'!E26+'ELEC juin'!E26+'ELEC juillet'!E26+'ELEC aout'!E26+'ELEC septembre'!E26+'ELEC octobre'!E26+'ELEC novembre'!E26+'ELEC decembre'!E26</f>
        <v>101</v>
      </c>
      <c r="F26" s="8">
        <f>'ELEC janvier'!F26+'ELEC fevrier'!F26+'ELEC mars'!F26+'ELEC avril'!F26+'ELEC mai'!F26+'ELEC juin'!F26+'ELEC juillet'!F26+'ELEC aout'!F26+'ELEC septembre'!F26+'ELEC octobre'!F26+'ELEC novembre'!F26+'ELEC decembre'!F26</f>
        <v>324</v>
      </c>
      <c r="G26" s="8">
        <f>'ELEC janvier'!G26+'ELEC fevrier'!G26+'ELEC mars'!G26+'ELEC avril'!G26+'ELEC mai'!G26+'ELEC juin'!G26+'ELEC juillet'!G26+'ELEC aout'!G26+'ELEC septembre'!G26+'ELEC octobre'!G26+'ELEC novembre'!G26+'ELEC decembre'!G26</f>
        <v>42</v>
      </c>
      <c r="H26" s="9">
        <f t="shared" ref="H26:H39" si="2">SUM(B26:G26)</f>
        <v>524</v>
      </c>
    </row>
    <row r="27" spans="1:8" ht="15.75" x14ac:dyDescent="0.25">
      <c r="A27" s="7" t="s">
        <v>2</v>
      </c>
      <c r="B27" s="8">
        <f>'ELEC janvier'!B27+'ELEC fevrier'!B27+'ELEC mars'!B27+'ELEC avril'!B27+'ELEC mai'!B27+'ELEC juin'!B27+'ELEC juillet'!B27+'ELEC aout'!B27+'ELEC septembre'!B27+'ELEC octobre'!B27+'ELEC novembre'!B27+'ELEC decembre'!B27</f>
        <v>8</v>
      </c>
      <c r="C27" s="8">
        <f>'ELEC janvier'!C27+'ELEC fevrier'!C27+'ELEC mars'!C27+'ELEC avril'!C27+'ELEC mai'!C27+'ELEC juin'!C27+'ELEC juillet'!C27+'ELEC aout'!C27+'ELEC septembre'!C27+'ELEC octobre'!C27+'ELEC novembre'!C27+'ELEC decembre'!C27</f>
        <v>31</v>
      </c>
      <c r="D27" s="8">
        <f>'ELEC janvier'!D27+'ELEC fevrier'!D27+'ELEC mars'!D27+'ELEC avril'!D27+'ELEC mai'!D27+'ELEC juin'!D27+'ELEC juillet'!D27+'ELEC aout'!D27+'ELEC septembre'!D27+'ELEC octobre'!D27+'ELEC novembre'!D27+'ELEC decembre'!D27</f>
        <v>102</v>
      </c>
      <c r="E27" s="8">
        <f>'ELEC janvier'!E27+'ELEC fevrier'!E27+'ELEC mars'!E27+'ELEC avril'!E27+'ELEC mai'!E27+'ELEC juin'!E27+'ELEC juillet'!E27+'ELEC aout'!E27+'ELEC septembre'!E27+'ELEC octobre'!E27+'ELEC novembre'!E27+'ELEC decembre'!E27</f>
        <v>118</v>
      </c>
      <c r="F27" s="8">
        <f>'ELEC janvier'!F27+'ELEC fevrier'!F27+'ELEC mars'!F27+'ELEC avril'!F27+'ELEC mai'!F27+'ELEC juin'!F27+'ELEC juillet'!F27+'ELEC aout'!F27+'ELEC septembre'!F27+'ELEC octobre'!F27+'ELEC novembre'!F27+'ELEC decembre'!F27</f>
        <v>840</v>
      </c>
      <c r="G27" s="8">
        <f>'ELEC janvier'!G27+'ELEC fevrier'!G27+'ELEC mars'!G27+'ELEC avril'!G27+'ELEC mai'!G27+'ELEC juin'!G27+'ELEC juillet'!G27+'ELEC aout'!G27+'ELEC septembre'!G27+'ELEC octobre'!G27+'ELEC novembre'!G27+'ELEC decembre'!G27</f>
        <v>116</v>
      </c>
      <c r="H27" s="9">
        <f t="shared" si="2"/>
        <v>1215</v>
      </c>
    </row>
    <row r="28" spans="1:8" ht="15.75" x14ac:dyDescent="0.25">
      <c r="A28" s="7" t="s">
        <v>3</v>
      </c>
      <c r="B28" s="8">
        <f>'ELEC janvier'!B28+'ELEC fevrier'!B28+'ELEC mars'!B28+'ELEC avril'!B28+'ELEC mai'!B28+'ELEC juin'!B28+'ELEC juillet'!B28+'ELEC aout'!B28+'ELEC septembre'!B28+'ELEC octobre'!B28+'ELEC novembre'!B28+'ELEC decembre'!B28</f>
        <v>39</v>
      </c>
      <c r="C28" s="8">
        <f>'ELEC janvier'!C28+'ELEC fevrier'!C28+'ELEC mars'!C28+'ELEC avril'!C28+'ELEC mai'!C28+'ELEC juin'!C28+'ELEC juillet'!C28+'ELEC aout'!C28+'ELEC septembre'!C28+'ELEC octobre'!C28+'ELEC novembre'!C28+'ELEC decembre'!C28</f>
        <v>46</v>
      </c>
      <c r="D28" s="8">
        <f>'ELEC janvier'!D28+'ELEC fevrier'!D28+'ELEC mars'!D28+'ELEC avril'!D28+'ELEC mai'!D28+'ELEC juin'!D28+'ELEC juillet'!D28+'ELEC aout'!D28+'ELEC septembre'!D28+'ELEC octobre'!D28+'ELEC novembre'!D28+'ELEC decembre'!D28</f>
        <v>425</v>
      </c>
      <c r="E28" s="8">
        <f>'ELEC janvier'!E28+'ELEC fevrier'!E28+'ELEC mars'!E28+'ELEC avril'!E28+'ELEC mai'!E28+'ELEC juin'!E28+'ELEC juillet'!E28+'ELEC aout'!E28+'ELEC septembre'!E28+'ELEC octobre'!E28+'ELEC novembre'!E28+'ELEC decembre'!E28</f>
        <v>332</v>
      </c>
      <c r="F28" s="8">
        <f>'ELEC janvier'!F28+'ELEC fevrier'!F28+'ELEC mars'!F28+'ELEC avril'!F28+'ELEC mai'!F28+'ELEC juin'!F28+'ELEC juillet'!F28+'ELEC aout'!F28+'ELEC septembre'!F28+'ELEC octobre'!F28+'ELEC novembre'!F28+'ELEC decembre'!F28</f>
        <v>445</v>
      </c>
      <c r="G28" s="8">
        <f>'ELEC janvier'!G28+'ELEC fevrier'!G28+'ELEC mars'!G28+'ELEC avril'!G28+'ELEC mai'!G28+'ELEC juin'!G28+'ELEC juillet'!G28+'ELEC aout'!G28+'ELEC septembre'!G28+'ELEC octobre'!G28+'ELEC novembre'!G28+'ELEC decembre'!G28</f>
        <v>214</v>
      </c>
      <c r="H28" s="9">
        <f t="shared" si="2"/>
        <v>1501</v>
      </c>
    </row>
    <row r="29" spans="1:8" ht="15.75" x14ac:dyDescent="0.25">
      <c r="A29" s="7" t="s">
        <v>4</v>
      </c>
      <c r="B29" s="8">
        <f>'ELEC janvier'!B29+'ELEC fevrier'!B29+'ELEC mars'!B29+'ELEC avril'!B29+'ELEC mai'!B29+'ELEC juin'!B29+'ELEC juillet'!B29+'ELEC aout'!B29+'ELEC septembre'!B29+'ELEC octobre'!B29+'ELEC novembre'!B29+'ELEC decembre'!B29</f>
        <v>0</v>
      </c>
      <c r="C29" s="8">
        <f>'ELEC janvier'!C29+'ELEC fevrier'!C29+'ELEC mars'!C29+'ELEC avril'!C29+'ELEC mai'!C29+'ELEC juin'!C29+'ELEC juillet'!C29+'ELEC aout'!C29+'ELEC septembre'!C29+'ELEC octobre'!C29+'ELEC novembre'!C29+'ELEC decembre'!C29</f>
        <v>0</v>
      </c>
      <c r="D29" s="8">
        <f>'ELEC janvier'!D29+'ELEC fevrier'!D29+'ELEC mars'!D29+'ELEC avril'!D29+'ELEC mai'!D29+'ELEC juin'!D29+'ELEC juillet'!D29+'ELEC aout'!D29+'ELEC septembre'!D29+'ELEC octobre'!D29+'ELEC novembre'!D29+'ELEC decembre'!D29</f>
        <v>7</v>
      </c>
      <c r="E29" s="8">
        <f>'ELEC janvier'!E29+'ELEC fevrier'!E29+'ELEC mars'!E29+'ELEC avril'!E29+'ELEC mai'!E29+'ELEC juin'!E29+'ELEC juillet'!E29+'ELEC aout'!E29+'ELEC septembre'!E29+'ELEC octobre'!E29+'ELEC novembre'!E29+'ELEC decembre'!E29</f>
        <v>6</v>
      </c>
      <c r="F29" s="8">
        <f>'ELEC janvier'!F29+'ELEC fevrier'!F29+'ELEC mars'!F29+'ELEC avril'!F29+'ELEC mai'!F29+'ELEC juin'!F29+'ELEC juillet'!F29+'ELEC aout'!F29+'ELEC septembre'!F29+'ELEC octobre'!F29+'ELEC novembre'!F29+'ELEC decembre'!F29</f>
        <v>6</v>
      </c>
      <c r="G29" s="8">
        <f>'ELEC janvier'!G29+'ELEC fevrier'!G29+'ELEC mars'!G29+'ELEC avril'!G29+'ELEC mai'!G29+'ELEC juin'!G29+'ELEC juillet'!G29+'ELEC aout'!G29+'ELEC septembre'!G29+'ELEC octobre'!G29+'ELEC novembre'!G29+'ELEC decembre'!G29</f>
        <v>2</v>
      </c>
      <c r="H29" s="9">
        <f t="shared" si="2"/>
        <v>21</v>
      </c>
    </row>
    <row r="30" spans="1:8" ht="15.75" x14ac:dyDescent="0.25">
      <c r="A30" s="7" t="s">
        <v>5</v>
      </c>
      <c r="B30" s="8">
        <f>'ELEC janvier'!B30+'ELEC fevrier'!B30+'ELEC mars'!B30+'ELEC avril'!B30+'ELEC mai'!B30+'ELEC juin'!B30+'ELEC juillet'!B30+'ELEC aout'!B30+'ELEC septembre'!B30+'ELEC octobre'!B30+'ELEC novembre'!B30+'ELEC decembre'!B30</f>
        <v>0</v>
      </c>
      <c r="C30" s="8">
        <f>'ELEC janvier'!C30+'ELEC fevrier'!C30+'ELEC mars'!C30+'ELEC avril'!C30+'ELEC mai'!C30+'ELEC juin'!C30+'ELEC juillet'!C30+'ELEC aout'!C30+'ELEC septembre'!C30+'ELEC octobre'!C30+'ELEC novembre'!C30+'ELEC decembre'!C30</f>
        <v>0</v>
      </c>
      <c r="D30" s="8">
        <f>'ELEC janvier'!D30+'ELEC fevrier'!D30+'ELEC mars'!D30+'ELEC avril'!D30+'ELEC mai'!D30+'ELEC juin'!D30+'ELEC juillet'!D30+'ELEC aout'!D30+'ELEC septembre'!D30+'ELEC octobre'!D30+'ELEC novembre'!D30+'ELEC decembre'!D30</f>
        <v>1</v>
      </c>
      <c r="E30" s="8">
        <f>'ELEC janvier'!E30+'ELEC fevrier'!E30+'ELEC mars'!E30+'ELEC avril'!E30+'ELEC mai'!E30+'ELEC juin'!E30+'ELEC juillet'!E30+'ELEC aout'!E30+'ELEC septembre'!E30+'ELEC octobre'!E30+'ELEC novembre'!E30+'ELEC decembre'!E30</f>
        <v>74</v>
      </c>
      <c r="F30" s="8">
        <f>'ELEC janvier'!F30+'ELEC fevrier'!F30+'ELEC mars'!F30+'ELEC avril'!F30+'ELEC mai'!F30+'ELEC juin'!F30+'ELEC juillet'!F30+'ELEC aout'!F30+'ELEC septembre'!F30+'ELEC octobre'!F30+'ELEC novembre'!F30+'ELEC decembre'!F30</f>
        <v>127</v>
      </c>
      <c r="G30" s="8">
        <f>'ELEC janvier'!G30+'ELEC fevrier'!G30+'ELEC mars'!G30+'ELEC avril'!G30+'ELEC mai'!G30+'ELEC juin'!G30+'ELEC juillet'!G30+'ELEC aout'!G30+'ELEC septembre'!G30+'ELEC octobre'!G30+'ELEC novembre'!G30+'ELEC decembre'!G30</f>
        <v>0</v>
      </c>
      <c r="H30" s="9">
        <f t="shared" si="2"/>
        <v>202</v>
      </c>
    </row>
    <row r="31" spans="1:8" ht="15.75" x14ac:dyDescent="0.25">
      <c r="A31" s="7" t="s">
        <v>6</v>
      </c>
      <c r="B31" s="8">
        <f>'ELEC janvier'!B31+'ELEC fevrier'!B31+'ELEC mars'!B31+'ELEC avril'!B31+'ELEC mai'!B31+'ELEC juin'!B31+'ELEC juillet'!B31+'ELEC aout'!B31+'ELEC septembre'!B31+'ELEC octobre'!B31+'ELEC novembre'!B31+'ELEC decembre'!B31</f>
        <v>0</v>
      </c>
      <c r="C31" s="8">
        <f>'ELEC janvier'!C31+'ELEC fevrier'!C31+'ELEC mars'!C31+'ELEC avril'!C31+'ELEC mai'!C31+'ELEC juin'!C31+'ELEC juillet'!C31+'ELEC aout'!C31+'ELEC septembre'!C31+'ELEC octobre'!C31+'ELEC novembre'!C31+'ELEC decembre'!C31</f>
        <v>0</v>
      </c>
      <c r="D31" s="8">
        <f>'ELEC janvier'!D31+'ELEC fevrier'!D31+'ELEC mars'!D31+'ELEC avril'!D31+'ELEC mai'!D31+'ELEC juin'!D31+'ELEC juillet'!D31+'ELEC aout'!D31+'ELEC septembre'!D31+'ELEC octobre'!D31+'ELEC novembre'!D31+'ELEC decembre'!D31</f>
        <v>0</v>
      </c>
      <c r="E31" s="8">
        <f>'ELEC janvier'!E31+'ELEC fevrier'!E31+'ELEC mars'!E31+'ELEC avril'!E31+'ELEC mai'!E31+'ELEC juin'!E31+'ELEC juillet'!E31+'ELEC aout'!E31+'ELEC septembre'!E31+'ELEC octobre'!E31+'ELEC novembre'!E31+'ELEC decembre'!E31</f>
        <v>0</v>
      </c>
      <c r="F31" s="8">
        <f>'ELEC janvier'!F31+'ELEC fevrier'!F31+'ELEC mars'!F31+'ELEC avril'!F31+'ELEC mai'!F31+'ELEC juin'!F31+'ELEC juillet'!F31+'ELEC aout'!F31+'ELEC septembre'!F31+'ELEC octobre'!F31+'ELEC novembre'!F31+'ELEC decembre'!F31</f>
        <v>4</v>
      </c>
      <c r="G31" s="8">
        <f>'ELEC janvier'!G31+'ELEC fevrier'!G31+'ELEC mars'!G31+'ELEC avril'!G31+'ELEC mai'!G31+'ELEC juin'!G31+'ELEC juillet'!G31+'ELEC aout'!G31+'ELEC septembre'!G31+'ELEC octobre'!G31+'ELEC novembre'!G31+'ELEC decembre'!G31</f>
        <v>0</v>
      </c>
      <c r="H31" s="9">
        <f t="shared" si="2"/>
        <v>4</v>
      </c>
    </row>
    <row r="32" spans="1:8" ht="15.75" customHeight="1" x14ac:dyDescent="0.25">
      <c r="A32" s="7" t="s">
        <v>7</v>
      </c>
      <c r="B32" s="8">
        <f>'ELEC janvier'!B32+'ELEC fevrier'!B32+'ELEC mars'!B32+'ELEC avril'!B32+'ELEC mai'!B32+'ELEC juin'!B32+'ELEC juillet'!B32+'ELEC aout'!B32+'ELEC septembre'!B32+'ELEC octobre'!B32+'ELEC novembre'!B32+'ELEC decembre'!B32</f>
        <v>0</v>
      </c>
      <c r="C32" s="8">
        <f>'ELEC janvier'!C32+'ELEC fevrier'!C32+'ELEC mars'!C32+'ELEC avril'!C32+'ELEC mai'!C32+'ELEC juin'!C32+'ELEC juillet'!C32+'ELEC aout'!C32+'ELEC septembre'!C32+'ELEC octobre'!C32+'ELEC novembre'!C32+'ELEC decembre'!C32</f>
        <v>4</v>
      </c>
      <c r="D32" s="8">
        <f>'ELEC janvier'!D32+'ELEC fevrier'!D32+'ELEC mars'!D32+'ELEC avril'!D32+'ELEC mai'!D32+'ELEC juin'!D32+'ELEC juillet'!D32+'ELEC aout'!D32+'ELEC septembre'!D32+'ELEC octobre'!D32+'ELEC novembre'!D32+'ELEC decembre'!D32</f>
        <v>6</v>
      </c>
      <c r="E32" s="8">
        <f>'ELEC janvier'!E32+'ELEC fevrier'!E32+'ELEC mars'!E32+'ELEC avril'!E32+'ELEC mai'!E32+'ELEC juin'!E32+'ELEC juillet'!E32+'ELEC aout'!E32+'ELEC septembre'!E32+'ELEC octobre'!E32+'ELEC novembre'!E32+'ELEC decembre'!E32</f>
        <v>0</v>
      </c>
      <c r="F32" s="8">
        <f>'ELEC janvier'!F32+'ELEC fevrier'!F32+'ELEC mars'!F32+'ELEC avril'!F32+'ELEC mai'!F32+'ELEC juin'!F32+'ELEC juillet'!F32+'ELEC aout'!F32+'ELEC septembre'!F32+'ELEC octobre'!F32+'ELEC novembre'!F32+'ELEC decembre'!F32</f>
        <v>14</v>
      </c>
      <c r="G32" s="8">
        <f>'ELEC janvier'!G32+'ELEC fevrier'!G32+'ELEC mars'!G32+'ELEC avril'!G32+'ELEC mai'!G32+'ELEC juin'!G32+'ELEC juillet'!G32+'ELEC aout'!G32+'ELEC septembre'!G32+'ELEC octobre'!G32+'ELEC novembre'!G32+'ELEC decembre'!G32</f>
        <v>2</v>
      </c>
      <c r="H32" s="9">
        <f t="shared" si="2"/>
        <v>26</v>
      </c>
    </row>
    <row r="33" spans="1:8" ht="15.75" x14ac:dyDescent="0.25">
      <c r="A33" s="7" t="s">
        <v>8</v>
      </c>
      <c r="B33" s="8">
        <f>'ELEC janvier'!B33+'ELEC fevrier'!B33+'ELEC mars'!B33+'ELEC avril'!B33+'ELEC mai'!B33+'ELEC juin'!B33+'ELEC juillet'!B33+'ELEC aout'!B33+'ELEC septembre'!B33+'ELEC octobre'!B33+'ELEC novembre'!B33+'ELEC decembre'!B33</f>
        <v>0</v>
      </c>
      <c r="C33" s="8">
        <f>'ELEC janvier'!C33+'ELEC fevrier'!C33+'ELEC mars'!C33+'ELEC avril'!C33+'ELEC mai'!C33+'ELEC juin'!C33+'ELEC juillet'!C33+'ELEC aout'!C33+'ELEC septembre'!C33+'ELEC octobre'!C33+'ELEC novembre'!C33+'ELEC decembre'!C33</f>
        <v>0</v>
      </c>
      <c r="D33" s="8">
        <f>'ELEC janvier'!D33+'ELEC fevrier'!D33+'ELEC mars'!D33+'ELEC avril'!D33+'ELEC mai'!D33+'ELEC juin'!D33+'ELEC juillet'!D33+'ELEC aout'!D33+'ELEC septembre'!D33+'ELEC octobre'!D33+'ELEC novembre'!D33+'ELEC decembre'!D33</f>
        <v>2</v>
      </c>
      <c r="E33" s="8">
        <f>'ELEC janvier'!E33+'ELEC fevrier'!E33+'ELEC mars'!E33+'ELEC avril'!E33+'ELEC mai'!E33+'ELEC juin'!E33+'ELEC juillet'!E33+'ELEC aout'!E33+'ELEC septembre'!E33+'ELEC octobre'!E33+'ELEC novembre'!E33+'ELEC decembre'!E33</f>
        <v>0</v>
      </c>
      <c r="F33" s="8">
        <f>'ELEC janvier'!F33+'ELEC fevrier'!F33+'ELEC mars'!F33+'ELEC avril'!F33+'ELEC mai'!F33+'ELEC juin'!F33+'ELEC juillet'!F33+'ELEC aout'!F33+'ELEC septembre'!F33+'ELEC octobre'!F33+'ELEC novembre'!F33+'ELEC decembre'!F33</f>
        <v>42</v>
      </c>
      <c r="G33" s="8">
        <f>'ELEC janvier'!G33+'ELEC fevrier'!G33+'ELEC mars'!G33+'ELEC avril'!G33+'ELEC mai'!G33+'ELEC juin'!G33+'ELEC juillet'!G33+'ELEC aout'!G33+'ELEC septembre'!G33+'ELEC octobre'!G33+'ELEC novembre'!G33+'ELEC decembre'!G33</f>
        <v>5</v>
      </c>
      <c r="H33" s="9">
        <f t="shared" si="2"/>
        <v>49</v>
      </c>
    </row>
    <row r="34" spans="1:8" ht="15.75" x14ac:dyDescent="0.25">
      <c r="A34" s="7" t="s">
        <v>9</v>
      </c>
      <c r="B34" s="8">
        <f>'ELEC janvier'!B34+'ELEC fevrier'!B34+'ELEC mars'!B34+'ELEC avril'!B34+'ELEC mai'!B34+'ELEC juin'!B34+'ELEC juillet'!B34+'ELEC aout'!B34+'ELEC septembre'!B34+'ELEC octobre'!B34+'ELEC novembre'!B34+'ELEC decembre'!B34</f>
        <v>0</v>
      </c>
      <c r="C34" s="8">
        <f>'ELEC janvier'!C34+'ELEC fevrier'!C34+'ELEC mars'!C34+'ELEC avril'!C34+'ELEC mai'!C34+'ELEC juin'!C34+'ELEC juillet'!C34+'ELEC aout'!C34+'ELEC septembre'!C34+'ELEC octobre'!C34+'ELEC novembre'!C34+'ELEC decembre'!C34</f>
        <v>7</v>
      </c>
      <c r="D34" s="8">
        <f>'ELEC janvier'!D34+'ELEC fevrier'!D34+'ELEC mars'!D34+'ELEC avril'!D34+'ELEC mai'!D34+'ELEC juin'!D34+'ELEC juillet'!D34+'ELEC aout'!D34+'ELEC septembre'!D34+'ELEC octobre'!D34+'ELEC novembre'!D34+'ELEC decembre'!D34</f>
        <v>1</v>
      </c>
      <c r="E34" s="8">
        <f>'ELEC janvier'!E34+'ELEC fevrier'!E34+'ELEC mars'!E34+'ELEC avril'!E34+'ELEC mai'!E34+'ELEC juin'!E34+'ELEC juillet'!E34+'ELEC aout'!E34+'ELEC septembre'!E34+'ELEC octobre'!E34+'ELEC novembre'!E34+'ELEC decembre'!E34</f>
        <v>5</v>
      </c>
      <c r="F34" s="8">
        <f>'ELEC janvier'!F34+'ELEC fevrier'!F34+'ELEC mars'!F34+'ELEC avril'!F34+'ELEC mai'!F34+'ELEC juin'!F34+'ELEC juillet'!F34+'ELEC aout'!F34+'ELEC septembre'!F34+'ELEC octobre'!F34+'ELEC novembre'!F34+'ELEC decembre'!F34</f>
        <v>62</v>
      </c>
      <c r="G34" s="8">
        <f>'ELEC janvier'!G34+'ELEC fevrier'!G34+'ELEC mars'!G34+'ELEC avril'!G34+'ELEC mai'!G34+'ELEC juin'!G34+'ELEC juillet'!G34+'ELEC aout'!G34+'ELEC septembre'!G34+'ELEC octobre'!G34+'ELEC novembre'!G34+'ELEC decembre'!G34</f>
        <v>16</v>
      </c>
      <c r="H34" s="9">
        <f t="shared" si="2"/>
        <v>91</v>
      </c>
    </row>
    <row r="35" spans="1:8" ht="15.75" x14ac:dyDescent="0.25">
      <c r="A35" s="7" t="s">
        <v>10</v>
      </c>
      <c r="B35" s="8">
        <f>'ELEC janvier'!B35+'ELEC fevrier'!B35+'ELEC mars'!B35+'ELEC avril'!B35+'ELEC mai'!B35+'ELEC juin'!B35+'ELEC juillet'!B35+'ELEC aout'!B35+'ELEC septembre'!B35+'ELEC octobre'!B35+'ELEC novembre'!B35+'ELEC decembre'!B35</f>
        <v>0</v>
      </c>
      <c r="C35" s="8">
        <f>'ELEC janvier'!C35+'ELEC fevrier'!C35+'ELEC mars'!C35+'ELEC avril'!C35+'ELEC mai'!C35+'ELEC juin'!C35+'ELEC juillet'!C35+'ELEC aout'!C35+'ELEC septembre'!C35+'ELEC octobre'!C35+'ELEC novembre'!C35+'ELEC decembre'!C35</f>
        <v>1</v>
      </c>
      <c r="D35" s="8">
        <f>'ELEC janvier'!D35+'ELEC fevrier'!D35+'ELEC mars'!D35+'ELEC avril'!D35+'ELEC mai'!D35+'ELEC juin'!D35+'ELEC juillet'!D35+'ELEC aout'!D35+'ELEC septembre'!D35+'ELEC octobre'!D35+'ELEC novembre'!D35+'ELEC decembre'!D35</f>
        <v>0</v>
      </c>
      <c r="E35" s="8">
        <f>'ELEC janvier'!E35+'ELEC fevrier'!E35+'ELEC mars'!E35+'ELEC avril'!E35+'ELEC mai'!E35+'ELEC juin'!E35+'ELEC juillet'!E35+'ELEC aout'!E35+'ELEC septembre'!E35+'ELEC octobre'!E35+'ELEC novembre'!E35+'ELEC decembre'!E35</f>
        <v>6</v>
      </c>
      <c r="F35" s="8">
        <f>'ELEC janvier'!F35+'ELEC fevrier'!F35+'ELEC mars'!F35+'ELEC avril'!F35+'ELEC mai'!F35+'ELEC juin'!F35+'ELEC juillet'!F35+'ELEC aout'!F35+'ELEC septembre'!F35+'ELEC octobre'!F35+'ELEC novembre'!F35+'ELEC decembre'!F35</f>
        <v>26</v>
      </c>
      <c r="G35" s="8">
        <f>'ELEC janvier'!G35+'ELEC fevrier'!G35+'ELEC mars'!G35+'ELEC avril'!G35+'ELEC mai'!G35+'ELEC juin'!G35+'ELEC juillet'!G35+'ELEC aout'!G35+'ELEC septembre'!G35+'ELEC octobre'!G35+'ELEC novembre'!G35+'ELEC decembre'!G35</f>
        <v>0</v>
      </c>
      <c r="H35" s="9">
        <f t="shared" si="2"/>
        <v>33</v>
      </c>
    </row>
    <row r="36" spans="1:8" ht="15.75" x14ac:dyDescent="0.25">
      <c r="A36" s="7" t="s">
        <v>11</v>
      </c>
      <c r="B36" s="8">
        <f>'ELEC janvier'!B36+'ELEC fevrier'!B36+'ELEC mars'!B36+'ELEC avril'!B36+'ELEC mai'!B36+'ELEC juin'!B36+'ELEC juillet'!B36+'ELEC aout'!B36+'ELEC septembre'!B36+'ELEC octobre'!B36+'ELEC novembre'!B36+'ELEC decembre'!B36</f>
        <v>0</v>
      </c>
      <c r="C36" s="8">
        <f>'ELEC janvier'!C36+'ELEC fevrier'!C36+'ELEC mars'!C36+'ELEC avril'!C36+'ELEC mai'!C36+'ELEC juin'!C36+'ELEC juillet'!C36+'ELEC aout'!C36+'ELEC septembre'!C36+'ELEC octobre'!C36+'ELEC novembre'!C36+'ELEC decembre'!C36</f>
        <v>1</v>
      </c>
      <c r="D36" s="8">
        <f>'ELEC janvier'!D36+'ELEC fevrier'!D36+'ELEC mars'!D36+'ELEC avril'!D36+'ELEC mai'!D36+'ELEC juin'!D36+'ELEC juillet'!D36+'ELEC aout'!D36+'ELEC septembre'!D36+'ELEC octobre'!D36+'ELEC novembre'!D36+'ELEC decembre'!D36</f>
        <v>4</v>
      </c>
      <c r="E36" s="8">
        <f>'ELEC janvier'!E36+'ELEC fevrier'!E36+'ELEC mars'!E36+'ELEC avril'!E36+'ELEC mai'!E36+'ELEC juin'!E36+'ELEC juillet'!E36+'ELEC aout'!E36+'ELEC septembre'!E36+'ELEC octobre'!E36+'ELEC novembre'!E36+'ELEC decembre'!E36</f>
        <v>0</v>
      </c>
      <c r="F36" s="8">
        <f>'ELEC janvier'!F36+'ELEC fevrier'!F36+'ELEC mars'!F36+'ELEC avril'!F36+'ELEC mai'!F36+'ELEC juin'!F36+'ELEC juillet'!F36+'ELEC aout'!F36+'ELEC septembre'!F36+'ELEC octobre'!F36+'ELEC novembre'!F36+'ELEC decembre'!F36</f>
        <v>0</v>
      </c>
      <c r="G36" s="8">
        <f>'ELEC janvier'!G36+'ELEC fevrier'!G36+'ELEC mars'!G36+'ELEC avril'!G36+'ELEC mai'!G36+'ELEC juin'!G36+'ELEC juillet'!G36+'ELEC aout'!G36+'ELEC septembre'!G36+'ELEC octobre'!G36+'ELEC novembre'!G36+'ELEC decembre'!G36</f>
        <v>0</v>
      </c>
      <c r="H36" s="9">
        <f t="shared" si="2"/>
        <v>5</v>
      </c>
    </row>
    <row r="37" spans="1:8" ht="15.75" customHeight="1" x14ac:dyDescent="0.25">
      <c r="A37" s="7" t="s">
        <v>12</v>
      </c>
      <c r="B37" s="8">
        <f>'ELEC janvier'!B37+'ELEC fevrier'!B37+'ELEC mars'!B37+'ELEC avril'!B37+'ELEC mai'!B37+'ELEC juin'!B37+'ELEC juillet'!B37+'ELEC aout'!B37+'ELEC septembre'!B37+'ELEC octobre'!B37+'ELEC novembre'!B37+'ELEC decembre'!B37</f>
        <v>0</v>
      </c>
      <c r="C37" s="8">
        <f>'ELEC janvier'!C37+'ELEC fevrier'!C37+'ELEC mars'!C37+'ELEC avril'!C37+'ELEC mai'!C37+'ELEC juin'!C37+'ELEC juillet'!C37+'ELEC aout'!C37+'ELEC septembre'!C37+'ELEC octobre'!C37+'ELEC novembre'!C37+'ELEC decembre'!C37</f>
        <v>0</v>
      </c>
      <c r="D37" s="8">
        <f>'ELEC janvier'!D37+'ELEC fevrier'!D37+'ELEC mars'!D37+'ELEC avril'!D37+'ELEC mai'!D37+'ELEC juin'!D37+'ELEC juillet'!D37+'ELEC aout'!D37+'ELEC septembre'!D37+'ELEC octobre'!D37+'ELEC novembre'!D37+'ELEC decembre'!D37</f>
        <v>0</v>
      </c>
      <c r="E37" s="8">
        <f>'ELEC janvier'!E37+'ELEC fevrier'!E37+'ELEC mars'!E37+'ELEC avril'!E37+'ELEC mai'!E37+'ELEC juin'!E37+'ELEC juillet'!E37+'ELEC aout'!E37+'ELEC septembre'!E37+'ELEC octobre'!E37+'ELEC novembre'!E37+'ELEC decembre'!E37</f>
        <v>0</v>
      </c>
      <c r="F37" s="8">
        <f>'ELEC janvier'!F37+'ELEC fevrier'!F37+'ELEC mars'!F37+'ELEC avril'!F37+'ELEC mai'!F37+'ELEC juin'!F37+'ELEC juillet'!F37+'ELEC aout'!F37+'ELEC septembre'!F37+'ELEC octobre'!F37+'ELEC novembre'!F37+'ELEC decembre'!F37</f>
        <v>1</v>
      </c>
      <c r="G37" s="8">
        <f>'ELEC janvier'!G37+'ELEC fevrier'!G37+'ELEC mars'!G37+'ELEC avril'!G37+'ELEC mai'!G37+'ELEC juin'!G37+'ELEC juillet'!G37+'ELEC aout'!G37+'ELEC septembre'!G37+'ELEC octobre'!G37+'ELEC novembre'!G37+'ELEC decembre'!G37</f>
        <v>0</v>
      </c>
      <c r="H37" s="9">
        <f t="shared" si="2"/>
        <v>1</v>
      </c>
    </row>
    <row r="38" spans="1:8" ht="15.75" x14ac:dyDescent="0.25">
      <c r="A38" s="7" t="s">
        <v>13</v>
      </c>
      <c r="B38" s="8">
        <f>'ELEC janvier'!B38+'ELEC fevrier'!B38+'ELEC mars'!B38+'ELEC avril'!B38+'ELEC mai'!B38+'ELEC juin'!B38+'ELEC juillet'!B38+'ELEC aout'!B38+'ELEC septembre'!B38+'ELEC octobre'!B38+'ELEC novembre'!B38+'ELEC decembre'!B38</f>
        <v>0</v>
      </c>
      <c r="C38" s="8">
        <f>'ELEC janvier'!C38+'ELEC fevrier'!C38+'ELEC mars'!C38+'ELEC avril'!C38+'ELEC mai'!C38+'ELEC juin'!C38+'ELEC juillet'!C38+'ELEC aout'!C38+'ELEC septembre'!C38+'ELEC octobre'!C38+'ELEC novembre'!C38+'ELEC decembre'!C38</f>
        <v>2</v>
      </c>
      <c r="D38" s="8">
        <f>'ELEC janvier'!D38+'ELEC fevrier'!D38+'ELEC mars'!D38+'ELEC avril'!D38+'ELEC mai'!D38+'ELEC juin'!D38+'ELEC juillet'!D38+'ELEC aout'!D38+'ELEC septembre'!D38+'ELEC octobre'!D38+'ELEC novembre'!D38+'ELEC decembre'!D38</f>
        <v>1</v>
      </c>
      <c r="E38" s="8">
        <f>'ELEC janvier'!E38+'ELEC fevrier'!E38+'ELEC mars'!E38+'ELEC avril'!E38+'ELEC mai'!E38+'ELEC juin'!E38+'ELEC juillet'!E38+'ELEC aout'!E38+'ELEC septembre'!E38+'ELEC octobre'!E38+'ELEC novembre'!E38+'ELEC decembre'!E38</f>
        <v>3</v>
      </c>
      <c r="F38" s="8">
        <f>'ELEC janvier'!F38+'ELEC fevrier'!F38+'ELEC mars'!F38+'ELEC avril'!F38+'ELEC mai'!F38+'ELEC juin'!F38+'ELEC juillet'!F38+'ELEC aout'!F38+'ELEC septembre'!F38+'ELEC octobre'!F38+'ELEC novembre'!F38+'ELEC decembre'!F38</f>
        <v>37</v>
      </c>
      <c r="G38" s="8">
        <f>'ELEC janvier'!G38+'ELEC fevrier'!G38+'ELEC mars'!G38+'ELEC avril'!G38+'ELEC mai'!G38+'ELEC juin'!G38+'ELEC juillet'!G38+'ELEC aout'!G38+'ELEC septembre'!G38+'ELEC octobre'!G38+'ELEC novembre'!G38+'ELEC decembre'!G38</f>
        <v>0</v>
      </c>
      <c r="H38" s="9">
        <f t="shared" si="2"/>
        <v>43</v>
      </c>
    </row>
    <row r="39" spans="1:8" ht="15.75" x14ac:dyDescent="0.25">
      <c r="A39" s="9" t="s">
        <v>14</v>
      </c>
      <c r="B39" s="9">
        <f>SUM(B26:B38)</f>
        <v>47</v>
      </c>
      <c r="C39" s="9">
        <f t="shared" ref="C39:G39" si="3">SUM(C26:C38)</f>
        <v>92</v>
      </c>
      <c r="D39" s="9">
        <f t="shared" si="3"/>
        <v>606</v>
      </c>
      <c r="E39" s="9">
        <f t="shared" si="3"/>
        <v>645</v>
      </c>
      <c r="F39" s="9">
        <f t="shared" si="3"/>
        <v>1928</v>
      </c>
      <c r="G39" s="9">
        <f t="shared" si="3"/>
        <v>397</v>
      </c>
      <c r="H39" s="9">
        <f t="shared" si="2"/>
        <v>3715</v>
      </c>
    </row>
    <row r="42" spans="1:8" ht="18.75" x14ac:dyDescent="0.3">
      <c r="A42" s="2" t="s">
        <v>39</v>
      </c>
    </row>
    <row r="43" spans="1:8" ht="18.75" x14ac:dyDescent="0.3">
      <c r="A43" s="3"/>
    </row>
    <row r="44" spans="1:8" ht="18.75" x14ac:dyDescent="0.25">
      <c r="A44" s="4"/>
      <c r="B44" s="5" t="s">
        <v>17</v>
      </c>
      <c r="C44" s="5" t="s">
        <v>18</v>
      </c>
      <c r="D44" s="5" t="s">
        <v>19</v>
      </c>
      <c r="E44" s="5" t="s">
        <v>20</v>
      </c>
      <c r="F44" s="5" t="s">
        <v>21</v>
      </c>
      <c r="G44" s="5" t="s">
        <v>22</v>
      </c>
      <c r="H44" s="6" t="s">
        <v>0</v>
      </c>
    </row>
    <row r="45" spans="1:8" ht="15.75" x14ac:dyDescent="0.25">
      <c r="A45" s="7" t="s">
        <v>1</v>
      </c>
      <c r="B45" s="8">
        <v>2</v>
      </c>
      <c r="C45" s="8">
        <v>0</v>
      </c>
      <c r="D45" s="8">
        <v>11</v>
      </c>
      <c r="E45" s="8">
        <v>6</v>
      </c>
      <c r="F45" s="8">
        <v>184</v>
      </c>
      <c r="G45" s="8">
        <v>19</v>
      </c>
      <c r="H45" s="9">
        <f t="shared" ref="H45:H58" si="4">SUM(B45:G45)</f>
        <v>222</v>
      </c>
    </row>
    <row r="46" spans="1:8" ht="15.75" x14ac:dyDescent="0.25">
      <c r="A46" s="7" t="s">
        <v>2</v>
      </c>
      <c r="B46" s="8">
        <v>0</v>
      </c>
      <c r="C46" s="8">
        <v>130</v>
      </c>
      <c r="D46" s="8">
        <v>7</v>
      </c>
      <c r="E46" s="8">
        <v>6</v>
      </c>
      <c r="F46" s="8">
        <v>67</v>
      </c>
      <c r="G46" s="8">
        <v>156</v>
      </c>
      <c r="H46" s="9">
        <f t="shared" si="4"/>
        <v>366</v>
      </c>
    </row>
    <row r="47" spans="1:8" ht="15.75" x14ac:dyDescent="0.25">
      <c r="A47" s="7" t="s">
        <v>3</v>
      </c>
      <c r="B47" s="8">
        <v>68</v>
      </c>
      <c r="C47" s="8">
        <v>942</v>
      </c>
      <c r="D47" s="8">
        <v>193</v>
      </c>
      <c r="E47" s="8">
        <v>119</v>
      </c>
      <c r="F47" s="8">
        <v>725</v>
      </c>
      <c r="G47" s="8">
        <v>812</v>
      </c>
      <c r="H47" s="9">
        <f t="shared" si="4"/>
        <v>2859</v>
      </c>
    </row>
    <row r="48" spans="1:8" ht="15.75" x14ac:dyDescent="0.25">
      <c r="A48" s="7" t="s">
        <v>4</v>
      </c>
      <c r="B48" s="8">
        <v>1</v>
      </c>
      <c r="C48" s="8">
        <v>7</v>
      </c>
      <c r="D48" s="8">
        <v>1</v>
      </c>
      <c r="E48" s="8">
        <v>2</v>
      </c>
      <c r="F48" s="8">
        <v>15</v>
      </c>
      <c r="G48" s="8">
        <v>16</v>
      </c>
      <c r="H48" s="9">
        <f t="shared" si="4"/>
        <v>42</v>
      </c>
    </row>
    <row r="49" spans="1:8" ht="15.75" x14ac:dyDescent="0.25">
      <c r="A49" s="7" t="s">
        <v>5</v>
      </c>
      <c r="B49" s="8">
        <v>12</v>
      </c>
      <c r="C49" s="8">
        <v>1</v>
      </c>
      <c r="D49" s="8">
        <v>4</v>
      </c>
      <c r="E49" s="8">
        <v>2</v>
      </c>
      <c r="F49" s="8">
        <v>465</v>
      </c>
      <c r="G49" s="8">
        <v>56</v>
      </c>
      <c r="H49" s="9">
        <f t="shared" si="4"/>
        <v>540</v>
      </c>
    </row>
    <row r="50" spans="1:8" ht="15.75" x14ac:dyDescent="0.25">
      <c r="A50" s="7" t="s">
        <v>6</v>
      </c>
      <c r="B50" s="8">
        <v>0</v>
      </c>
      <c r="C50" s="8">
        <v>0</v>
      </c>
      <c r="D50" s="8">
        <v>0</v>
      </c>
      <c r="E50" s="8">
        <v>0</v>
      </c>
      <c r="F50" s="8">
        <v>4</v>
      </c>
      <c r="G50" s="8">
        <v>4</v>
      </c>
      <c r="H50" s="9">
        <f t="shared" si="4"/>
        <v>8</v>
      </c>
    </row>
    <row r="51" spans="1:8" ht="15.75" x14ac:dyDescent="0.25">
      <c r="A51" s="7" t="s">
        <v>7</v>
      </c>
      <c r="B51" s="8">
        <v>44</v>
      </c>
      <c r="C51" s="8">
        <v>116</v>
      </c>
      <c r="D51" s="8">
        <v>76</v>
      </c>
      <c r="E51" s="8">
        <v>0</v>
      </c>
      <c r="F51" s="8">
        <v>147</v>
      </c>
      <c r="G51" s="8">
        <v>153</v>
      </c>
      <c r="H51" s="9">
        <f t="shared" si="4"/>
        <v>536</v>
      </c>
    </row>
    <row r="52" spans="1:8" ht="15.75" x14ac:dyDescent="0.25">
      <c r="A52" s="7" t="s">
        <v>8</v>
      </c>
      <c r="B52" s="8">
        <v>41</v>
      </c>
      <c r="C52" s="8">
        <v>1</v>
      </c>
      <c r="D52" s="8">
        <v>61</v>
      </c>
      <c r="E52" s="8">
        <v>0</v>
      </c>
      <c r="F52" s="8">
        <v>516</v>
      </c>
      <c r="G52" s="8">
        <v>8</v>
      </c>
      <c r="H52" s="9">
        <f t="shared" si="4"/>
        <v>627</v>
      </c>
    </row>
    <row r="53" spans="1:8" ht="15.75" x14ac:dyDescent="0.25">
      <c r="A53" s="7" t="s">
        <v>9</v>
      </c>
      <c r="B53" s="8">
        <v>6</v>
      </c>
      <c r="C53" s="8">
        <v>70</v>
      </c>
      <c r="D53" s="8">
        <v>37</v>
      </c>
      <c r="E53" s="8">
        <v>10</v>
      </c>
      <c r="F53" s="8">
        <v>138</v>
      </c>
      <c r="G53" s="8">
        <v>72</v>
      </c>
      <c r="H53" s="9">
        <f t="shared" si="4"/>
        <v>333</v>
      </c>
    </row>
    <row r="54" spans="1:8" ht="15.75" x14ac:dyDescent="0.25">
      <c r="A54" s="7" t="s">
        <v>10</v>
      </c>
      <c r="B54" s="8">
        <v>11</v>
      </c>
      <c r="C54" s="8">
        <v>12</v>
      </c>
      <c r="D54" s="8">
        <v>1</v>
      </c>
      <c r="E54" s="8">
        <v>1</v>
      </c>
      <c r="F54" s="8">
        <v>305</v>
      </c>
      <c r="G54" s="8">
        <v>44</v>
      </c>
      <c r="H54" s="9">
        <f t="shared" si="4"/>
        <v>374</v>
      </c>
    </row>
    <row r="55" spans="1:8" ht="15.75" x14ac:dyDescent="0.25">
      <c r="A55" s="7" t="s">
        <v>11</v>
      </c>
      <c r="B55" s="8">
        <v>0</v>
      </c>
      <c r="C55" s="8">
        <v>23</v>
      </c>
      <c r="D55" s="8">
        <v>2</v>
      </c>
      <c r="E55" s="8">
        <v>0</v>
      </c>
      <c r="F55" s="8">
        <v>8</v>
      </c>
      <c r="G55" s="8">
        <v>4</v>
      </c>
      <c r="H55" s="9">
        <f t="shared" si="4"/>
        <v>37</v>
      </c>
    </row>
    <row r="56" spans="1:8" ht="14.25" customHeight="1" x14ac:dyDescent="0.25">
      <c r="A56" s="7" t="s">
        <v>12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f t="shared" si="4"/>
        <v>0</v>
      </c>
    </row>
    <row r="57" spans="1:8" ht="15.75" x14ac:dyDescent="0.25">
      <c r="A57" s="7" t="s">
        <v>13</v>
      </c>
      <c r="B57" s="8">
        <v>0</v>
      </c>
      <c r="C57" s="8">
        <v>2</v>
      </c>
      <c r="D57" s="8">
        <v>1</v>
      </c>
      <c r="E57" s="8">
        <v>0</v>
      </c>
      <c r="F57" s="8">
        <v>19</v>
      </c>
      <c r="G57" s="8">
        <v>29</v>
      </c>
      <c r="H57" s="9">
        <f t="shared" si="4"/>
        <v>51</v>
      </c>
    </row>
    <row r="58" spans="1:8" ht="15.75" x14ac:dyDescent="0.25">
      <c r="A58" s="9" t="s">
        <v>14</v>
      </c>
      <c r="B58" s="9">
        <f>SUM(B45:B57)</f>
        <v>185</v>
      </c>
      <c r="C58" s="9">
        <f t="shared" ref="C58:G58" si="5">SUM(C45:C57)</f>
        <v>1304</v>
      </c>
      <c r="D58" s="9">
        <f t="shared" si="5"/>
        <v>394</v>
      </c>
      <c r="E58" s="9">
        <f t="shared" si="5"/>
        <v>146</v>
      </c>
      <c r="F58" s="9">
        <f t="shared" si="5"/>
        <v>2593</v>
      </c>
      <c r="G58" s="9">
        <f t="shared" si="5"/>
        <v>1373</v>
      </c>
      <c r="H58" s="9">
        <f t="shared" si="4"/>
        <v>5995</v>
      </c>
    </row>
    <row r="61" spans="1:8" ht="18.75" x14ac:dyDescent="0.3">
      <c r="A61" s="2" t="s">
        <v>40</v>
      </c>
    </row>
    <row r="62" spans="1:8" ht="18.75" x14ac:dyDescent="0.3">
      <c r="A62" s="3"/>
    </row>
    <row r="63" spans="1:8" ht="18.75" x14ac:dyDescent="0.25">
      <c r="A63" s="4"/>
      <c r="B63" s="5" t="s">
        <v>17</v>
      </c>
      <c r="C63" s="5" t="s">
        <v>18</v>
      </c>
      <c r="D63" s="5" t="s">
        <v>19</v>
      </c>
      <c r="E63" s="5" t="s">
        <v>20</v>
      </c>
      <c r="F63" s="5" t="s">
        <v>21</v>
      </c>
      <c r="G63" s="5" t="s">
        <v>22</v>
      </c>
      <c r="H63" s="6" t="s">
        <v>0</v>
      </c>
    </row>
    <row r="64" spans="1:8" ht="18.75" x14ac:dyDescent="0.25">
      <c r="A64" s="7" t="s">
        <v>1</v>
      </c>
      <c r="B64" s="21">
        <f>B26/(B7+B45)</f>
        <v>0</v>
      </c>
      <c r="C64" s="21">
        <f t="shared" ref="C64:H64" si="6">C26/(C7+C45)</f>
        <v>0</v>
      </c>
      <c r="D64" s="21">
        <f t="shared" si="6"/>
        <v>0.6333333333333333</v>
      </c>
      <c r="E64" s="21">
        <f t="shared" si="6"/>
        <v>0.58045977011494254</v>
      </c>
      <c r="F64" s="21">
        <f t="shared" si="6"/>
        <v>0.15168539325842698</v>
      </c>
      <c r="G64" s="21">
        <f t="shared" si="6"/>
        <v>0.34426229508196721</v>
      </c>
      <c r="H64" s="20">
        <f t="shared" si="6"/>
        <v>0.20638046474990154</v>
      </c>
    </row>
    <row r="65" spans="1:8" ht="18.75" x14ac:dyDescent="0.25">
      <c r="A65" s="7" t="s">
        <v>2</v>
      </c>
      <c r="B65" s="21">
        <f t="shared" ref="B65:H65" si="7">B27/(B8+B46)</f>
        <v>9.1954022988505746E-2</v>
      </c>
      <c r="C65" s="21">
        <f t="shared" si="7"/>
        <v>7.9896907216494839E-2</v>
      </c>
      <c r="D65" s="21">
        <f t="shared" si="7"/>
        <v>0.71328671328671334</v>
      </c>
      <c r="E65" s="21">
        <f t="shared" si="7"/>
        <v>0.63101604278074863</v>
      </c>
      <c r="F65" s="21">
        <f t="shared" si="7"/>
        <v>0.73490813648293962</v>
      </c>
      <c r="G65" s="21">
        <f t="shared" si="7"/>
        <v>0.2857142857142857</v>
      </c>
      <c r="H65" s="20">
        <f t="shared" si="7"/>
        <v>0.51614273576890402</v>
      </c>
    </row>
    <row r="66" spans="1:8" ht="18.75" x14ac:dyDescent="0.25">
      <c r="A66" s="7" t="s">
        <v>3</v>
      </c>
      <c r="B66" s="21">
        <f t="shared" ref="B66:H66" si="8">B28/(B9+B47)</f>
        <v>0.23493975903614459</v>
      </c>
      <c r="C66" s="21">
        <f t="shared" si="8"/>
        <v>2.9318036966220522E-2</v>
      </c>
      <c r="D66" s="21">
        <f t="shared" si="8"/>
        <v>0.43147208121827413</v>
      </c>
      <c r="E66" s="21">
        <f t="shared" si="8"/>
        <v>0.43799472295514513</v>
      </c>
      <c r="F66" s="21">
        <f t="shared" si="8"/>
        <v>0.16082399710878206</v>
      </c>
      <c r="G66" s="21">
        <f t="shared" si="8"/>
        <v>0.11674849972722313</v>
      </c>
      <c r="H66" s="20">
        <f t="shared" si="8"/>
        <v>0.18581332012874474</v>
      </c>
    </row>
    <row r="67" spans="1:8" ht="18.75" x14ac:dyDescent="0.25">
      <c r="A67" s="7" t="s">
        <v>4</v>
      </c>
      <c r="B67" s="21">
        <f t="shared" ref="B67:H67" si="9">B29/(B10+B48)</f>
        <v>0</v>
      </c>
      <c r="C67" s="21">
        <f t="shared" si="9"/>
        <v>0</v>
      </c>
      <c r="D67" s="21">
        <f t="shared" si="9"/>
        <v>0.7</v>
      </c>
      <c r="E67" s="21">
        <f t="shared" si="9"/>
        <v>0.6</v>
      </c>
      <c r="F67" s="21">
        <f t="shared" si="9"/>
        <v>0.10169491525423729</v>
      </c>
      <c r="G67" s="21">
        <f t="shared" si="9"/>
        <v>4.2553191489361701E-2</v>
      </c>
      <c r="H67" s="20">
        <f t="shared" si="9"/>
        <v>0.14000000000000001</v>
      </c>
    </row>
    <row r="68" spans="1:8" ht="18.75" x14ac:dyDescent="0.25">
      <c r="A68" s="7" t="s">
        <v>5</v>
      </c>
      <c r="B68" s="21">
        <f t="shared" ref="B68:H68" si="10">B30/(B11+B49)</f>
        <v>0</v>
      </c>
      <c r="C68" s="21">
        <f t="shared" si="10"/>
        <v>0</v>
      </c>
      <c r="D68" s="21">
        <f t="shared" si="10"/>
        <v>5.2631578947368418E-2</v>
      </c>
      <c r="E68" s="21">
        <f t="shared" si="10"/>
        <v>14.8</v>
      </c>
      <c r="F68" s="21">
        <f t="shared" si="10"/>
        <v>0.120837297811608</v>
      </c>
      <c r="G68" s="21">
        <f t="shared" si="10"/>
        <v>0</v>
      </c>
      <c r="H68" s="20">
        <f t="shared" si="10"/>
        <v>0.17309340188517566</v>
      </c>
    </row>
    <row r="69" spans="1:8" ht="18.75" x14ac:dyDescent="0.25">
      <c r="A69" s="7" t="s">
        <v>6</v>
      </c>
      <c r="B69" s="21" t="e">
        <f t="shared" ref="B69:H69" si="11">B31/(B12+B50)</f>
        <v>#DIV/0!</v>
      </c>
      <c r="C69" s="21">
        <f t="shared" si="11"/>
        <v>0</v>
      </c>
      <c r="D69" s="21" t="e">
        <f t="shared" si="11"/>
        <v>#DIV/0!</v>
      </c>
      <c r="E69" s="21" t="e">
        <f t="shared" si="11"/>
        <v>#DIV/0!</v>
      </c>
      <c r="F69" s="21">
        <f t="shared" si="11"/>
        <v>0.30769230769230771</v>
      </c>
      <c r="G69" s="21">
        <f t="shared" si="11"/>
        <v>0</v>
      </c>
      <c r="H69" s="20">
        <f t="shared" si="11"/>
        <v>0.14814814814814814</v>
      </c>
    </row>
    <row r="70" spans="1:8" ht="18.75" x14ac:dyDescent="0.25">
      <c r="A70" s="7" t="s">
        <v>7</v>
      </c>
      <c r="B70" s="21">
        <f t="shared" ref="B70:H70" si="12">B32/(B13+B51)</f>
        <v>0</v>
      </c>
      <c r="C70" s="21">
        <f t="shared" si="12"/>
        <v>1.3377926421404682E-2</v>
      </c>
      <c r="D70" s="21">
        <f t="shared" si="12"/>
        <v>3.0612244897959183E-2</v>
      </c>
      <c r="E70" s="21" t="e">
        <f t="shared" si="12"/>
        <v>#DIV/0!</v>
      </c>
      <c r="F70" s="21">
        <f t="shared" si="12"/>
        <v>3.7333333333333336E-2</v>
      </c>
      <c r="G70" s="21">
        <f t="shared" si="12"/>
        <v>7.0175438596491229E-3</v>
      </c>
      <c r="H70" s="20">
        <f t="shared" si="12"/>
        <v>2.1666666666666667E-2</v>
      </c>
    </row>
    <row r="71" spans="1:8" ht="18.75" x14ac:dyDescent="0.25">
      <c r="A71" s="7" t="s">
        <v>8</v>
      </c>
      <c r="B71" s="21">
        <f t="shared" ref="B71:H71" si="13">B33/(B14+B52)</f>
        <v>0</v>
      </c>
      <c r="C71" s="21">
        <f t="shared" si="13"/>
        <v>0</v>
      </c>
      <c r="D71" s="21">
        <f t="shared" si="13"/>
        <v>1.6E-2</v>
      </c>
      <c r="E71" s="21" t="e">
        <f t="shared" si="13"/>
        <v>#DIV/0!</v>
      </c>
      <c r="F71" s="21">
        <f t="shared" si="13"/>
        <v>2.6992287917737789E-2</v>
      </c>
      <c r="G71" s="21">
        <f t="shared" si="13"/>
        <v>5.8139534883720929E-2</v>
      </c>
      <c r="H71" s="20">
        <f t="shared" si="13"/>
        <v>2.7056874654886803E-2</v>
      </c>
    </row>
    <row r="72" spans="1:8" ht="18.75" x14ac:dyDescent="0.25">
      <c r="A72" s="7" t="s">
        <v>9</v>
      </c>
      <c r="B72" s="21">
        <f t="shared" ref="B72:H72" si="14">B34/(B15+B53)</f>
        <v>0</v>
      </c>
      <c r="C72" s="21">
        <f t="shared" si="14"/>
        <v>3.3980582524271843E-2</v>
      </c>
      <c r="D72" s="21">
        <f t="shared" si="14"/>
        <v>1.2658227848101266E-2</v>
      </c>
      <c r="E72" s="21">
        <f t="shared" si="14"/>
        <v>0.19230769230769232</v>
      </c>
      <c r="F72" s="21">
        <f t="shared" si="14"/>
        <v>0.11151079136690648</v>
      </c>
      <c r="G72" s="21">
        <f t="shared" si="14"/>
        <v>0.1095890410958904</v>
      </c>
      <c r="H72" s="20">
        <f t="shared" si="14"/>
        <v>8.9303238469087345E-2</v>
      </c>
    </row>
    <row r="73" spans="1:8" ht="18.75" x14ac:dyDescent="0.25">
      <c r="A73" s="7" t="s">
        <v>10</v>
      </c>
      <c r="B73" s="21">
        <f t="shared" ref="B73:H73" si="15">B35/(B16+B54)</f>
        <v>0</v>
      </c>
      <c r="C73" s="21">
        <f t="shared" si="15"/>
        <v>4.7619047619047616E-2</v>
      </c>
      <c r="D73" s="21">
        <f t="shared" si="15"/>
        <v>0</v>
      </c>
      <c r="E73" s="21">
        <f t="shared" si="15"/>
        <v>0.42857142857142855</v>
      </c>
      <c r="F73" s="21">
        <f t="shared" si="15"/>
        <v>3.1515151515151517E-2</v>
      </c>
      <c r="G73" s="21">
        <f t="shared" si="15"/>
        <v>0</v>
      </c>
      <c r="H73" s="20">
        <f t="shared" si="15"/>
        <v>3.4055727554179564E-2</v>
      </c>
    </row>
    <row r="74" spans="1:8" ht="18.75" x14ac:dyDescent="0.25">
      <c r="A74" s="7" t="s">
        <v>11</v>
      </c>
      <c r="B74" s="21" t="e">
        <f t="shared" ref="B74:H74" si="16">B36/(B17+B55)</f>
        <v>#DIV/0!</v>
      </c>
      <c r="C74" s="21">
        <f t="shared" si="16"/>
        <v>3.125E-2</v>
      </c>
      <c r="D74" s="21">
        <f t="shared" si="16"/>
        <v>0.13793103448275862</v>
      </c>
      <c r="E74" s="21" t="e">
        <f t="shared" si="16"/>
        <v>#DIV/0!</v>
      </c>
      <c r="F74" s="21">
        <f t="shared" si="16"/>
        <v>0</v>
      </c>
      <c r="G74" s="21">
        <f t="shared" si="16"/>
        <v>0</v>
      </c>
      <c r="H74" s="20">
        <f t="shared" si="16"/>
        <v>5.7471264367816091E-2</v>
      </c>
    </row>
    <row r="75" spans="1:8" ht="13.5" customHeight="1" x14ac:dyDescent="0.25">
      <c r="A75" s="7" t="s">
        <v>12</v>
      </c>
      <c r="B75" s="21">
        <f t="shared" ref="B75:H75" si="17">B37/(B18+B56)</f>
        <v>0</v>
      </c>
      <c r="C75" s="21" t="e">
        <f t="shared" si="17"/>
        <v>#DIV/0!</v>
      </c>
      <c r="D75" s="21" t="e">
        <f t="shared" si="17"/>
        <v>#DIV/0!</v>
      </c>
      <c r="E75" s="21" t="e">
        <f t="shared" si="17"/>
        <v>#DIV/0!</v>
      </c>
      <c r="F75" s="21">
        <f t="shared" si="17"/>
        <v>0.14285714285714285</v>
      </c>
      <c r="G75" s="21" t="e">
        <f t="shared" si="17"/>
        <v>#DIV/0!</v>
      </c>
      <c r="H75" s="20">
        <f t="shared" si="17"/>
        <v>0.125</v>
      </c>
    </row>
    <row r="76" spans="1:8" ht="18.75" x14ac:dyDescent="0.25">
      <c r="A76" s="7" t="s">
        <v>13</v>
      </c>
      <c r="B76" s="21" t="e">
        <f t="shared" ref="B76:H76" si="18">B38/(B19+B57)</f>
        <v>#DIV/0!</v>
      </c>
      <c r="C76" s="21">
        <f t="shared" si="18"/>
        <v>0.33333333333333331</v>
      </c>
      <c r="D76" s="21">
        <f t="shared" si="18"/>
        <v>0.5</v>
      </c>
      <c r="E76" s="21">
        <f t="shared" si="18"/>
        <v>3</v>
      </c>
      <c r="F76" s="21">
        <f t="shared" si="18"/>
        <v>0.48684210526315791</v>
      </c>
      <c r="G76" s="21">
        <f t="shared" si="18"/>
        <v>0</v>
      </c>
      <c r="H76" s="20">
        <f t="shared" si="18"/>
        <v>0.31851851851851853</v>
      </c>
    </row>
    <row r="77" spans="1:8" ht="18.75" x14ac:dyDescent="0.25">
      <c r="A77" s="9" t="s">
        <v>14</v>
      </c>
      <c r="B77" s="20">
        <f t="shared" ref="B77:H77" si="19">B39/(B20+B58)</f>
        <v>0.12335958005249344</v>
      </c>
      <c r="C77" s="20">
        <f t="shared" si="19"/>
        <v>3.5895435037065937E-2</v>
      </c>
      <c r="D77" s="20">
        <f t="shared" si="19"/>
        <v>0.36049970255800118</v>
      </c>
      <c r="E77" s="20">
        <f t="shared" si="19"/>
        <v>0.54893617021276597</v>
      </c>
      <c r="F77" s="20">
        <f t="shared" si="19"/>
        <v>0.18212733799357642</v>
      </c>
      <c r="G77" s="20">
        <f t="shared" si="19"/>
        <v>0.12571247625079163</v>
      </c>
      <c r="H77" s="20">
        <f t="shared" si="19"/>
        <v>0.19008391322144905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  <hyperlink ref="B44" r:id="rId13" display="http://10.82.0.19/liste/liste_anomalie_non_traite.php?id-age=471&amp;etat=0"/>
    <hyperlink ref="C44" r:id="rId14" display="http://10.82.0.19/liste/liste_anomalie_non_traite.php?id-age=472&amp;etat=0"/>
    <hyperlink ref="D44" r:id="rId15" display="http://10.82.0.19/liste/liste_anomalie_non_traite.php?id-age=473&amp;etat=0"/>
    <hyperlink ref="E44" r:id="rId16" display="http://10.82.0.19/liste/liste_anomalie_non_traite.php?id-age=474&amp;etat=0"/>
    <hyperlink ref="F44" r:id="rId17" display="http://10.82.0.19/liste/liste_anomalie_non_traite.php?id-age=475&amp;etat=0"/>
    <hyperlink ref="G44" r:id="rId18" display="http://10.82.0.19/liste/liste_anomalie_non_traite.php?id-age=476&amp;etat=0"/>
    <hyperlink ref="B63" r:id="rId19" display="http://10.82.0.19/liste/liste_anomalie_non_traite.php?id-age=471&amp;etat=0"/>
    <hyperlink ref="C63" r:id="rId20" display="http://10.82.0.19/liste/liste_anomalie_non_traite.php?id-age=472&amp;etat=0"/>
    <hyperlink ref="D63" r:id="rId21" display="http://10.82.0.19/liste/liste_anomalie_non_traite.php?id-age=473&amp;etat=0"/>
    <hyperlink ref="E63" r:id="rId22" display="http://10.82.0.19/liste/liste_anomalie_non_traite.php?id-age=474&amp;etat=0"/>
    <hyperlink ref="F63" r:id="rId23" display="http://10.82.0.19/liste/liste_anomalie_non_traite.php?id-age=475&amp;etat=0"/>
    <hyperlink ref="G63" r:id="rId24" display="http://10.82.0.19/liste/liste_anomalie_non_traite.php?id-age=476&amp;etat=0"/>
  </hyperlinks>
  <pageMargins left="0.7" right="0.7" top="0.75" bottom="0.75" header="0.3" footer="0.3"/>
  <drawing r:id="rId2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40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3.140625" style="11" customWidth="1"/>
  </cols>
  <sheetData>
    <row r="2" spans="1:8" ht="18.75" x14ac:dyDescent="0.3">
      <c r="A2" s="15" t="s">
        <v>26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8</v>
      </c>
      <c r="E8" s="8">
        <v>7</v>
      </c>
      <c r="F8" s="8">
        <v>100</v>
      </c>
      <c r="G8" s="8">
        <v>0</v>
      </c>
      <c r="H8" s="9">
        <f t="shared" ref="H8:H20" si="0">SUM(B8:G8)</f>
        <v>115</v>
      </c>
    </row>
    <row r="9" spans="1:8" ht="15" customHeight="1" x14ac:dyDescent="0.25">
      <c r="A9" s="7" t="s">
        <v>2</v>
      </c>
      <c r="B9" s="8">
        <v>0</v>
      </c>
      <c r="C9" s="8">
        <v>22</v>
      </c>
      <c r="D9" s="8">
        <v>7</v>
      </c>
      <c r="E9" s="8">
        <v>4</v>
      </c>
      <c r="F9" s="8">
        <v>62</v>
      </c>
      <c r="G9" s="8">
        <v>1</v>
      </c>
      <c r="H9" s="9">
        <f t="shared" si="0"/>
        <v>96</v>
      </c>
    </row>
    <row r="10" spans="1:8" ht="15" customHeight="1" x14ac:dyDescent="0.25">
      <c r="A10" s="7" t="s">
        <v>3</v>
      </c>
      <c r="B10" s="8">
        <v>1</v>
      </c>
      <c r="C10" s="8">
        <v>23</v>
      </c>
      <c r="D10" s="8">
        <v>7</v>
      </c>
      <c r="E10" s="8">
        <v>0</v>
      </c>
      <c r="F10" s="8">
        <v>46</v>
      </c>
      <c r="G10" s="8">
        <v>0</v>
      </c>
      <c r="H10" s="9">
        <f t="shared" si="0"/>
        <v>77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f t="shared" si="0"/>
        <v>0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1</v>
      </c>
      <c r="E12" s="8">
        <v>0</v>
      </c>
      <c r="F12" s="8">
        <v>21</v>
      </c>
      <c r="G12" s="8">
        <v>0</v>
      </c>
      <c r="H12" s="9">
        <f t="shared" si="0"/>
        <v>22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0</v>
      </c>
    </row>
    <row r="14" spans="1:8" ht="15" customHeight="1" x14ac:dyDescent="0.25">
      <c r="A14" s="7" t="s">
        <v>7</v>
      </c>
      <c r="B14" s="8">
        <v>0</v>
      </c>
      <c r="C14" s="8">
        <v>34</v>
      </c>
      <c r="D14" s="8">
        <v>16</v>
      </c>
      <c r="E14" s="8">
        <v>0</v>
      </c>
      <c r="F14" s="8">
        <v>8</v>
      </c>
      <c r="G14" s="8">
        <v>0</v>
      </c>
      <c r="H14" s="9">
        <f t="shared" si="0"/>
        <v>58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2</v>
      </c>
      <c r="E15" s="8">
        <v>0</v>
      </c>
      <c r="F15" s="8">
        <v>34</v>
      </c>
      <c r="G15" s="8">
        <v>0</v>
      </c>
      <c r="H15" s="9">
        <f t="shared" si="0"/>
        <v>36</v>
      </c>
    </row>
    <row r="16" spans="1:8" ht="15" customHeight="1" x14ac:dyDescent="0.25">
      <c r="A16" s="7" t="s">
        <v>9</v>
      </c>
      <c r="B16" s="8">
        <v>0</v>
      </c>
      <c r="C16" s="8">
        <v>3</v>
      </c>
      <c r="D16" s="8">
        <v>10</v>
      </c>
      <c r="E16" s="8">
        <v>0</v>
      </c>
      <c r="F16" s="8">
        <v>20</v>
      </c>
      <c r="G16" s="8">
        <v>0</v>
      </c>
      <c r="H16" s="9">
        <f t="shared" si="0"/>
        <v>33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14</v>
      </c>
      <c r="G17" s="8">
        <v>0</v>
      </c>
      <c r="H17" s="9">
        <f t="shared" si="0"/>
        <v>14</v>
      </c>
    </row>
    <row r="18" spans="1:8" ht="15" customHeight="1" x14ac:dyDescent="0.25">
      <c r="A18" s="7" t="s">
        <v>11</v>
      </c>
      <c r="B18" s="8">
        <v>0</v>
      </c>
      <c r="C18" s="8">
        <v>1</v>
      </c>
      <c r="D18" s="8">
        <v>0</v>
      </c>
      <c r="E18" s="8">
        <v>0</v>
      </c>
      <c r="F18" s="8">
        <v>1</v>
      </c>
      <c r="G18" s="8">
        <v>0</v>
      </c>
      <c r="H18" s="9">
        <f t="shared" si="0"/>
        <v>2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0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9">
        <f t="shared" si="0"/>
        <v>2</v>
      </c>
    </row>
    <row r="21" spans="1:8" ht="15" customHeight="1" x14ac:dyDescent="0.25">
      <c r="A21" s="9" t="s">
        <v>14</v>
      </c>
      <c r="B21" s="9">
        <f>SUM(B8:B20)</f>
        <v>1</v>
      </c>
      <c r="C21" s="9">
        <f t="shared" ref="C21:H21" si="1">SUM(C8:C20)</f>
        <v>83</v>
      </c>
      <c r="D21" s="9">
        <f t="shared" si="1"/>
        <v>51</v>
      </c>
      <c r="E21" s="9">
        <f t="shared" si="1"/>
        <v>11</v>
      </c>
      <c r="F21" s="9">
        <f t="shared" si="1"/>
        <v>308</v>
      </c>
      <c r="G21" s="9">
        <f t="shared" si="1"/>
        <v>1</v>
      </c>
      <c r="H21" s="9">
        <f t="shared" si="1"/>
        <v>455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5</v>
      </c>
      <c r="E27" s="8">
        <v>0</v>
      </c>
      <c r="F27" s="8">
        <v>0</v>
      </c>
      <c r="G27" s="8">
        <v>0</v>
      </c>
      <c r="H27" s="9">
        <f t="shared" ref="H27:H39" si="2">SUM(B27:G27)</f>
        <v>5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8</v>
      </c>
      <c r="E28" s="8">
        <v>0</v>
      </c>
      <c r="F28" s="8">
        <v>1</v>
      </c>
      <c r="G28" s="8">
        <v>0</v>
      </c>
      <c r="H28" s="9">
        <f t="shared" si="2"/>
        <v>9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2</v>
      </c>
      <c r="E29" s="8">
        <v>0</v>
      </c>
      <c r="F29" s="8">
        <v>0</v>
      </c>
      <c r="G29" s="8">
        <v>0</v>
      </c>
      <c r="H29" s="9">
        <f t="shared" si="2"/>
        <v>2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3</v>
      </c>
      <c r="G31" s="8">
        <v>0</v>
      </c>
      <c r="H31" s="9">
        <f t="shared" si="2"/>
        <v>3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0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f t="shared" si="2"/>
        <v>0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f t="shared" si="2"/>
        <v>0</v>
      </c>
    </row>
    <row r="40" spans="1:8" ht="15" customHeight="1" x14ac:dyDescent="0.25">
      <c r="A40" s="9" t="s">
        <v>14</v>
      </c>
      <c r="B40" s="9">
        <f>SUM(B27:B39)</f>
        <v>0</v>
      </c>
      <c r="C40" s="9">
        <f t="shared" ref="C40:H40" si="3">SUM(C27:C39)</f>
        <v>0</v>
      </c>
      <c r="D40" s="9">
        <f t="shared" si="3"/>
        <v>15</v>
      </c>
      <c r="E40" s="9">
        <f t="shared" si="3"/>
        <v>0</v>
      </c>
      <c r="F40" s="9">
        <f t="shared" si="3"/>
        <v>4</v>
      </c>
      <c r="G40" s="9">
        <f t="shared" si="3"/>
        <v>0</v>
      </c>
      <c r="H40" s="9">
        <f t="shared" si="3"/>
        <v>19</v>
      </c>
    </row>
  </sheetData>
  <mergeCells count="1">
    <mergeCell ref="A2:H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</hyperlinks>
  <pageMargins left="0.7" right="0.7" top="0.75" bottom="0.75" header="0.3" footer="0.3"/>
  <pageSetup paperSize="0" orientation="portrait" horizontalDpi="0" verticalDpi="0" copies="0"/>
  <drawing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40"/>
  <sheetViews>
    <sheetView zoomScale="85" zoomScaleNormal="85" workbookViewId="0">
      <selection activeCell="A2" sqref="A2:H2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27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8</v>
      </c>
      <c r="E8" s="8">
        <v>11</v>
      </c>
      <c r="F8" s="8">
        <v>196</v>
      </c>
      <c r="G8" s="8">
        <v>1</v>
      </c>
      <c r="H8" s="9">
        <f t="shared" ref="H8:H20" si="0">SUM(B8:G8)</f>
        <v>216</v>
      </c>
    </row>
    <row r="9" spans="1:8" ht="15" customHeight="1" x14ac:dyDescent="0.25">
      <c r="A9" s="7" t="s">
        <v>2</v>
      </c>
      <c r="B9" s="8">
        <v>0</v>
      </c>
      <c r="C9" s="8">
        <v>11</v>
      </c>
      <c r="D9" s="8">
        <v>8</v>
      </c>
      <c r="E9" s="8">
        <v>1</v>
      </c>
      <c r="F9" s="8">
        <v>78</v>
      </c>
      <c r="G9" s="8">
        <v>0</v>
      </c>
      <c r="H9" s="9">
        <f t="shared" si="0"/>
        <v>98</v>
      </c>
    </row>
    <row r="10" spans="1:8" ht="15" customHeight="1" x14ac:dyDescent="0.25">
      <c r="A10" s="7" t="s">
        <v>3</v>
      </c>
      <c r="B10" s="8">
        <v>1</v>
      </c>
      <c r="C10" s="8">
        <v>16</v>
      </c>
      <c r="D10" s="8">
        <v>3</v>
      </c>
      <c r="E10" s="8">
        <v>6</v>
      </c>
      <c r="F10" s="8">
        <v>58</v>
      </c>
      <c r="G10" s="8">
        <v>1</v>
      </c>
      <c r="H10" s="9">
        <f t="shared" si="0"/>
        <v>85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f t="shared" si="0"/>
        <v>0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1</v>
      </c>
      <c r="E12" s="8">
        <v>0</v>
      </c>
      <c r="F12" s="8">
        <v>47</v>
      </c>
      <c r="G12" s="8">
        <v>0</v>
      </c>
      <c r="H12" s="9">
        <f t="shared" si="0"/>
        <v>48</v>
      </c>
    </row>
    <row r="13" spans="1:8" ht="15" customHeight="1" x14ac:dyDescent="0.25">
      <c r="A13" s="7" t="s">
        <v>6</v>
      </c>
      <c r="B13" s="8">
        <v>0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1</v>
      </c>
    </row>
    <row r="14" spans="1:8" ht="15" customHeight="1" x14ac:dyDescent="0.25">
      <c r="A14" s="7" t="s">
        <v>7</v>
      </c>
      <c r="B14" s="8">
        <v>0</v>
      </c>
      <c r="C14" s="8">
        <v>22</v>
      </c>
      <c r="D14" s="8">
        <v>8</v>
      </c>
      <c r="E14" s="8">
        <v>0</v>
      </c>
      <c r="F14" s="8">
        <v>6</v>
      </c>
      <c r="G14" s="8">
        <v>0</v>
      </c>
      <c r="H14" s="9">
        <f t="shared" si="0"/>
        <v>36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1</v>
      </c>
      <c r="E15" s="8">
        <v>0</v>
      </c>
      <c r="F15" s="8">
        <v>48</v>
      </c>
      <c r="G15" s="8">
        <v>0</v>
      </c>
      <c r="H15" s="9">
        <f t="shared" si="0"/>
        <v>49</v>
      </c>
    </row>
    <row r="16" spans="1:8" ht="15" customHeight="1" x14ac:dyDescent="0.25">
      <c r="A16" s="7" t="s">
        <v>9</v>
      </c>
      <c r="B16" s="8">
        <v>0</v>
      </c>
      <c r="C16" s="8">
        <v>2</v>
      </c>
      <c r="D16" s="8">
        <v>4</v>
      </c>
      <c r="E16" s="8">
        <v>0</v>
      </c>
      <c r="F16" s="8">
        <v>13</v>
      </c>
      <c r="G16" s="8">
        <v>1</v>
      </c>
      <c r="H16" s="9">
        <f t="shared" si="0"/>
        <v>20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69</v>
      </c>
      <c r="G17" s="8">
        <v>0</v>
      </c>
      <c r="H17" s="9">
        <f t="shared" si="0"/>
        <v>69</v>
      </c>
    </row>
    <row r="18" spans="1:8" ht="15" customHeight="1" x14ac:dyDescent="0.25">
      <c r="A18" s="7" t="s">
        <v>11</v>
      </c>
      <c r="B18" s="8">
        <v>0</v>
      </c>
      <c r="C18" s="8">
        <v>1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1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0</v>
      </c>
      <c r="C20" s="8">
        <v>1</v>
      </c>
      <c r="D20" s="8">
        <v>0</v>
      </c>
      <c r="E20" s="8">
        <v>0</v>
      </c>
      <c r="F20" s="8">
        <v>3</v>
      </c>
      <c r="G20" s="8">
        <v>0</v>
      </c>
      <c r="H20" s="9">
        <f t="shared" si="0"/>
        <v>4</v>
      </c>
    </row>
    <row r="21" spans="1:8" ht="15" customHeight="1" x14ac:dyDescent="0.25">
      <c r="A21" s="9" t="s">
        <v>14</v>
      </c>
      <c r="B21" s="9">
        <f>SUM(B8:B20)</f>
        <v>1</v>
      </c>
      <c r="C21" s="9">
        <f t="shared" ref="C21:H21" si="1">SUM(C8:C20)</f>
        <v>54</v>
      </c>
      <c r="D21" s="9">
        <f t="shared" si="1"/>
        <v>33</v>
      </c>
      <c r="E21" s="9">
        <f t="shared" si="1"/>
        <v>18</v>
      </c>
      <c r="F21" s="9">
        <f t="shared" si="1"/>
        <v>518</v>
      </c>
      <c r="G21" s="9">
        <f t="shared" si="1"/>
        <v>3</v>
      </c>
      <c r="H21" s="9">
        <f t="shared" si="1"/>
        <v>627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f t="shared" ref="H27:H39" si="2">SUM(B27:G27)</f>
        <v>1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1</v>
      </c>
      <c r="E28" s="8">
        <v>0</v>
      </c>
      <c r="F28" s="8">
        <v>19</v>
      </c>
      <c r="G28" s="8">
        <v>0</v>
      </c>
      <c r="H28" s="9">
        <f t="shared" si="2"/>
        <v>20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1</v>
      </c>
      <c r="E29" s="8">
        <v>0</v>
      </c>
      <c r="F29" s="8">
        <v>36</v>
      </c>
      <c r="G29" s="8">
        <v>0</v>
      </c>
      <c r="H29" s="9">
        <f t="shared" si="2"/>
        <v>37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8</v>
      </c>
      <c r="G31" s="8">
        <v>0</v>
      </c>
      <c r="H31" s="9">
        <f t="shared" si="2"/>
        <v>8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2</v>
      </c>
      <c r="E33" s="8">
        <v>0</v>
      </c>
      <c r="F33" s="8">
        <v>2</v>
      </c>
      <c r="G33" s="8">
        <v>0</v>
      </c>
      <c r="H33" s="9">
        <f t="shared" si="2"/>
        <v>4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4</v>
      </c>
      <c r="G34" s="8">
        <v>0</v>
      </c>
      <c r="H34" s="9">
        <f t="shared" si="2"/>
        <v>4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8</v>
      </c>
      <c r="G35" s="8">
        <v>0</v>
      </c>
      <c r="H35" s="9">
        <f t="shared" si="2"/>
        <v>8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f t="shared" si="2"/>
        <v>0</v>
      </c>
    </row>
    <row r="40" spans="1:8" ht="15" customHeight="1" x14ac:dyDescent="0.25">
      <c r="A40" s="9" t="s">
        <v>14</v>
      </c>
      <c r="B40" s="9">
        <f>SUM(B27:B39)</f>
        <v>1</v>
      </c>
      <c r="C40" s="9">
        <f t="shared" ref="C40:H40" si="3">SUM(C27:C39)</f>
        <v>0</v>
      </c>
      <c r="D40" s="9">
        <f t="shared" si="3"/>
        <v>4</v>
      </c>
      <c r="E40" s="9">
        <f t="shared" si="3"/>
        <v>0</v>
      </c>
      <c r="F40" s="9">
        <f t="shared" si="3"/>
        <v>77</v>
      </c>
      <c r="G40" s="9">
        <f t="shared" si="3"/>
        <v>0</v>
      </c>
      <c r="H40" s="9">
        <f t="shared" si="3"/>
        <v>82</v>
      </c>
    </row>
  </sheetData>
  <mergeCells count="1">
    <mergeCell ref="A2:H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40"/>
  <sheetViews>
    <sheetView zoomScale="85" zoomScaleNormal="85" workbookViewId="0">
      <selection activeCell="A2" sqref="A2:H2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28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8</v>
      </c>
      <c r="E8" s="8">
        <v>2</v>
      </c>
      <c r="F8" s="8">
        <v>176</v>
      </c>
      <c r="G8" s="8">
        <v>29</v>
      </c>
      <c r="H8" s="9">
        <f t="shared" ref="H8:H20" si="0">SUM(B8:G8)</f>
        <v>215</v>
      </c>
    </row>
    <row r="9" spans="1:8" ht="15" customHeight="1" x14ac:dyDescent="0.25">
      <c r="A9" s="7" t="s">
        <v>2</v>
      </c>
      <c r="B9" s="8">
        <v>0</v>
      </c>
      <c r="C9" s="8">
        <v>9</v>
      </c>
      <c r="D9" s="8">
        <v>14</v>
      </c>
      <c r="E9" s="8">
        <v>0</v>
      </c>
      <c r="F9" s="8">
        <v>29</v>
      </c>
      <c r="G9" s="8">
        <v>15</v>
      </c>
      <c r="H9" s="9">
        <f t="shared" si="0"/>
        <v>67</v>
      </c>
    </row>
    <row r="10" spans="1:8" ht="15" customHeight="1" x14ac:dyDescent="0.25">
      <c r="A10" s="7" t="s">
        <v>3</v>
      </c>
      <c r="B10" s="8">
        <v>0</v>
      </c>
      <c r="C10" s="8">
        <v>20</v>
      </c>
      <c r="D10" s="8">
        <v>5</v>
      </c>
      <c r="E10" s="8">
        <v>3</v>
      </c>
      <c r="F10" s="8">
        <v>82</v>
      </c>
      <c r="G10" s="8">
        <v>3</v>
      </c>
      <c r="H10" s="9">
        <f t="shared" si="0"/>
        <v>113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f t="shared" si="0"/>
        <v>0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0</v>
      </c>
      <c r="E12" s="8">
        <v>0</v>
      </c>
      <c r="F12" s="8">
        <v>34</v>
      </c>
      <c r="G12" s="8">
        <v>0</v>
      </c>
      <c r="H12" s="9">
        <f t="shared" si="0"/>
        <v>34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0</v>
      </c>
    </row>
    <row r="14" spans="1:8" ht="15" customHeight="1" x14ac:dyDescent="0.25">
      <c r="A14" s="7" t="s">
        <v>7</v>
      </c>
      <c r="B14" s="8">
        <v>0</v>
      </c>
      <c r="C14" s="8">
        <v>32</v>
      </c>
      <c r="D14" s="8">
        <v>9</v>
      </c>
      <c r="E14" s="8">
        <v>0</v>
      </c>
      <c r="F14" s="8">
        <v>2</v>
      </c>
      <c r="G14" s="8">
        <v>3</v>
      </c>
      <c r="H14" s="9">
        <f t="shared" si="0"/>
        <v>46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1</v>
      </c>
      <c r="E15" s="8">
        <v>0</v>
      </c>
      <c r="F15" s="8">
        <v>10</v>
      </c>
      <c r="G15" s="8">
        <v>0</v>
      </c>
      <c r="H15" s="9">
        <f t="shared" si="0"/>
        <v>11</v>
      </c>
    </row>
    <row r="16" spans="1:8" ht="15" customHeight="1" x14ac:dyDescent="0.25">
      <c r="A16" s="7" t="s">
        <v>9</v>
      </c>
      <c r="B16" s="8">
        <v>0</v>
      </c>
      <c r="C16" s="8">
        <v>1</v>
      </c>
      <c r="D16" s="8">
        <v>3</v>
      </c>
      <c r="E16" s="8">
        <v>0</v>
      </c>
      <c r="F16" s="8">
        <v>12</v>
      </c>
      <c r="G16" s="8">
        <v>0</v>
      </c>
      <c r="H16" s="9">
        <f t="shared" si="0"/>
        <v>16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33</v>
      </c>
      <c r="G17" s="8">
        <v>0</v>
      </c>
      <c r="H17" s="9">
        <f t="shared" si="0"/>
        <v>33</v>
      </c>
    </row>
    <row r="18" spans="1:8" ht="15" customHeight="1" x14ac:dyDescent="0.25">
      <c r="A18" s="7" t="s">
        <v>11</v>
      </c>
      <c r="B18" s="8">
        <v>0</v>
      </c>
      <c r="C18" s="8">
        <v>0</v>
      </c>
      <c r="D18" s="8">
        <v>0</v>
      </c>
      <c r="E18" s="8">
        <v>0</v>
      </c>
      <c r="F18" s="8">
        <v>2</v>
      </c>
      <c r="G18" s="8">
        <v>0</v>
      </c>
      <c r="H18" s="9">
        <f t="shared" si="0"/>
        <v>2</v>
      </c>
    </row>
    <row r="19" spans="1:8" ht="15" customHeight="1" x14ac:dyDescent="0.25">
      <c r="A19" s="7" t="s">
        <v>12</v>
      </c>
      <c r="B19" s="8">
        <v>0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1</v>
      </c>
    </row>
    <row r="20" spans="1:8" ht="15" customHeight="1" x14ac:dyDescent="0.25">
      <c r="A20" s="7" t="s">
        <v>13</v>
      </c>
      <c r="B20" s="8">
        <v>0</v>
      </c>
      <c r="C20" s="8">
        <v>0</v>
      </c>
      <c r="D20" s="8">
        <v>0</v>
      </c>
      <c r="E20" s="8">
        <v>0</v>
      </c>
      <c r="F20" s="8">
        <v>5</v>
      </c>
      <c r="G20" s="8">
        <v>1</v>
      </c>
      <c r="H20" s="9">
        <f t="shared" si="0"/>
        <v>6</v>
      </c>
    </row>
    <row r="21" spans="1:8" ht="15" customHeight="1" x14ac:dyDescent="0.25">
      <c r="A21" s="9" t="s">
        <v>14</v>
      </c>
      <c r="B21" s="9">
        <f>SUM(B8:B20)</f>
        <v>0</v>
      </c>
      <c r="C21" s="9">
        <f t="shared" ref="C21:H21" si="1">SUM(C8:C20)</f>
        <v>63</v>
      </c>
      <c r="D21" s="9">
        <f t="shared" si="1"/>
        <v>40</v>
      </c>
      <c r="E21" s="9">
        <f t="shared" si="1"/>
        <v>5</v>
      </c>
      <c r="F21" s="9">
        <f t="shared" si="1"/>
        <v>385</v>
      </c>
      <c r="G21" s="9">
        <f t="shared" si="1"/>
        <v>51</v>
      </c>
      <c r="H21" s="9">
        <f t="shared" si="1"/>
        <v>544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2</v>
      </c>
      <c r="E27" s="8">
        <v>1</v>
      </c>
      <c r="F27" s="8">
        <v>0</v>
      </c>
      <c r="G27" s="8">
        <v>0</v>
      </c>
      <c r="H27" s="9">
        <f t="shared" ref="H27:H39" si="2">SUM(B27:G27)</f>
        <v>3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1</v>
      </c>
      <c r="E28" s="8">
        <v>0</v>
      </c>
      <c r="F28" s="8">
        <v>41</v>
      </c>
      <c r="G28" s="8">
        <v>10</v>
      </c>
      <c r="H28" s="9">
        <f t="shared" si="2"/>
        <v>52</v>
      </c>
    </row>
    <row r="29" spans="1:8" ht="15" customHeight="1" x14ac:dyDescent="0.25">
      <c r="A29" s="7" t="s">
        <v>3</v>
      </c>
      <c r="B29" s="8">
        <v>1</v>
      </c>
      <c r="C29" s="8">
        <v>0</v>
      </c>
      <c r="D29" s="8">
        <v>2</v>
      </c>
      <c r="E29" s="8">
        <v>2</v>
      </c>
      <c r="F29" s="8">
        <v>19</v>
      </c>
      <c r="G29" s="8">
        <v>3</v>
      </c>
      <c r="H29" s="9">
        <f t="shared" si="2"/>
        <v>27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1</v>
      </c>
      <c r="G30" s="8">
        <v>0</v>
      </c>
      <c r="H30" s="9">
        <f t="shared" si="2"/>
        <v>1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7</v>
      </c>
      <c r="G31" s="8">
        <v>0</v>
      </c>
      <c r="H31" s="9">
        <f t="shared" si="2"/>
        <v>7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6</v>
      </c>
      <c r="E33" s="8">
        <v>0</v>
      </c>
      <c r="F33" s="8">
        <v>1</v>
      </c>
      <c r="G33" s="8">
        <v>0</v>
      </c>
      <c r="H33" s="9">
        <f t="shared" si="2"/>
        <v>7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6</v>
      </c>
      <c r="G34" s="8">
        <v>0</v>
      </c>
      <c r="H34" s="9">
        <f t="shared" si="2"/>
        <v>6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3</v>
      </c>
      <c r="G35" s="8">
        <v>0</v>
      </c>
      <c r="H35" s="9">
        <f t="shared" si="2"/>
        <v>3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f t="shared" si="2"/>
        <v>0</v>
      </c>
    </row>
    <row r="40" spans="1:8" ht="15" customHeight="1" x14ac:dyDescent="0.25">
      <c r="A40" s="9" t="s">
        <v>14</v>
      </c>
      <c r="B40" s="9">
        <f>SUM(B27:B39)</f>
        <v>1</v>
      </c>
      <c r="C40" s="9">
        <f t="shared" ref="C40:H40" si="3">SUM(C27:C39)</f>
        <v>0</v>
      </c>
      <c r="D40" s="9">
        <f t="shared" si="3"/>
        <v>11</v>
      </c>
      <c r="E40" s="9">
        <f t="shared" si="3"/>
        <v>3</v>
      </c>
      <c r="F40" s="9">
        <f t="shared" si="3"/>
        <v>78</v>
      </c>
      <c r="G40" s="9">
        <f t="shared" si="3"/>
        <v>13</v>
      </c>
      <c r="H40" s="9">
        <f t="shared" si="3"/>
        <v>106</v>
      </c>
    </row>
  </sheetData>
  <mergeCells count="1">
    <mergeCell ref="A2:H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40"/>
  <sheetViews>
    <sheetView zoomScale="85" zoomScaleNormal="85" workbookViewId="0">
      <selection activeCell="C43" sqref="C43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29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5</v>
      </c>
      <c r="E8" s="8">
        <v>3</v>
      </c>
      <c r="F8" s="8">
        <v>124</v>
      </c>
      <c r="G8" s="8">
        <v>6</v>
      </c>
      <c r="H8" s="9">
        <f t="shared" ref="H8:H20" si="0">SUM(B8:G8)</f>
        <v>138</v>
      </c>
    </row>
    <row r="9" spans="1:8" ht="15" customHeight="1" x14ac:dyDescent="0.25">
      <c r="A9" s="7" t="s">
        <v>2</v>
      </c>
      <c r="B9" s="8">
        <v>0</v>
      </c>
      <c r="C9" s="8">
        <v>2</v>
      </c>
      <c r="D9" s="8">
        <v>4</v>
      </c>
      <c r="E9" s="8">
        <v>1</v>
      </c>
      <c r="F9" s="8">
        <v>37</v>
      </c>
      <c r="G9" s="8">
        <v>1</v>
      </c>
      <c r="H9" s="9">
        <f t="shared" si="0"/>
        <v>45</v>
      </c>
    </row>
    <row r="10" spans="1:8" ht="15" customHeight="1" x14ac:dyDescent="0.25">
      <c r="A10" s="7" t="s">
        <v>3</v>
      </c>
      <c r="B10" s="8">
        <v>0</v>
      </c>
      <c r="C10" s="8">
        <v>19</v>
      </c>
      <c r="D10" s="8">
        <v>15</v>
      </c>
      <c r="E10" s="8">
        <v>2</v>
      </c>
      <c r="F10" s="8">
        <v>101</v>
      </c>
      <c r="G10" s="8">
        <v>7</v>
      </c>
      <c r="H10" s="9">
        <f t="shared" si="0"/>
        <v>144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8">
        <v>0</v>
      </c>
      <c r="H11" s="9">
        <f t="shared" si="0"/>
        <v>1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2</v>
      </c>
      <c r="E12" s="8">
        <v>0</v>
      </c>
      <c r="F12" s="8">
        <v>19</v>
      </c>
      <c r="G12" s="8">
        <v>0</v>
      </c>
      <c r="H12" s="9">
        <f t="shared" si="0"/>
        <v>21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0</v>
      </c>
    </row>
    <row r="14" spans="1:8" ht="15" customHeight="1" x14ac:dyDescent="0.25">
      <c r="A14" s="7" t="s">
        <v>7</v>
      </c>
      <c r="B14" s="8">
        <v>0</v>
      </c>
      <c r="C14" s="8">
        <v>19</v>
      </c>
      <c r="D14" s="8">
        <v>21</v>
      </c>
      <c r="E14" s="8">
        <v>0</v>
      </c>
      <c r="F14" s="8">
        <v>1</v>
      </c>
      <c r="G14" s="8">
        <v>1</v>
      </c>
      <c r="H14" s="9">
        <f t="shared" si="0"/>
        <v>42</v>
      </c>
    </row>
    <row r="15" spans="1:8" ht="15" customHeight="1" x14ac:dyDescent="0.25">
      <c r="A15" s="7" t="s">
        <v>8</v>
      </c>
      <c r="B15" s="8">
        <v>0</v>
      </c>
      <c r="C15" s="8">
        <v>1</v>
      </c>
      <c r="D15" s="8">
        <v>0</v>
      </c>
      <c r="E15" s="8">
        <v>0</v>
      </c>
      <c r="F15" s="8">
        <v>10</v>
      </c>
      <c r="G15" s="8">
        <v>0</v>
      </c>
      <c r="H15" s="9">
        <f t="shared" si="0"/>
        <v>11</v>
      </c>
    </row>
    <row r="16" spans="1:8" ht="15" customHeight="1" x14ac:dyDescent="0.25">
      <c r="A16" s="7" t="s">
        <v>9</v>
      </c>
      <c r="B16" s="8">
        <v>0</v>
      </c>
      <c r="C16" s="8">
        <v>7</v>
      </c>
      <c r="D16" s="8">
        <v>7</v>
      </c>
      <c r="E16" s="8">
        <v>1</v>
      </c>
      <c r="F16" s="8">
        <v>11</v>
      </c>
      <c r="G16" s="8">
        <v>0</v>
      </c>
      <c r="H16" s="9">
        <f t="shared" si="0"/>
        <v>26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9</v>
      </c>
      <c r="G17" s="8">
        <v>3</v>
      </c>
      <c r="H17" s="9">
        <f t="shared" si="0"/>
        <v>12</v>
      </c>
    </row>
    <row r="18" spans="1:8" ht="15" customHeight="1" x14ac:dyDescent="0.25">
      <c r="A18" s="7" t="s">
        <v>11</v>
      </c>
      <c r="B18" s="8">
        <v>0</v>
      </c>
      <c r="C18" s="8">
        <v>0</v>
      </c>
      <c r="D18" s="8">
        <v>0</v>
      </c>
      <c r="E18" s="8">
        <v>0</v>
      </c>
      <c r="F18" s="8">
        <v>2</v>
      </c>
      <c r="G18" s="8">
        <v>0</v>
      </c>
      <c r="H18" s="9">
        <f t="shared" si="0"/>
        <v>2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0</v>
      </c>
      <c r="C20" s="8">
        <v>0</v>
      </c>
      <c r="D20" s="8">
        <v>0</v>
      </c>
      <c r="E20" s="8">
        <v>1</v>
      </c>
      <c r="F20" s="8">
        <v>2</v>
      </c>
      <c r="G20" s="8">
        <v>1</v>
      </c>
      <c r="H20" s="9">
        <f t="shared" si="0"/>
        <v>4</v>
      </c>
    </row>
    <row r="21" spans="1:8" ht="15" customHeight="1" x14ac:dyDescent="0.25">
      <c r="A21" s="9" t="s">
        <v>14</v>
      </c>
      <c r="B21" s="9">
        <f>SUM(B8:B20)</f>
        <v>0</v>
      </c>
      <c r="C21" s="9">
        <f t="shared" ref="C21:H21" si="1">SUM(C8:C20)</f>
        <v>48</v>
      </c>
      <c r="D21" s="9">
        <f t="shared" si="1"/>
        <v>54</v>
      </c>
      <c r="E21" s="9">
        <f t="shared" si="1"/>
        <v>8</v>
      </c>
      <c r="F21" s="9">
        <f t="shared" si="1"/>
        <v>317</v>
      </c>
      <c r="G21" s="9">
        <f t="shared" si="1"/>
        <v>19</v>
      </c>
      <c r="H21" s="9">
        <f t="shared" si="1"/>
        <v>446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f t="shared" ref="H27:H39" si="2">SUM(B27:G27)</f>
        <v>0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18</v>
      </c>
      <c r="E28" s="8">
        <v>0</v>
      </c>
      <c r="F28" s="8">
        <v>203</v>
      </c>
      <c r="G28" s="8">
        <v>0</v>
      </c>
      <c r="H28" s="9">
        <f t="shared" si="2"/>
        <v>221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4</v>
      </c>
      <c r="E29" s="8">
        <v>1</v>
      </c>
      <c r="F29" s="8">
        <v>83</v>
      </c>
      <c r="G29" s="8">
        <v>0</v>
      </c>
      <c r="H29" s="9">
        <f t="shared" si="2"/>
        <v>88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1</v>
      </c>
      <c r="G30" s="8">
        <v>0</v>
      </c>
      <c r="H30" s="9">
        <f t="shared" si="2"/>
        <v>1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29</v>
      </c>
      <c r="G31" s="8">
        <v>0</v>
      </c>
      <c r="H31" s="9">
        <f t="shared" si="2"/>
        <v>29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2</v>
      </c>
      <c r="E33" s="8">
        <v>0</v>
      </c>
      <c r="F33" s="8">
        <v>7</v>
      </c>
      <c r="G33" s="8">
        <v>0</v>
      </c>
      <c r="H33" s="9">
        <f t="shared" si="2"/>
        <v>9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7</v>
      </c>
      <c r="G34" s="8">
        <v>0</v>
      </c>
      <c r="H34" s="9">
        <f t="shared" si="2"/>
        <v>7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7</v>
      </c>
      <c r="G35" s="8">
        <v>0</v>
      </c>
      <c r="H35" s="9">
        <f t="shared" si="2"/>
        <v>7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5</v>
      </c>
      <c r="G36" s="8">
        <v>0</v>
      </c>
      <c r="H36" s="9">
        <f t="shared" si="2"/>
        <v>5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2</v>
      </c>
      <c r="G37" s="8">
        <v>0</v>
      </c>
      <c r="H37" s="9">
        <f t="shared" si="2"/>
        <v>2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4</v>
      </c>
      <c r="G39" s="8">
        <v>0</v>
      </c>
      <c r="H39" s="9">
        <f t="shared" si="2"/>
        <v>4</v>
      </c>
    </row>
    <row r="40" spans="1:8" ht="15" customHeight="1" x14ac:dyDescent="0.25">
      <c r="A40" s="9" t="s">
        <v>14</v>
      </c>
      <c r="B40" s="9">
        <f>SUM(B27:B39)</f>
        <v>0</v>
      </c>
      <c r="C40" s="9">
        <f t="shared" ref="C40:H40" si="3">SUM(C27:C39)</f>
        <v>0</v>
      </c>
      <c r="D40" s="9">
        <f t="shared" si="3"/>
        <v>24</v>
      </c>
      <c r="E40" s="9">
        <f t="shared" si="3"/>
        <v>1</v>
      </c>
      <c r="F40" s="9">
        <f t="shared" si="3"/>
        <v>348</v>
      </c>
      <c r="G40" s="9">
        <f t="shared" si="3"/>
        <v>0</v>
      </c>
      <c r="H40" s="9">
        <f t="shared" si="3"/>
        <v>373</v>
      </c>
    </row>
  </sheetData>
  <mergeCells count="1">
    <mergeCell ref="A2:H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40"/>
  <sheetViews>
    <sheetView zoomScale="85" zoomScaleNormal="85" workbookViewId="0">
      <selection activeCell="E43" sqref="E43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30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5</v>
      </c>
      <c r="E8" s="8">
        <v>2</v>
      </c>
      <c r="F8" s="8">
        <v>214</v>
      </c>
      <c r="G8" s="8">
        <v>52</v>
      </c>
      <c r="H8" s="9">
        <f t="shared" ref="H8:H20" si="0">SUM(B8:G8)</f>
        <v>273</v>
      </c>
    </row>
    <row r="9" spans="1:8" ht="15" customHeight="1" x14ac:dyDescent="0.25">
      <c r="A9" s="7" t="s">
        <v>2</v>
      </c>
      <c r="B9" s="8">
        <v>0</v>
      </c>
      <c r="C9" s="8">
        <v>3</v>
      </c>
      <c r="D9" s="8">
        <v>6</v>
      </c>
      <c r="E9" s="8">
        <v>3</v>
      </c>
      <c r="F9" s="8">
        <v>91</v>
      </c>
      <c r="G9" s="8">
        <v>13</v>
      </c>
      <c r="H9" s="9">
        <f t="shared" si="0"/>
        <v>116</v>
      </c>
    </row>
    <row r="10" spans="1:8" ht="15" customHeight="1" x14ac:dyDescent="0.25">
      <c r="A10" s="7" t="s">
        <v>3</v>
      </c>
      <c r="B10" s="8">
        <v>2</v>
      </c>
      <c r="C10" s="8">
        <v>9</v>
      </c>
      <c r="D10" s="8">
        <v>6</v>
      </c>
      <c r="E10" s="8">
        <v>4</v>
      </c>
      <c r="F10" s="8">
        <v>59</v>
      </c>
      <c r="G10" s="8">
        <v>18</v>
      </c>
      <c r="H10" s="9">
        <f t="shared" si="0"/>
        <v>98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8">
        <v>1</v>
      </c>
      <c r="H11" s="9">
        <f t="shared" si="0"/>
        <v>2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0</v>
      </c>
      <c r="E12" s="8">
        <v>0</v>
      </c>
      <c r="F12" s="8">
        <v>32</v>
      </c>
      <c r="G12" s="8">
        <v>2</v>
      </c>
      <c r="H12" s="9">
        <f t="shared" si="0"/>
        <v>34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1</v>
      </c>
      <c r="G13" s="8">
        <v>0</v>
      </c>
      <c r="H13" s="9">
        <f t="shared" si="0"/>
        <v>1</v>
      </c>
    </row>
    <row r="14" spans="1:8" ht="15" customHeight="1" x14ac:dyDescent="0.25">
      <c r="A14" s="7" t="s">
        <v>7</v>
      </c>
      <c r="B14" s="8">
        <v>0</v>
      </c>
      <c r="C14" s="8">
        <v>11</v>
      </c>
      <c r="D14" s="8">
        <v>14</v>
      </c>
      <c r="E14" s="8">
        <v>0</v>
      </c>
      <c r="F14" s="8">
        <v>14</v>
      </c>
      <c r="G14" s="8">
        <v>13</v>
      </c>
      <c r="H14" s="9">
        <f t="shared" si="0"/>
        <v>52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4</v>
      </c>
      <c r="E15" s="8">
        <v>0</v>
      </c>
      <c r="F15" s="8">
        <v>111</v>
      </c>
      <c r="G15" s="8">
        <v>2</v>
      </c>
      <c r="H15" s="9">
        <f t="shared" si="0"/>
        <v>117</v>
      </c>
    </row>
    <row r="16" spans="1:8" ht="15" customHeight="1" x14ac:dyDescent="0.25">
      <c r="A16" s="7" t="s">
        <v>9</v>
      </c>
      <c r="B16" s="8">
        <v>0</v>
      </c>
      <c r="C16" s="8">
        <v>1</v>
      </c>
      <c r="D16" s="8">
        <v>2</v>
      </c>
      <c r="E16" s="8">
        <v>1</v>
      </c>
      <c r="F16" s="8">
        <v>21</v>
      </c>
      <c r="G16" s="8">
        <v>1</v>
      </c>
      <c r="H16" s="9">
        <f t="shared" si="0"/>
        <v>26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16</v>
      </c>
      <c r="G17" s="8">
        <v>4</v>
      </c>
      <c r="H17" s="9">
        <f t="shared" si="0"/>
        <v>20</v>
      </c>
    </row>
    <row r="18" spans="1:8" ht="15" customHeight="1" x14ac:dyDescent="0.25">
      <c r="A18" s="7" t="s">
        <v>11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14</v>
      </c>
      <c r="H18" s="9">
        <f t="shared" si="0"/>
        <v>15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0</v>
      </c>
      <c r="C20" s="8">
        <v>1</v>
      </c>
      <c r="D20" s="8">
        <v>0</v>
      </c>
      <c r="E20" s="8">
        <v>0</v>
      </c>
      <c r="F20" s="8">
        <v>6</v>
      </c>
      <c r="G20" s="8">
        <v>5</v>
      </c>
      <c r="H20" s="9">
        <f t="shared" si="0"/>
        <v>12</v>
      </c>
    </row>
    <row r="21" spans="1:8" ht="15" customHeight="1" x14ac:dyDescent="0.25">
      <c r="A21" s="9" t="s">
        <v>14</v>
      </c>
      <c r="B21" s="9">
        <f>SUM(B8:B20)</f>
        <v>2</v>
      </c>
      <c r="C21" s="9">
        <f t="shared" ref="C21:H21" si="1">SUM(C8:C20)</f>
        <v>25</v>
      </c>
      <c r="D21" s="9">
        <f t="shared" si="1"/>
        <v>38</v>
      </c>
      <c r="E21" s="9">
        <f t="shared" si="1"/>
        <v>10</v>
      </c>
      <c r="F21" s="9">
        <f t="shared" si="1"/>
        <v>566</v>
      </c>
      <c r="G21" s="9">
        <f t="shared" si="1"/>
        <v>125</v>
      </c>
      <c r="H21" s="9">
        <f t="shared" si="1"/>
        <v>766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f t="shared" ref="H27:H39" si="2">SUM(B27:G27)</f>
        <v>0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5</v>
      </c>
      <c r="E28" s="8">
        <v>0</v>
      </c>
      <c r="F28" s="8">
        <v>4</v>
      </c>
      <c r="G28" s="8">
        <v>0</v>
      </c>
      <c r="H28" s="9">
        <f t="shared" si="2"/>
        <v>9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3</v>
      </c>
      <c r="E29" s="8">
        <v>1</v>
      </c>
      <c r="F29" s="8">
        <v>16</v>
      </c>
      <c r="G29" s="8">
        <v>0</v>
      </c>
      <c r="H29" s="9">
        <f t="shared" si="2"/>
        <v>20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5</v>
      </c>
      <c r="G31" s="8">
        <v>0</v>
      </c>
      <c r="H31" s="9">
        <f t="shared" si="2"/>
        <v>5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1</v>
      </c>
      <c r="E33" s="8">
        <v>0</v>
      </c>
      <c r="F33" s="8">
        <v>0</v>
      </c>
      <c r="G33" s="8">
        <v>0</v>
      </c>
      <c r="H33" s="9">
        <f t="shared" si="2"/>
        <v>1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f t="shared" si="2"/>
        <v>0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1</v>
      </c>
      <c r="G36" s="8">
        <v>0</v>
      </c>
      <c r="H36" s="9">
        <f t="shared" si="2"/>
        <v>1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14</v>
      </c>
      <c r="G39" s="8">
        <v>0</v>
      </c>
      <c r="H39" s="9">
        <f t="shared" si="2"/>
        <v>14</v>
      </c>
    </row>
    <row r="40" spans="1:8" ht="15" customHeight="1" x14ac:dyDescent="0.25">
      <c r="A40" s="9" t="s">
        <v>14</v>
      </c>
      <c r="B40" s="9">
        <f>SUM(B27:B39)</f>
        <v>0</v>
      </c>
      <c r="C40" s="9">
        <f t="shared" ref="C40:H40" si="3">SUM(C27:C39)</f>
        <v>0</v>
      </c>
      <c r="D40" s="9">
        <f t="shared" si="3"/>
        <v>9</v>
      </c>
      <c r="E40" s="9">
        <f t="shared" si="3"/>
        <v>1</v>
      </c>
      <c r="F40" s="9">
        <f t="shared" si="3"/>
        <v>40</v>
      </c>
      <c r="G40" s="9">
        <f t="shared" si="3"/>
        <v>0</v>
      </c>
      <c r="H40" s="9">
        <f t="shared" si="3"/>
        <v>50</v>
      </c>
    </row>
  </sheetData>
  <mergeCells count="1">
    <mergeCell ref="A2:H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zoomScale="85" zoomScaleNormal="85" workbookViewId="0">
      <selection activeCell="B27" sqref="B27:G39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31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0</v>
      </c>
      <c r="E8" s="8">
        <v>4</v>
      </c>
      <c r="F8" s="8">
        <v>93</v>
      </c>
      <c r="G8" s="8">
        <v>32</v>
      </c>
      <c r="H8" s="9">
        <f t="shared" ref="H8:H20" si="0">SUM(B8:G8)</f>
        <v>129</v>
      </c>
    </row>
    <row r="9" spans="1:8" ht="15" customHeight="1" x14ac:dyDescent="0.25">
      <c r="A9" s="7" t="s">
        <v>2</v>
      </c>
      <c r="B9" s="8">
        <v>0</v>
      </c>
      <c r="C9" s="8">
        <v>6</v>
      </c>
      <c r="D9" s="8">
        <v>3</v>
      </c>
      <c r="E9" s="8">
        <v>6</v>
      </c>
      <c r="F9" s="8">
        <v>20</v>
      </c>
      <c r="G9" s="8">
        <v>20</v>
      </c>
      <c r="H9" s="9">
        <f t="shared" si="0"/>
        <v>55</v>
      </c>
    </row>
    <row r="10" spans="1:8" ht="15" customHeight="1" x14ac:dyDescent="0.25">
      <c r="A10" s="7" t="s">
        <v>3</v>
      </c>
      <c r="B10" s="8">
        <v>0</v>
      </c>
      <c r="C10" s="8">
        <v>10</v>
      </c>
      <c r="D10" s="8">
        <v>2</v>
      </c>
      <c r="E10" s="8">
        <v>2</v>
      </c>
      <c r="F10" s="8">
        <v>53</v>
      </c>
      <c r="G10" s="8">
        <v>4</v>
      </c>
      <c r="H10" s="9">
        <f t="shared" si="0"/>
        <v>71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f t="shared" si="0"/>
        <v>0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1</v>
      </c>
      <c r="E12" s="8">
        <v>0</v>
      </c>
      <c r="F12" s="8">
        <v>43</v>
      </c>
      <c r="G12" s="8">
        <v>0</v>
      </c>
      <c r="H12" s="9">
        <f t="shared" si="0"/>
        <v>44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0</v>
      </c>
    </row>
    <row r="14" spans="1:8" ht="15" customHeight="1" x14ac:dyDescent="0.25">
      <c r="A14" s="7" t="s">
        <v>7</v>
      </c>
      <c r="B14" s="8">
        <v>0</v>
      </c>
      <c r="C14" s="8">
        <v>34</v>
      </c>
      <c r="D14" s="8">
        <v>5</v>
      </c>
      <c r="E14" s="8">
        <v>0</v>
      </c>
      <c r="F14" s="8">
        <v>9</v>
      </c>
      <c r="G14" s="8">
        <v>14</v>
      </c>
      <c r="H14" s="9">
        <f t="shared" si="0"/>
        <v>62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0</v>
      </c>
      <c r="E15" s="8">
        <v>0</v>
      </c>
      <c r="F15" s="8">
        <v>20</v>
      </c>
      <c r="G15" s="8">
        <v>7</v>
      </c>
      <c r="H15" s="9">
        <f t="shared" si="0"/>
        <v>27</v>
      </c>
    </row>
    <row r="16" spans="1:8" ht="15" customHeight="1" x14ac:dyDescent="0.25">
      <c r="A16" s="7" t="s">
        <v>9</v>
      </c>
      <c r="B16" s="8">
        <v>0</v>
      </c>
      <c r="C16" s="8">
        <v>1</v>
      </c>
      <c r="D16" s="8">
        <v>0</v>
      </c>
      <c r="E16" s="8">
        <v>0</v>
      </c>
      <c r="F16" s="8">
        <v>12</v>
      </c>
      <c r="G16" s="8">
        <v>1</v>
      </c>
      <c r="H16" s="9">
        <f t="shared" si="0"/>
        <v>14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15</v>
      </c>
      <c r="G17" s="8">
        <v>0</v>
      </c>
      <c r="H17" s="9">
        <f t="shared" si="0"/>
        <v>15</v>
      </c>
    </row>
    <row r="18" spans="1:8" ht="15" customHeight="1" x14ac:dyDescent="0.25">
      <c r="A18" s="7" t="s">
        <v>11</v>
      </c>
      <c r="B18" s="8">
        <v>0</v>
      </c>
      <c r="C18" s="8">
        <v>0</v>
      </c>
      <c r="D18" s="8">
        <v>0</v>
      </c>
      <c r="E18" s="8">
        <v>0</v>
      </c>
      <c r="F18" s="8">
        <v>1</v>
      </c>
      <c r="G18" s="8">
        <v>0</v>
      </c>
      <c r="H18" s="9">
        <f t="shared" si="0"/>
        <v>1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0</v>
      </c>
      <c r="C20" s="8">
        <v>1</v>
      </c>
      <c r="D20" s="8">
        <v>0</v>
      </c>
      <c r="E20" s="8">
        <v>0</v>
      </c>
      <c r="F20" s="8">
        <v>6</v>
      </c>
      <c r="G20" s="8">
        <v>1</v>
      </c>
      <c r="H20" s="9">
        <f t="shared" si="0"/>
        <v>8</v>
      </c>
    </row>
    <row r="21" spans="1:8" ht="15" customHeight="1" x14ac:dyDescent="0.25">
      <c r="A21" s="9" t="s">
        <v>14</v>
      </c>
      <c r="B21" s="9">
        <f>SUM(B8:B20)</f>
        <v>0</v>
      </c>
      <c r="C21" s="9">
        <f t="shared" ref="C21:H21" si="1">SUM(C8:C20)</f>
        <v>52</v>
      </c>
      <c r="D21" s="9">
        <f t="shared" si="1"/>
        <v>11</v>
      </c>
      <c r="E21" s="9">
        <f t="shared" si="1"/>
        <v>12</v>
      </c>
      <c r="F21" s="9">
        <f t="shared" si="1"/>
        <v>272</v>
      </c>
      <c r="G21" s="9">
        <f t="shared" si="1"/>
        <v>79</v>
      </c>
      <c r="H21" s="9">
        <f t="shared" si="1"/>
        <v>426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f t="shared" ref="H27:H39" si="2">SUM(B27:G27)</f>
        <v>0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f t="shared" si="2"/>
        <v>0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1</v>
      </c>
      <c r="E29" s="8">
        <v>2</v>
      </c>
      <c r="F29" s="8">
        <v>0</v>
      </c>
      <c r="G29" s="8">
        <v>0</v>
      </c>
      <c r="H29" s="9">
        <f t="shared" si="2"/>
        <v>3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2</v>
      </c>
      <c r="E33" s="8">
        <v>0</v>
      </c>
      <c r="F33" s="8">
        <v>0</v>
      </c>
      <c r="G33" s="8">
        <v>0</v>
      </c>
      <c r="H33" s="9">
        <f t="shared" si="2"/>
        <v>2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f t="shared" si="2"/>
        <v>0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f t="shared" si="2"/>
        <v>0</v>
      </c>
    </row>
    <row r="40" spans="1:8" ht="15" customHeight="1" x14ac:dyDescent="0.25">
      <c r="A40" s="9" t="s">
        <v>14</v>
      </c>
      <c r="B40" s="9">
        <f>SUM(B27:B39)</f>
        <v>0</v>
      </c>
      <c r="C40" s="9">
        <f t="shared" ref="C40:H40" si="3">SUM(C27:C39)</f>
        <v>0</v>
      </c>
      <c r="D40" s="9">
        <f t="shared" si="3"/>
        <v>3</v>
      </c>
      <c r="E40" s="9">
        <f t="shared" si="3"/>
        <v>2</v>
      </c>
      <c r="F40" s="9">
        <f t="shared" si="3"/>
        <v>0</v>
      </c>
      <c r="G40" s="9">
        <f t="shared" si="3"/>
        <v>0</v>
      </c>
      <c r="H40" s="9">
        <f t="shared" si="3"/>
        <v>5</v>
      </c>
    </row>
  </sheetData>
  <mergeCells count="1">
    <mergeCell ref="A2:H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39"/>
  <sheetViews>
    <sheetView zoomScale="85" zoomScaleNormal="85" workbookViewId="0">
      <selection activeCell="A2" sqref="A2:H2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27</v>
      </c>
      <c r="B2" s="14"/>
      <c r="C2" s="14"/>
      <c r="D2" s="14"/>
      <c r="E2" s="14"/>
      <c r="F2" s="14"/>
      <c r="G2" s="14"/>
      <c r="H2" s="14"/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10</v>
      </c>
      <c r="E7" s="8">
        <v>39</v>
      </c>
      <c r="F7" s="8">
        <v>176</v>
      </c>
      <c r="G7" s="8">
        <v>1</v>
      </c>
      <c r="H7" s="9">
        <f t="shared" ref="H7:H20" si="0">SUM(B7:G7)</f>
        <v>226</v>
      </c>
    </row>
    <row r="8" spans="1:8" ht="15" customHeight="1" x14ac:dyDescent="0.25">
      <c r="A8" s="7" t="s">
        <v>2</v>
      </c>
      <c r="B8" s="8">
        <v>0</v>
      </c>
      <c r="C8" s="8">
        <v>37</v>
      </c>
      <c r="D8" s="8">
        <v>28</v>
      </c>
      <c r="E8" s="8">
        <v>33</v>
      </c>
      <c r="F8" s="8">
        <v>222</v>
      </c>
      <c r="G8" s="8">
        <v>4</v>
      </c>
      <c r="H8" s="9">
        <f t="shared" si="0"/>
        <v>324</v>
      </c>
    </row>
    <row r="9" spans="1:8" ht="15" customHeight="1" x14ac:dyDescent="0.25">
      <c r="A9" s="7" t="s">
        <v>3</v>
      </c>
      <c r="B9" s="8">
        <v>6</v>
      </c>
      <c r="C9" s="8">
        <v>87</v>
      </c>
      <c r="D9" s="8">
        <v>121</v>
      </c>
      <c r="E9" s="8">
        <v>120</v>
      </c>
      <c r="F9" s="8">
        <v>173</v>
      </c>
      <c r="G9" s="8">
        <v>10</v>
      </c>
      <c r="H9" s="9">
        <f t="shared" si="0"/>
        <v>517</v>
      </c>
    </row>
    <row r="10" spans="1:8" ht="15" customHeight="1" x14ac:dyDescent="0.25">
      <c r="A10" s="7" t="s">
        <v>4</v>
      </c>
      <c r="B10" s="8">
        <v>0</v>
      </c>
      <c r="C10" s="8">
        <v>3</v>
      </c>
      <c r="D10" s="8">
        <v>0</v>
      </c>
      <c r="E10" s="8">
        <v>3</v>
      </c>
      <c r="F10" s="8">
        <v>1</v>
      </c>
      <c r="G10" s="8">
        <v>1</v>
      </c>
      <c r="H10" s="9">
        <f t="shared" si="0"/>
        <v>8</v>
      </c>
    </row>
    <row r="11" spans="1:8" ht="15" customHeight="1" x14ac:dyDescent="0.25">
      <c r="A11" s="7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54</v>
      </c>
      <c r="G11" s="8">
        <v>0</v>
      </c>
      <c r="H11" s="9">
        <f t="shared" si="0"/>
        <v>54</v>
      </c>
    </row>
    <row r="12" spans="1:8" ht="15" customHeight="1" x14ac:dyDescent="0.25">
      <c r="A12" s="7" t="s">
        <v>6</v>
      </c>
      <c r="B12" s="8">
        <v>0</v>
      </c>
      <c r="C12" s="8">
        <v>2</v>
      </c>
      <c r="D12" s="8">
        <v>0</v>
      </c>
      <c r="E12" s="8">
        <v>0</v>
      </c>
      <c r="F12" s="8">
        <v>2</v>
      </c>
      <c r="G12" s="8">
        <v>0</v>
      </c>
      <c r="H12" s="9">
        <f t="shared" si="0"/>
        <v>4</v>
      </c>
    </row>
    <row r="13" spans="1:8" ht="15" customHeight="1" x14ac:dyDescent="0.25">
      <c r="A13" s="7" t="s">
        <v>7</v>
      </c>
      <c r="B13" s="8">
        <v>0</v>
      </c>
      <c r="C13" s="8">
        <v>28</v>
      </c>
      <c r="D13" s="8">
        <v>5</v>
      </c>
      <c r="E13" s="8">
        <v>0</v>
      </c>
      <c r="F13" s="8">
        <v>10</v>
      </c>
      <c r="G13" s="8">
        <v>4</v>
      </c>
      <c r="H13" s="9">
        <f t="shared" si="0"/>
        <v>47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6</v>
      </c>
      <c r="E14" s="8">
        <v>0</v>
      </c>
      <c r="F14" s="8">
        <v>77</v>
      </c>
      <c r="G14" s="8">
        <v>2</v>
      </c>
      <c r="H14" s="9">
        <f t="shared" si="0"/>
        <v>85</v>
      </c>
    </row>
    <row r="15" spans="1:8" ht="15" customHeight="1" x14ac:dyDescent="0.25">
      <c r="A15" s="7" t="s">
        <v>9</v>
      </c>
      <c r="B15" s="8">
        <v>0</v>
      </c>
      <c r="C15" s="8">
        <v>6</v>
      </c>
      <c r="D15" s="8">
        <v>0</v>
      </c>
      <c r="E15" s="8">
        <v>2</v>
      </c>
      <c r="F15" s="8">
        <v>38</v>
      </c>
      <c r="G15" s="8">
        <v>9</v>
      </c>
      <c r="H15" s="9">
        <f t="shared" si="0"/>
        <v>55</v>
      </c>
    </row>
    <row r="16" spans="1:8" ht="15" customHeight="1" x14ac:dyDescent="0.25">
      <c r="A16" s="7" t="s">
        <v>10</v>
      </c>
      <c r="B16" s="8">
        <v>0</v>
      </c>
      <c r="C16" s="8">
        <v>4</v>
      </c>
      <c r="D16" s="8">
        <v>0</v>
      </c>
      <c r="E16" s="8">
        <v>2</v>
      </c>
      <c r="F16" s="8">
        <v>65</v>
      </c>
      <c r="G16" s="8">
        <v>2</v>
      </c>
      <c r="H16" s="9">
        <f t="shared" si="0"/>
        <v>73</v>
      </c>
    </row>
    <row r="17" spans="1:8" ht="15" customHeight="1" x14ac:dyDescent="0.25">
      <c r="A17" s="7" t="s">
        <v>11</v>
      </c>
      <c r="B17" s="8">
        <v>0</v>
      </c>
      <c r="C17" s="8">
        <v>2</v>
      </c>
      <c r="D17" s="8">
        <v>5</v>
      </c>
      <c r="E17" s="8">
        <v>0</v>
      </c>
      <c r="F17" s="8">
        <v>0</v>
      </c>
      <c r="G17" s="8">
        <v>0</v>
      </c>
      <c r="H17" s="9">
        <f t="shared" si="0"/>
        <v>7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2</v>
      </c>
      <c r="G18" s="8">
        <v>0</v>
      </c>
      <c r="H18" s="9">
        <f t="shared" si="0"/>
        <v>2</v>
      </c>
    </row>
    <row r="19" spans="1:8" ht="15" customHeight="1" x14ac:dyDescent="0.25">
      <c r="A19" s="7" t="s">
        <v>13</v>
      </c>
      <c r="B19" s="8">
        <v>0</v>
      </c>
      <c r="C19" s="8">
        <v>1</v>
      </c>
      <c r="D19" s="8">
        <v>0</v>
      </c>
      <c r="E19" s="8">
        <v>1</v>
      </c>
      <c r="F19" s="8">
        <v>9</v>
      </c>
      <c r="G19" s="8">
        <v>0</v>
      </c>
      <c r="H19" s="9">
        <f t="shared" si="0"/>
        <v>11</v>
      </c>
    </row>
    <row r="20" spans="1:8" ht="15.75" x14ac:dyDescent="0.25">
      <c r="A20" s="9" t="s">
        <v>14</v>
      </c>
      <c r="B20" s="9">
        <f t="shared" ref="B20:F20" si="1">SUM(B7:B19)</f>
        <v>6</v>
      </c>
      <c r="C20" s="9">
        <f t="shared" si="1"/>
        <v>170</v>
      </c>
      <c r="D20" s="9">
        <f t="shared" si="1"/>
        <v>175</v>
      </c>
      <c r="E20" s="9">
        <f t="shared" si="1"/>
        <v>200</v>
      </c>
      <c r="F20" s="9">
        <f t="shared" si="1"/>
        <v>829</v>
      </c>
      <c r="G20" s="9">
        <f>SUM(G7:G19)</f>
        <v>33</v>
      </c>
      <c r="H20" s="9">
        <f t="shared" si="0"/>
        <v>1413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2</v>
      </c>
      <c r="E26" s="8">
        <v>0</v>
      </c>
      <c r="F26" s="8">
        <v>78</v>
      </c>
      <c r="G26" s="8">
        <v>0</v>
      </c>
      <c r="H26" s="9">
        <f t="shared" ref="H26:H39" si="2">SUM(B26:G26)</f>
        <v>80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8</v>
      </c>
      <c r="E27" s="8">
        <v>6</v>
      </c>
      <c r="F27" s="8">
        <v>127</v>
      </c>
      <c r="G27" s="8">
        <v>0</v>
      </c>
      <c r="H27" s="9">
        <f t="shared" si="2"/>
        <v>141</v>
      </c>
    </row>
    <row r="28" spans="1:8" ht="15.75" x14ac:dyDescent="0.25">
      <c r="A28" s="7" t="s">
        <v>3</v>
      </c>
      <c r="B28" s="8">
        <v>28</v>
      </c>
      <c r="C28" s="8">
        <v>0</v>
      </c>
      <c r="D28" s="8">
        <v>74</v>
      </c>
      <c r="E28" s="8">
        <v>43</v>
      </c>
      <c r="F28" s="8">
        <v>1</v>
      </c>
      <c r="G28" s="8">
        <v>0</v>
      </c>
      <c r="H28" s="9">
        <f t="shared" si="2"/>
        <v>146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2"/>
        <v>0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13</v>
      </c>
      <c r="F30" s="8">
        <v>17</v>
      </c>
      <c r="G30" s="8">
        <v>0</v>
      </c>
      <c r="H30" s="9">
        <f t="shared" si="2"/>
        <v>30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1</v>
      </c>
      <c r="E32" s="8">
        <v>0</v>
      </c>
      <c r="F32" s="8">
        <v>3</v>
      </c>
      <c r="G32" s="8">
        <v>0</v>
      </c>
      <c r="H32" s="9">
        <f t="shared" si="2"/>
        <v>4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6</v>
      </c>
      <c r="G33" s="8">
        <v>0</v>
      </c>
      <c r="H33" s="9">
        <f t="shared" si="2"/>
        <v>6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4</v>
      </c>
      <c r="F34" s="8">
        <v>6</v>
      </c>
      <c r="G34" s="8">
        <v>0</v>
      </c>
      <c r="H34" s="9">
        <f t="shared" si="2"/>
        <v>10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9">
        <f t="shared" si="2"/>
        <v>1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1</v>
      </c>
      <c r="E36" s="8">
        <v>0</v>
      </c>
      <c r="F36" s="8">
        <v>0</v>
      </c>
      <c r="G36" s="8">
        <v>0</v>
      </c>
      <c r="H36" s="9">
        <f t="shared" si="2"/>
        <v>1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.75" x14ac:dyDescent="0.25">
      <c r="A39" s="9" t="s">
        <v>14</v>
      </c>
      <c r="B39" s="9">
        <f>SUM(B26:B38)</f>
        <v>28</v>
      </c>
      <c r="C39" s="9">
        <f t="shared" ref="C39:G39" si="3">SUM(C26:C38)</f>
        <v>0</v>
      </c>
      <c r="D39" s="9">
        <f t="shared" si="3"/>
        <v>86</v>
      </c>
      <c r="E39" s="9">
        <f t="shared" si="3"/>
        <v>66</v>
      </c>
      <c r="F39" s="9">
        <f t="shared" si="3"/>
        <v>239</v>
      </c>
      <c r="G39" s="9">
        <f t="shared" si="3"/>
        <v>0</v>
      </c>
      <c r="H39" s="9">
        <f t="shared" si="2"/>
        <v>419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zoomScale="85" zoomScaleNormal="85" workbookViewId="0">
      <selection activeCell="C45" sqref="C45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32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9</v>
      </c>
      <c r="E8" s="8">
        <v>0</v>
      </c>
      <c r="F8" s="8">
        <v>95</v>
      </c>
      <c r="G8" s="8">
        <v>14</v>
      </c>
      <c r="H8" s="9">
        <f t="shared" ref="H8:H20" si="0">SUM(B8:G8)</f>
        <v>118</v>
      </c>
    </row>
    <row r="9" spans="1:8" ht="15" customHeight="1" x14ac:dyDescent="0.25">
      <c r="A9" s="7" t="s">
        <v>2</v>
      </c>
      <c r="B9" s="8">
        <v>0</v>
      </c>
      <c r="C9" s="8">
        <v>1</v>
      </c>
      <c r="D9" s="8">
        <v>1</v>
      </c>
      <c r="E9" s="8">
        <v>0</v>
      </c>
      <c r="F9" s="8">
        <v>16</v>
      </c>
      <c r="G9" s="8">
        <v>1</v>
      </c>
      <c r="H9" s="9">
        <f t="shared" si="0"/>
        <v>19</v>
      </c>
    </row>
    <row r="10" spans="1:8" ht="15" customHeight="1" x14ac:dyDescent="0.25">
      <c r="A10" s="7" t="s">
        <v>3</v>
      </c>
      <c r="B10" s="8">
        <v>0</v>
      </c>
      <c r="C10" s="8">
        <v>17</v>
      </c>
      <c r="D10" s="8">
        <v>4</v>
      </c>
      <c r="E10" s="8">
        <v>3</v>
      </c>
      <c r="F10" s="8">
        <v>27</v>
      </c>
      <c r="G10" s="8">
        <v>2</v>
      </c>
      <c r="H10" s="9">
        <f t="shared" si="0"/>
        <v>53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2</v>
      </c>
      <c r="G11" s="8">
        <v>0</v>
      </c>
      <c r="H11" s="9">
        <f t="shared" si="0"/>
        <v>2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0</v>
      </c>
      <c r="E12" s="8">
        <v>0</v>
      </c>
      <c r="F12" s="8">
        <v>19</v>
      </c>
      <c r="G12" s="8">
        <v>0</v>
      </c>
      <c r="H12" s="9">
        <f t="shared" si="0"/>
        <v>19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0</v>
      </c>
    </row>
    <row r="14" spans="1:8" ht="15" customHeight="1" x14ac:dyDescent="0.25">
      <c r="A14" s="7" t="s">
        <v>7</v>
      </c>
      <c r="B14" s="8">
        <v>0</v>
      </c>
      <c r="C14" s="8">
        <v>28</v>
      </c>
      <c r="D14" s="8">
        <v>2</v>
      </c>
      <c r="E14" s="8">
        <v>0</v>
      </c>
      <c r="F14" s="8">
        <v>3</v>
      </c>
      <c r="G14" s="8">
        <v>0</v>
      </c>
      <c r="H14" s="9">
        <f t="shared" si="0"/>
        <v>33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0</v>
      </c>
      <c r="E15" s="8">
        <v>0</v>
      </c>
      <c r="F15" s="8">
        <v>17</v>
      </c>
      <c r="G15" s="8">
        <v>0</v>
      </c>
      <c r="H15" s="9">
        <f t="shared" si="0"/>
        <v>17</v>
      </c>
    </row>
    <row r="16" spans="1:8" ht="15" customHeight="1" x14ac:dyDescent="0.25">
      <c r="A16" s="7" t="s">
        <v>9</v>
      </c>
      <c r="B16" s="8">
        <v>0</v>
      </c>
      <c r="C16" s="8">
        <v>7</v>
      </c>
      <c r="D16" s="8">
        <v>1</v>
      </c>
      <c r="E16" s="8">
        <v>1</v>
      </c>
      <c r="F16" s="8">
        <v>8</v>
      </c>
      <c r="G16" s="8">
        <v>0</v>
      </c>
      <c r="H16" s="9">
        <f t="shared" si="0"/>
        <v>17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9">
        <f t="shared" si="0"/>
        <v>3</v>
      </c>
    </row>
    <row r="18" spans="1:8" ht="15" customHeight="1" x14ac:dyDescent="0.25">
      <c r="A18" s="7" t="s">
        <v>11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0</v>
      </c>
      <c r="C20" s="8">
        <v>0</v>
      </c>
      <c r="D20" s="8">
        <v>0</v>
      </c>
      <c r="E20" s="8">
        <v>0</v>
      </c>
      <c r="F20" s="8">
        <v>3</v>
      </c>
      <c r="G20" s="8">
        <v>5</v>
      </c>
      <c r="H20" s="9">
        <f t="shared" si="0"/>
        <v>8</v>
      </c>
    </row>
    <row r="21" spans="1:8" ht="15" customHeight="1" x14ac:dyDescent="0.25">
      <c r="A21" s="9" t="s">
        <v>14</v>
      </c>
      <c r="B21" s="9">
        <f>SUM(B8:B20)</f>
        <v>0</v>
      </c>
      <c r="C21" s="9">
        <f t="shared" ref="C21:H21" si="1">SUM(C8:C20)</f>
        <v>53</v>
      </c>
      <c r="D21" s="9">
        <f t="shared" si="1"/>
        <v>17</v>
      </c>
      <c r="E21" s="9">
        <f t="shared" si="1"/>
        <v>4</v>
      </c>
      <c r="F21" s="9">
        <f t="shared" si="1"/>
        <v>193</v>
      </c>
      <c r="G21" s="9">
        <f t="shared" si="1"/>
        <v>22</v>
      </c>
      <c r="H21" s="9">
        <f t="shared" si="1"/>
        <v>289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f t="shared" ref="H27:H39" si="2">SUM(B27:G27)</f>
        <v>0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f t="shared" si="2"/>
        <v>0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2"/>
        <v>0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0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f t="shared" si="2"/>
        <v>0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2</v>
      </c>
      <c r="F39" s="8">
        <v>0</v>
      </c>
      <c r="G39" s="8">
        <v>0</v>
      </c>
      <c r="H39" s="9">
        <f t="shared" si="2"/>
        <v>2</v>
      </c>
    </row>
    <row r="40" spans="1:8" ht="15" customHeight="1" x14ac:dyDescent="0.25">
      <c r="A40" s="9" t="s">
        <v>14</v>
      </c>
      <c r="B40" s="9">
        <f>SUM(B27:B39)</f>
        <v>0</v>
      </c>
      <c r="C40" s="9">
        <f t="shared" ref="C40:H40" si="3">SUM(C27:C39)</f>
        <v>0</v>
      </c>
      <c r="D40" s="9">
        <f t="shared" si="3"/>
        <v>0</v>
      </c>
      <c r="E40" s="9">
        <f t="shared" si="3"/>
        <v>2</v>
      </c>
      <c r="F40" s="9">
        <f t="shared" si="3"/>
        <v>0</v>
      </c>
      <c r="G40" s="9">
        <f t="shared" si="3"/>
        <v>0</v>
      </c>
      <c r="H40" s="9">
        <f t="shared" si="3"/>
        <v>2</v>
      </c>
    </row>
  </sheetData>
  <mergeCells count="1">
    <mergeCell ref="A2:H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zoomScale="85" zoomScaleNormal="85" workbookViewId="0">
      <selection activeCell="D43" sqref="D43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33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5</v>
      </c>
      <c r="E8" s="8">
        <v>10</v>
      </c>
      <c r="F8" s="8">
        <v>249</v>
      </c>
      <c r="G8" s="8">
        <v>15</v>
      </c>
      <c r="H8" s="9">
        <f t="shared" ref="H8:H20" si="0">SUM(B8:G8)</f>
        <v>279</v>
      </c>
    </row>
    <row r="9" spans="1:8" ht="15" customHeight="1" x14ac:dyDescent="0.25">
      <c r="A9" s="7" t="s">
        <v>2</v>
      </c>
      <c r="B9" s="8">
        <v>0</v>
      </c>
      <c r="C9" s="8">
        <v>2</v>
      </c>
      <c r="D9" s="8">
        <v>6</v>
      </c>
      <c r="E9" s="8">
        <v>4</v>
      </c>
      <c r="F9" s="8">
        <v>56</v>
      </c>
      <c r="G9" s="8">
        <v>11</v>
      </c>
      <c r="H9" s="9">
        <f t="shared" si="0"/>
        <v>79</v>
      </c>
    </row>
    <row r="10" spans="1:8" ht="15" customHeight="1" x14ac:dyDescent="0.25">
      <c r="A10" s="7" t="s">
        <v>3</v>
      </c>
      <c r="B10" s="8">
        <v>0</v>
      </c>
      <c r="C10" s="8">
        <v>7</v>
      </c>
      <c r="D10" s="8">
        <v>3</v>
      </c>
      <c r="E10" s="8">
        <v>6</v>
      </c>
      <c r="F10" s="8">
        <v>93</v>
      </c>
      <c r="G10" s="8">
        <v>5</v>
      </c>
      <c r="H10" s="9">
        <f t="shared" si="0"/>
        <v>114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4</v>
      </c>
      <c r="H11" s="9">
        <f t="shared" si="0"/>
        <v>4</v>
      </c>
    </row>
    <row r="12" spans="1:8" ht="15" customHeight="1" x14ac:dyDescent="0.25">
      <c r="A12" s="7" t="s">
        <v>5</v>
      </c>
      <c r="B12" s="8">
        <v>0</v>
      </c>
      <c r="C12" s="8">
        <v>1</v>
      </c>
      <c r="D12" s="8">
        <v>0</v>
      </c>
      <c r="E12" s="8">
        <v>0</v>
      </c>
      <c r="F12" s="8">
        <v>32</v>
      </c>
      <c r="G12" s="8">
        <v>0</v>
      </c>
      <c r="H12" s="9">
        <f t="shared" si="0"/>
        <v>33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2</v>
      </c>
      <c r="H13" s="9">
        <f t="shared" si="0"/>
        <v>2</v>
      </c>
    </row>
    <row r="14" spans="1:8" ht="15" customHeight="1" x14ac:dyDescent="0.25">
      <c r="A14" s="7" t="s">
        <v>7</v>
      </c>
      <c r="B14" s="8">
        <v>0</v>
      </c>
      <c r="C14" s="8">
        <v>17</v>
      </c>
      <c r="D14" s="8">
        <v>1</v>
      </c>
      <c r="E14" s="8">
        <v>0</v>
      </c>
      <c r="F14" s="8">
        <v>18</v>
      </c>
      <c r="G14" s="8">
        <v>7</v>
      </c>
      <c r="H14" s="9">
        <f t="shared" si="0"/>
        <v>43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3</v>
      </c>
      <c r="E15" s="8">
        <v>0</v>
      </c>
      <c r="F15" s="8">
        <v>138</v>
      </c>
      <c r="G15" s="8">
        <v>0</v>
      </c>
      <c r="H15" s="9">
        <f t="shared" si="0"/>
        <v>141</v>
      </c>
    </row>
    <row r="16" spans="1:8" ht="15" customHeight="1" x14ac:dyDescent="0.25">
      <c r="A16" s="7" t="s">
        <v>9</v>
      </c>
      <c r="B16" s="8">
        <v>0</v>
      </c>
      <c r="C16" s="8">
        <v>1</v>
      </c>
      <c r="D16" s="8">
        <v>2</v>
      </c>
      <c r="E16" s="8">
        <v>4</v>
      </c>
      <c r="F16" s="8">
        <v>26</v>
      </c>
      <c r="G16" s="8">
        <v>0</v>
      </c>
      <c r="H16" s="9">
        <f t="shared" si="0"/>
        <v>33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2</v>
      </c>
      <c r="E17" s="8">
        <v>0</v>
      </c>
      <c r="F17" s="8">
        <v>31</v>
      </c>
      <c r="G17" s="8">
        <v>1</v>
      </c>
      <c r="H17" s="9">
        <f t="shared" si="0"/>
        <v>34</v>
      </c>
    </row>
    <row r="18" spans="1:8" ht="15" customHeight="1" x14ac:dyDescent="0.25">
      <c r="A18" s="7" t="s">
        <v>11</v>
      </c>
      <c r="B18" s="8">
        <v>0</v>
      </c>
      <c r="C18" s="8">
        <v>0</v>
      </c>
      <c r="D18" s="8">
        <v>1</v>
      </c>
      <c r="E18" s="8">
        <v>0</v>
      </c>
      <c r="F18" s="8">
        <v>1</v>
      </c>
      <c r="G18" s="8">
        <v>2</v>
      </c>
      <c r="H18" s="9">
        <f t="shared" si="0"/>
        <v>4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0</v>
      </c>
      <c r="C20" s="8">
        <v>2</v>
      </c>
      <c r="D20" s="8">
        <v>0</v>
      </c>
      <c r="E20" s="8">
        <v>0</v>
      </c>
      <c r="F20" s="8">
        <v>6</v>
      </c>
      <c r="G20" s="8">
        <v>0</v>
      </c>
      <c r="H20" s="9">
        <f t="shared" si="0"/>
        <v>8</v>
      </c>
    </row>
    <row r="21" spans="1:8" ht="15" customHeight="1" x14ac:dyDescent="0.25">
      <c r="A21" s="9" t="s">
        <v>14</v>
      </c>
      <c r="B21" s="9">
        <f>SUM(B8:B20)</f>
        <v>0</v>
      </c>
      <c r="C21" s="9">
        <f t="shared" ref="C21:H21" si="1">SUM(C8:C20)</f>
        <v>30</v>
      </c>
      <c r="D21" s="9">
        <f t="shared" si="1"/>
        <v>23</v>
      </c>
      <c r="E21" s="9">
        <f t="shared" si="1"/>
        <v>24</v>
      </c>
      <c r="F21" s="9">
        <f t="shared" si="1"/>
        <v>650</v>
      </c>
      <c r="G21" s="9">
        <f t="shared" si="1"/>
        <v>47</v>
      </c>
      <c r="H21" s="9">
        <f t="shared" si="1"/>
        <v>774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0</v>
      </c>
      <c r="E27" s="8">
        <v>0</v>
      </c>
      <c r="F27" s="8">
        <v>3</v>
      </c>
      <c r="G27" s="8">
        <v>0</v>
      </c>
      <c r="H27" s="9">
        <f t="shared" ref="H27:H39" si="2">SUM(B27:G27)</f>
        <v>3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f t="shared" si="2"/>
        <v>0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2"/>
        <v>0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0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f t="shared" si="2"/>
        <v>0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f t="shared" si="2"/>
        <v>0</v>
      </c>
    </row>
    <row r="40" spans="1:8" ht="15" customHeight="1" x14ac:dyDescent="0.25">
      <c r="A40" s="9" t="s">
        <v>14</v>
      </c>
      <c r="B40" s="9">
        <f>SUM(B27:B39)</f>
        <v>0</v>
      </c>
      <c r="C40" s="9">
        <f t="shared" ref="C40:H40" si="3">SUM(C27:C39)</f>
        <v>0</v>
      </c>
      <c r="D40" s="9">
        <f t="shared" si="3"/>
        <v>0</v>
      </c>
      <c r="E40" s="9">
        <f t="shared" si="3"/>
        <v>0</v>
      </c>
      <c r="F40" s="9">
        <f t="shared" si="3"/>
        <v>3</v>
      </c>
      <c r="G40" s="9">
        <f t="shared" si="3"/>
        <v>0</v>
      </c>
      <c r="H40" s="9">
        <f t="shared" si="3"/>
        <v>3</v>
      </c>
    </row>
  </sheetData>
  <mergeCells count="1">
    <mergeCell ref="A2:H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zoomScale="85" zoomScaleNormal="85" workbookViewId="0">
      <selection activeCell="B27" sqref="B27:G39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34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0</v>
      </c>
      <c r="E8" s="8">
        <v>1</v>
      </c>
      <c r="F8" s="8">
        <v>52</v>
      </c>
      <c r="G8" s="8">
        <v>1</v>
      </c>
      <c r="H8" s="9">
        <f t="shared" ref="H8:H20" si="0">SUM(B8:G8)</f>
        <v>54</v>
      </c>
    </row>
    <row r="9" spans="1:8" ht="15" customHeight="1" x14ac:dyDescent="0.25">
      <c r="A9" s="7" t="s">
        <v>2</v>
      </c>
      <c r="B9" s="8">
        <v>0</v>
      </c>
      <c r="C9" s="8">
        <v>2</v>
      </c>
      <c r="D9" s="8">
        <v>1</v>
      </c>
      <c r="E9" s="8">
        <v>0</v>
      </c>
      <c r="F9" s="8">
        <v>20</v>
      </c>
      <c r="G9" s="8">
        <v>3</v>
      </c>
      <c r="H9" s="9">
        <f t="shared" si="0"/>
        <v>26</v>
      </c>
    </row>
    <row r="10" spans="1:8" ht="15" customHeight="1" x14ac:dyDescent="0.25">
      <c r="A10" s="7" t="s">
        <v>3</v>
      </c>
      <c r="B10" s="8">
        <v>0</v>
      </c>
      <c r="C10" s="8">
        <v>9</v>
      </c>
      <c r="D10" s="8">
        <v>0</v>
      </c>
      <c r="E10" s="8">
        <v>1</v>
      </c>
      <c r="F10" s="8">
        <v>61</v>
      </c>
      <c r="G10" s="8">
        <v>0</v>
      </c>
      <c r="H10" s="9">
        <f t="shared" si="0"/>
        <v>71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f t="shared" si="0"/>
        <v>0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1</v>
      </c>
      <c r="E12" s="8">
        <v>0</v>
      </c>
      <c r="F12" s="8">
        <v>24</v>
      </c>
      <c r="G12" s="8">
        <v>0</v>
      </c>
      <c r="H12" s="9">
        <f t="shared" si="0"/>
        <v>25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0</v>
      </c>
    </row>
    <row r="14" spans="1:8" ht="15" customHeight="1" x14ac:dyDescent="0.25">
      <c r="A14" s="7" t="s">
        <v>7</v>
      </c>
      <c r="B14" s="8">
        <v>0</v>
      </c>
      <c r="C14" s="8">
        <v>16</v>
      </c>
      <c r="D14" s="8">
        <v>4</v>
      </c>
      <c r="E14" s="8">
        <v>0</v>
      </c>
      <c r="F14" s="8">
        <v>65</v>
      </c>
      <c r="G14" s="8">
        <v>1</v>
      </c>
      <c r="H14" s="9">
        <f t="shared" si="0"/>
        <v>86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6</v>
      </c>
      <c r="E15" s="8">
        <v>0</v>
      </c>
      <c r="F15" s="8">
        <v>24</v>
      </c>
      <c r="G15" s="8">
        <v>2</v>
      </c>
      <c r="H15" s="9">
        <f t="shared" si="0"/>
        <v>32</v>
      </c>
    </row>
    <row r="16" spans="1:8" ht="15" customHeight="1" x14ac:dyDescent="0.25">
      <c r="A16" s="7" t="s">
        <v>9</v>
      </c>
      <c r="B16" s="8">
        <v>0</v>
      </c>
      <c r="C16" s="8">
        <v>0</v>
      </c>
      <c r="D16" s="8">
        <v>0</v>
      </c>
      <c r="E16" s="8">
        <v>0</v>
      </c>
      <c r="F16" s="8">
        <v>23</v>
      </c>
      <c r="G16" s="8">
        <v>0</v>
      </c>
      <c r="H16" s="9">
        <f t="shared" si="0"/>
        <v>23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18</v>
      </c>
      <c r="G17" s="8">
        <v>0</v>
      </c>
      <c r="H17" s="9">
        <f t="shared" si="0"/>
        <v>18</v>
      </c>
    </row>
    <row r="18" spans="1:8" ht="15" customHeight="1" x14ac:dyDescent="0.25">
      <c r="A18" s="7" t="s">
        <v>11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0</v>
      </c>
      <c r="C20" s="8">
        <v>0</v>
      </c>
      <c r="D20" s="8">
        <v>0</v>
      </c>
      <c r="E20" s="8">
        <v>0</v>
      </c>
      <c r="F20" s="8">
        <v>1</v>
      </c>
      <c r="G20" s="8">
        <v>0</v>
      </c>
      <c r="H20" s="9">
        <f t="shared" si="0"/>
        <v>1</v>
      </c>
    </row>
    <row r="21" spans="1:8" ht="15" customHeight="1" x14ac:dyDescent="0.25">
      <c r="A21" s="9" t="s">
        <v>14</v>
      </c>
      <c r="B21" s="9">
        <f>SUM(B8:B20)</f>
        <v>0</v>
      </c>
      <c r="C21" s="9">
        <f t="shared" ref="C21:H21" si="1">SUM(C8:C20)</f>
        <v>27</v>
      </c>
      <c r="D21" s="9">
        <f t="shared" si="1"/>
        <v>12</v>
      </c>
      <c r="E21" s="9">
        <f t="shared" si="1"/>
        <v>2</v>
      </c>
      <c r="F21" s="9">
        <f t="shared" si="1"/>
        <v>288</v>
      </c>
      <c r="G21" s="9">
        <f t="shared" si="1"/>
        <v>7</v>
      </c>
      <c r="H21" s="9">
        <f t="shared" si="1"/>
        <v>336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3</v>
      </c>
      <c r="E27" s="8">
        <v>0</v>
      </c>
      <c r="F27" s="8">
        <v>8</v>
      </c>
      <c r="G27" s="8">
        <v>28</v>
      </c>
      <c r="H27" s="9">
        <f t="shared" ref="H27:H39" si="2">SUM(B27:G27)</f>
        <v>39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f t="shared" si="2"/>
        <v>0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1</v>
      </c>
      <c r="E29" s="8">
        <v>0</v>
      </c>
      <c r="F29" s="8">
        <v>0</v>
      </c>
      <c r="G29" s="8">
        <v>0</v>
      </c>
      <c r="H29" s="9">
        <f t="shared" si="2"/>
        <v>1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1</v>
      </c>
      <c r="E31" s="8">
        <v>0</v>
      </c>
      <c r="F31" s="8">
        <v>0</v>
      </c>
      <c r="G31" s="8">
        <v>0</v>
      </c>
      <c r="H31" s="9">
        <f t="shared" si="2"/>
        <v>1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0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f t="shared" si="2"/>
        <v>0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f t="shared" si="2"/>
        <v>0</v>
      </c>
    </row>
    <row r="40" spans="1:8" ht="15" customHeight="1" x14ac:dyDescent="0.25">
      <c r="A40" s="9" t="s">
        <v>14</v>
      </c>
      <c r="B40" s="9">
        <f>SUM(B27:B39)</f>
        <v>0</v>
      </c>
      <c r="C40" s="9">
        <f t="shared" ref="C40:H40" si="3">SUM(C27:C39)</f>
        <v>0</v>
      </c>
      <c r="D40" s="9">
        <f t="shared" si="3"/>
        <v>5</v>
      </c>
      <c r="E40" s="9">
        <f t="shared" si="3"/>
        <v>0</v>
      </c>
      <c r="F40" s="9">
        <f t="shared" si="3"/>
        <v>8</v>
      </c>
      <c r="G40" s="9">
        <f t="shared" si="3"/>
        <v>28</v>
      </c>
      <c r="H40" s="9">
        <f t="shared" si="3"/>
        <v>41</v>
      </c>
    </row>
  </sheetData>
  <mergeCells count="1">
    <mergeCell ref="A2:H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zoomScale="85" zoomScaleNormal="85" workbookViewId="0">
      <selection activeCell="B27" sqref="B27:G39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35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0</v>
      </c>
      <c r="E8" s="8">
        <v>9</v>
      </c>
      <c r="F8" s="8">
        <v>221</v>
      </c>
      <c r="G8" s="8">
        <v>4</v>
      </c>
      <c r="H8" s="9">
        <f t="shared" ref="H8:H20" si="0">SUM(B8:G8)</f>
        <v>234</v>
      </c>
    </row>
    <row r="9" spans="1:8" ht="15" customHeight="1" x14ac:dyDescent="0.25">
      <c r="A9" s="7" t="s">
        <v>2</v>
      </c>
      <c r="B9" s="8">
        <v>10</v>
      </c>
      <c r="C9" s="8">
        <v>0</v>
      </c>
      <c r="D9" s="8">
        <v>2</v>
      </c>
      <c r="E9" s="8">
        <v>11</v>
      </c>
      <c r="F9" s="8">
        <v>52</v>
      </c>
      <c r="G9" s="8">
        <v>3</v>
      </c>
      <c r="H9" s="9">
        <f t="shared" si="0"/>
        <v>78</v>
      </c>
    </row>
    <row r="10" spans="1:8" ht="15" customHeight="1" x14ac:dyDescent="0.25">
      <c r="A10" s="7" t="s">
        <v>3</v>
      </c>
      <c r="B10" s="8">
        <v>2</v>
      </c>
      <c r="C10" s="8">
        <v>1</v>
      </c>
      <c r="D10" s="8">
        <v>5</v>
      </c>
      <c r="E10" s="8">
        <v>3</v>
      </c>
      <c r="F10" s="8">
        <v>133</v>
      </c>
      <c r="G10" s="8">
        <v>0</v>
      </c>
      <c r="H10" s="9">
        <f t="shared" si="0"/>
        <v>144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2</v>
      </c>
      <c r="G11" s="8">
        <v>1</v>
      </c>
      <c r="H11" s="9">
        <f t="shared" si="0"/>
        <v>3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0</v>
      </c>
      <c r="E12" s="8">
        <v>0</v>
      </c>
      <c r="F12" s="8">
        <v>50</v>
      </c>
      <c r="G12" s="8">
        <v>1</v>
      </c>
      <c r="H12" s="9">
        <f t="shared" si="0"/>
        <v>51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1</v>
      </c>
      <c r="G13" s="8">
        <v>0</v>
      </c>
      <c r="H13" s="9">
        <f t="shared" si="0"/>
        <v>1</v>
      </c>
    </row>
    <row r="14" spans="1:8" ht="15" customHeight="1" x14ac:dyDescent="0.25">
      <c r="A14" s="7" t="s">
        <v>7</v>
      </c>
      <c r="B14" s="8">
        <v>1</v>
      </c>
      <c r="C14" s="8">
        <v>4</v>
      </c>
      <c r="D14" s="8">
        <v>5</v>
      </c>
      <c r="E14" s="8">
        <v>0</v>
      </c>
      <c r="F14" s="8">
        <v>19</v>
      </c>
      <c r="G14" s="8">
        <v>9</v>
      </c>
      <c r="H14" s="9">
        <f t="shared" si="0"/>
        <v>38</v>
      </c>
    </row>
    <row r="15" spans="1:8" ht="15" customHeight="1" x14ac:dyDescent="0.25">
      <c r="A15" s="7" t="s">
        <v>8</v>
      </c>
      <c r="B15" s="8">
        <v>1</v>
      </c>
      <c r="C15" s="8">
        <v>0</v>
      </c>
      <c r="D15" s="8">
        <v>2</v>
      </c>
      <c r="E15" s="8">
        <v>0</v>
      </c>
      <c r="F15" s="8">
        <v>61</v>
      </c>
      <c r="G15" s="8">
        <v>1</v>
      </c>
      <c r="H15" s="9">
        <f t="shared" si="0"/>
        <v>65</v>
      </c>
    </row>
    <row r="16" spans="1:8" ht="15" customHeight="1" x14ac:dyDescent="0.25">
      <c r="A16" s="7" t="s">
        <v>9</v>
      </c>
      <c r="B16" s="8">
        <v>0</v>
      </c>
      <c r="C16" s="8">
        <v>0</v>
      </c>
      <c r="D16" s="8">
        <v>3</v>
      </c>
      <c r="E16" s="8">
        <v>0</v>
      </c>
      <c r="F16" s="8">
        <v>33</v>
      </c>
      <c r="G16" s="8">
        <v>0</v>
      </c>
      <c r="H16" s="9">
        <f t="shared" si="0"/>
        <v>36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39</v>
      </c>
      <c r="G17" s="8">
        <v>0</v>
      </c>
      <c r="H17" s="9">
        <f t="shared" si="0"/>
        <v>39</v>
      </c>
    </row>
    <row r="18" spans="1:8" ht="15" customHeight="1" x14ac:dyDescent="0.25">
      <c r="A18" s="7" t="s">
        <v>11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1</v>
      </c>
    </row>
    <row r="19" spans="1:8" ht="15" customHeight="1" x14ac:dyDescent="0.25">
      <c r="A19" s="7" t="s">
        <v>12</v>
      </c>
      <c r="B19" s="8">
        <v>0</v>
      </c>
      <c r="C19" s="8">
        <v>2</v>
      </c>
      <c r="D19" s="8">
        <v>0</v>
      </c>
      <c r="E19" s="8">
        <v>0</v>
      </c>
      <c r="F19" s="8">
        <v>2</v>
      </c>
      <c r="G19" s="8">
        <v>0</v>
      </c>
      <c r="H19" s="9">
        <f t="shared" si="0"/>
        <v>4</v>
      </c>
    </row>
    <row r="20" spans="1:8" ht="15" customHeight="1" x14ac:dyDescent="0.25">
      <c r="A20" s="7" t="s">
        <v>13</v>
      </c>
      <c r="B20" s="8">
        <v>0</v>
      </c>
      <c r="C20" s="8">
        <v>0</v>
      </c>
      <c r="D20" s="8">
        <v>0</v>
      </c>
      <c r="E20" s="8">
        <v>1</v>
      </c>
      <c r="F20" s="8">
        <v>12</v>
      </c>
      <c r="G20" s="8">
        <v>0</v>
      </c>
      <c r="H20" s="9">
        <f t="shared" si="0"/>
        <v>13</v>
      </c>
    </row>
    <row r="21" spans="1:8" ht="15" customHeight="1" x14ac:dyDescent="0.25">
      <c r="A21" s="9" t="s">
        <v>14</v>
      </c>
      <c r="B21" s="9">
        <f>SUM(B8:B20)</f>
        <v>15</v>
      </c>
      <c r="C21" s="9">
        <f t="shared" ref="C21:H21" si="1">SUM(C8:C20)</f>
        <v>7</v>
      </c>
      <c r="D21" s="9">
        <f t="shared" si="1"/>
        <v>17</v>
      </c>
      <c r="E21" s="9">
        <f t="shared" si="1"/>
        <v>24</v>
      </c>
      <c r="F21" s="9">
        <f t="shared" si="1"/>
        <v>625</v>
      </c>
      <c r="G21" s="9">
        <f t="shared" si="1"/>
        <v>19</v>
      </c>
      <c r="H21" s="9">
        <f t="shared" si="1"/>
        <v>707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13</v>
      </c>
      <c r="E27" s="8">
        <v>23</v>
      </c>
      <c r="F27" s="8">
        <v>3</v>
      </c>
      <c r="G27" s="8">
        <v>57</v>
      </c>
      <c r="H27" s="9">
        <f t="shared" ref="H27:H39" si="2">SUM(B27:G27)</f>
        <v>96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1</v>
      </c>
      <c r="E28" s="8">
        <v>2</v>
      </c>
      <c r="F28" s="8">
        <v>45</v>
      </c>
      <c r="G28" s="8">
        <v>0</v>
      </c>
      <c r="H28" s="9">
        <f t="shared" si="2"/>
        <v>48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0</v>
      </c>
      <c r="E29" s="8">
        <v>2</v>
      </c>
      <c r="F29" s="8">
        <v>5</v>
      </c>
      <c r="G29" s="8">
        <v>0</v>
      </c>
      <c r="H29" s="9">
        <f t="shared" si="2"/>
        <v>7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1</v>
      </c>
      <c r="E31" s="8">
        <v>0</v>
      </c>
      <c r="F31" s="8">
        <v>24</v>
      </c>
      <c r="G31" s="8">
        <v>0</v>
      </c>
      <c r="H31" s="9">
        <f t="shared" si="2"/>
        <v>25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0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2</v>
      </c>
      <c r="G34" s="8">
        <v>0</v>
      </c>
      <c r="H34" s="9">
        <f t="shared" si="2"/>
        <v>2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2</v>
      </c>
      <c r="E35" s="8">
        <v>0</v>
      </c>
      <c r="F35" s="8">
        <v>3</v>
      </c>
      <c r="G35" s="8">
        <v>0</v>
      </c>
      <c r="H35" s="9">
        <f t="shared" si="2"/>
        <v>5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f t="shared" si="2"/>
        <v>0</v>
      </c>
    </row>
    <row r="40" spans="1:8" ht="15" customHeight="1" x14ac:dyDescent="0.25">
      <c r="A40" s="9" t="s">
        <v>14</v>
      </c>
      <c r="B40" s="9">
        <f>SUM(B27:B39)</f>
        <v>0</v>
      </c>
      <c r="C40" s="9">
        <f t="shared" ref="C40:H40" si="3">SUM(C27:C39)</f>
        <v>0</v>
      </c>
      <c r="D40" s="9">
        <f t="shared" si="3"/>
        <v>17</v>
      </c>
      <c r="E40" s="9">
        <f t="shared" si="3"/>
        <v>27</v>
      </c>
      <c r="F40" s="9">
        <f t="shared" si="3"/>
        <v>82</v>
      </c>
      <c r="G40" s="9">
        <f t="shared" si="3"/>
        <v>57</v>
      </c>
      <c r="H40" s="9">
        <f t="shared" si="3"/>
        <v>183</v>
      </c>
    </row>
  </sheetData>
  <mergeCells count="1">
    <mergeCell ref="A2:H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zoomScale="85" zoomScaleNormal="85" workbookViewId="0">
      <selection activeCell="B27" sqref="B27:G39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36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0</v>
      </c>
      <c r="E8" s="8">
        <v>0</v>
      </c>
      <c r="F8" s="8">
        <v>9</v>
      </c>
      <c r="G8" s="8">
        <v>0</v>
      </c>
      <c r="H8" s="9">
        <f t="shared" ref="H8:H20" si="0">SUM(B8:G8)</f>
        <v>9</v>
      </c>
    </row>
    <row r="9" spans="1:8" ht="15" customHeight="1" x14ac:dyDescent="0.25">
      <c r="A9" s="7" t="s">
        <v>2</v>
      </c>
      <c r="B9" s="8">
        <v>5</v>
      </c>
      <c r="C9" s="8">
        <v>0</v>
      </c>
      <c r="D9" s="8">
        <v>3</v>
      </c>
      <c r="E9" s="8">
        <v>4</v>
      </c>
      <c r="F9" s="8">
        <v>26</v>
      </c>
      <c r="G9" s="8">
        <v>0</v>
      </c>
      <c r="H9" s="9">
        <f t="shared" si="0"/>
        <v>38</v>
      </c>
    </row>
    <row r="10" spans="1:8" ht="15" customHeight="1" x14ac:dyDescent="0.25">
      <c r="A10" s="7" t="s">
        <v>3</v>
      </c>
      <c r="B10" s="8">
        <v>6</v>
      </c>
      <c r="C10" s="8">
        <v>2</v>
      </c>
      <c r="D10" s="8">
        <v>3</v>
      </c>
      <c r="E10" s="8">
        <v>1</v>
      </c>
      <c r="F10" s="8">
        <v>28</v>
      </c>
      <c r="G10" s="8">
        <v>0</v>
      </c>
      <c r="H10" s="9">
        <f t="shared" si="0"/>
        <v>40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4</v>
      </c>
      <c r="G11" s="8">
        <v>0</v>
      </c>
      <c r="H11" s="9">
        <f t="shared" si="0"/>
        <v>4</v>
      </c>
    </row>
    <row r="12" spans="1:8" ht="15" customHeight="1" x14ac:dyDescent="0.25">
      <c r="A12" s="7" t="s">
        <v>5</v>
      </c>
      <c r="B12" s="8">
        <v>1</v>
      </c>
      <c r="C12" s="8">
        <v>0</v>
      </c>
      <c r="D12" s="8">
        <v>1</v>
      </c>
      <c r="E12" s="8">
        <v>0</v>
      </c>
      <c r="F12" s="8">
        <v>15</v>
      </c>
      <c r="G12" s="8">
        <v>0</v>
      </c>
      <c r="H12" s="9">
        <f t="shared" si="0"/>
        <v>17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0</v>
      </c>
    </row>
    <row r="14" spans="1:8" ht="15" customHeight="1" x14ac:dyDescent="0.25">
      <c r="A14" s="7" t="s">
        <v>7</v>
      </c>
      <c r="B14" s="8">
        <v>0</v>
      </c>
      <c r="C14" s="8">
        <v>5</v>
      </c>
      <c r="D14" s="8">
        <v>2</v>
      </c>
      <c r="E14" s="8">
        <v>0</v>
      </c>
      <c r="F14" s="8">
        <v>14</v>
      </c>
      <c r="G14" s="8">
        <v>0</v>
      </c>
      <c r="H14" s="9">
        <f t="shared" si="0"/>
        <v>21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1</v>
      </c>
      <c r="E15" s="8">
        <v>0</v>
      </c>
      <c r="F15" s="8">
        <v>34</v>
      </c>
      <c r="G15" s="8">
        <v>0</v>
      </c>
      <c r="H15" s="9">
        <f t="shared" si="0"/>
        <v>35</v>
      </c>
    </row>
    <row r="16" spans="1:8" ht="15" customHeight="1" x14ac:dyDescent="0.25">
      <c r="A16" s="7" t="s">
        <v>9</v>
      </c>
      <c r="B16" s="8">
        <v>0</v>
      </c>
      <c r="C16" s="8">
        <v>1</v>
      </c>
      <c r="D16" s="8">
        <v>3</v>
      </c>
      <c r="E16" s="8">
        <v>2</v>
      </c>
      <c r="F16" s="8">
        <v>7</v>
      </c>
      <c r="G16" s="8">
        <v>0</v>
      </c>
      <c r="H16" s="9">
        <f t="shared" si="0"/>
        <v>13</v>
      </c>
    </row>
    <row r="17" spans="1:8" ht="15" customHeight="1" x14ac:dyDescent="0.25">
      <c r="A17" s="7" t="s">
        <v>10</v>
      </c>
      <c r="B17" s="8">
        <v>1</v>
      </c>
      <c r="C17" s="8">
        <v>0</v>
      </c>
      <c r="D17" s="8">
        <v>0</v>
      </c>
      <c r="E17" s="8">
        <v>0</v>
      </c>
      <c r="F17" s="8">
        <v>4</v>
      </c>
      <c r="G17" s="8">
        <v>0</v>
      </c>
      <c r="H17" s="9">
        <f t="shared" si="0"/>
        <v>5</v>
      </c>
    </row>
    <row r="18" spans="1:8" ht="15" customHeight="1" x14ac:dyDescent="0.25">
      <c r="A18" s="7" t="s">
        <v>11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1</v>
      </c>
      <c r="C20" s="8">
        <v>0</v>
      </c>
      <c r="D20" s="8">
        <v>0</v>
      </c>
      <c r="E20" s="8">
        <v>1</v>
      </c>
      <c r="F20" s="8">
        <v>0</v>
      </c>
      <c r="G20" s="8">
        <v>0</v>
      </c>
      <c r="H20" s="9">
        <f t="shared" si="0"/>
        <v>2</v>
      </c>
    </row>
    <row r="21" spans="1:8" ht="15" customHeight="1" x14ac:dyDescent="0.25">
      <c r="A21" s="9" t="s">
        <v>14</v>
      </c>
      <c r="B21" s="9">
        <f>SUM(B8:B20)</f>
        <v>14</v>
      </c>
      <c r="C21" s="9">
        <f t="shared" ref="C21:H21" si="1">SUM(C8:C20)</f>
        <v>8</v>
      </c>
      <c r="D21" s="9">
        <f t="shared" si="1"/>
        <v>13</v>
      </c>
      <c r="E21" s="9">
        <f t="shared" si="1"/>
        <v>8</v>
      </c>
      <c r="F21" s="9">
        <f t="shared" si="1"/>
        <v>141</v>
      </c>
      <c r="G21" s="9">
        <f t="shared" si="1"/>
        <v>0</v>
      </c>
      <c r="H21" s="9">
        <f t="shared" si="1"/>
        <v>184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0</v>
      </c>
      <c r="E27" s="8">
        <v>13</v>
      </c>
      <c r="F27" s="8">
        <v>109</v>
      </c>
      <c r="G27" s="8">
        <v>0</v>
      </c>
      <c r="H27" s="9">
        <f t="shared" ref="H27:H39" si="2">SUM(B27:G27)</f>
        <v>122</v>
      </c>
    </row>
    <row r="28" spans="1:8" ht="15" customHeight="1" x14ac:dyDescent="0.25">
      <c r="A28" s="7" t="s">
        <v>2</v>
      </c>
      <c r="B28" s="8">
        <v>6</v>
      </c>
      <c r="C28" s="8">
        <v>10</v>
      </c>
      <c r="D28" s="8">
        <v>16</v>
      </c>
      <c r="E28" s="8">
        <v>10</v>
      </c>
      <c r="F28" s="8">
        <v>42</v>
      </c>
      <c r="G28" s="8">
        <v>7</v>
      </c>
      <c r="H28" s="9">
        <f t="shared" si="2"/>
        <v>91</v>
      </c>
    </row>
    <row r="29" spans="1:8" ht="15" customHeight="1" x14ac:dyDescent="0.25">
      <c r="A29" s="7" t="s">
        <v>3</v>
      </c>
      <c r="B29" s="8">
        <v>0</v>
      </c>
      <c r="C29" s="8">
        <v>4</v>
      </c>
      <c r="D29" s="8">
        <v>10</v>
      </c>
      <c r="E29" s="8">
        <v>0</v>
      </c>
      <c r="F29" s="8">
        <v>3</v>
      </c>
      <c r="G29" s="8">
        <v>2</v>
      </c>
      <c r="H29" s="9">
        <f t="shared" si="2"/>
        <v>19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10</v>
      </c>
      <c r="G31" s="8">
        <v>0</v>
      </c>
      <c r="H31" s="9">
        <f t="shared" si="2"/>
        <v>10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5</v>
      </c>
      <c r="D33" s="8">
        <v>3</v>
      </c>
      <c r="E33" s="8">
        <v>0</v>
      </c>
      <c r="F33" s="8">
        <v>0</v>
      </c>
      <c r="G33" s="8">
        <v>2</v>
      </c>
      <c r="H33" s="9">
        <f t="shared" si="2"/>
        <v>10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1</v>
      </c>
      <c r="E34" s="8">
        <v>0</v>
      </c>
      <c r="F34" s="8">
        <v>3</v>
      </c>
      <c r="G34" s="8">
        <v>0</v>
      </c>
      <c r="H34" s="9">
        <f t="shared" si="2"/>
        <v>4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7</v>
      </c>
      <c r="G35" s="8">
        <v>0</v>
      </c>
      <c r="H35" s="9">
        <f t="shared" si="2"/>
        <v>7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3</v>
      </c>
      <c r="G36" s="8">
        <v>0</v>
      </c>
      <c r="H36" s="9">
        <f t="shared" si="2"/>
        <v>3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1</v>
      </c>
      <c r="H37" s="9">
        <f t="shared" si="2"/>
        <v>1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1</v>
      </c>
      <c r="E38" s="8">
        <v>0</v>
      </c>
      <c r="F38" s="8">
        <v>0</v>
      </c>
      <c r="G38" s="8">
        <v>0</v>
      </c>
      <c r="H38" s="9">
        <f t="shared" si="2"/>
        <v>1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1</v>
      </c>
      <c r="E39" s="8">
        <v>0</v>
      </c>
      <c r="F39" s="8">
        <v>0</v>
      </c>
      <c r="G39" s="8">
        <v>0</v>
      </c>
      <c r="H39" s="9">
        <f t="shared" si="2"/>
        <v>1</v>
      </c>
    </row>
    <row r="40" spans="1:8" ht="15" customHeight="1" x14ac:dyDescent="0.25">
      <c r="A40" s="9" t="s">
        <v>14</v>
      </c>
      <c r="B40" s="9">
        <f>SUM(B27:B39)</f>
        <v>6</v>
      </c>
      <c r="C40" s="9">
        <f t="shared" ref="C40:H40" si="3">SUM(C27:C39)</f>
        <v>19</v>
      </c>
      <c r="D40" s="9">
        <f t="shared" si="3"/>
        <v>32</v>
      </c>
      <c r="E40" s="9">
        <f t="shared" si="3"/>
        <v>23</v>
      </c>
      <c r="F40" s="9">
        <f t="shared" si="3"/>
        <v>177</v>
      </c>
      <c r="G40" s="9">
        <f t="shared" si="3"/>
        <v>12</v>
      </c>
      <c r="H40" s="9">
        <f t="shared" si="3"/>
        <v>269</v>
      </c>
    </row>
  </sheetData>
  <mergeCells count="1">
    <mergeCell ref="A2:H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zoomScale="85" zoomScaleNormal="85" workbookViewId="0">
      <selection activeCell="B27" sqref="B27:G39"/>
    </sheetView>
  </sheetViews>
  <sheetFormatPr baseColWidth="10" defaultRowHeight="15" x14ac:dyDescent="0.25"/>
  <cols>
    <col min="1" max="1" width="32.42578125" customWidth="1"/>
    <col min="2" max="8" width="16.85546875" customWidth="1"/>
    <col min="9" max="9" width="2.5703125" style="11" customWidth="1"/>
  </cols>
  <sheetData>
    <row r="2" spans="1:8" ht="18.75" x14ac:dyDescent="0.3">
      <c r="A2" s="15" t="s">
        <v>37</v>
      </c>
      <c r="B2" s="15"/>
      <c r="C2" s="15"/>
      <c r="D2" s="15"/>
      <c r="E2" s="15"/>
      <c r="F2" s="15"/>
      <c r="G2" s="15"/>
      <c r="H2" s="15"/>
    </row>
    <row r="5" spans="1:8" ht="18.75" x14ac:dyDescent="0.3">
      <c r="A5" s="12" t="s">
        <v>24</v>
      </c>
    </row>
    <row r="6" spans="1:8" ht="18.75" x14ac:dyDescent="0.3">
      <c r="A6" s="3"/>
    </row>
    <row r="7" spans="1:8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8" ht="15" customHeight="1" x14ac:dyDescent="0.25">
      <c r="A8" s="7" t="s">
        <v>1</v>
      </c>
      <c r="B8" s="8">
        <v>0</v>
      </c>
      <c r="C8" s="8">
        <v>0</v>
      </c>
      <c r="D8" s="8">
        <v>0</v>
      </c>
      <c r="E8" s="8">
        <v>7</v>
      </c>
      <c r="F8" s="8">
        <v>12</v>
      </c>
      <c r="G8" s="8">
        <v>0</v>
      </c>
      <c r="H8" s="9">
        <f t="shared" ref="H8:H20" si="0">SUM(B8:G8)</f>
        <v>19</v>
      </c>
    </row>
    <row r="9" spans="1:8" ht="15" customHeight="1" x14ac:dyDescent="0.25">
      <c r="A9" s="7" t="s">
        <v>2</v>
      </c>
      <c r="B9" s="8">
        <v>22</v>
      </c>
      <c r="C9" s="8">
        <v>3</v>
      </c>
      <c r="D9" s="8">
        <v>0</v>
      </c>
      <c r="E9" s="8">
        <v>11</v>
      </c>
      <c r="F9" s="8">
        <v>6</v>
      </c>
      <c r="G9" s="8">
        <v>0</v>
      </c>
      <c r="H9" s="9">
        <f t="shared" si="0"/>
        <v>42</v>
      </c>
    </row>
    <row r="10" spans="1:8" ht="15" customHeight="1" x14ac:dyDescent="0.25">
      <c r="A10" s="7" t="s">
        <v>3</v>
      </c>
      <c r="B10" s="8">
        <v>3</v>
      </c>
      <c r="C10" s="8">
        <v>1</v>
      </c>
      <c r="D10" s="8">
        <v>1</v>
      </c>
      <c r="E10" s="8">
        <v>0</v>
      </c>
      <c r="F10" s="8">
        <v>6</v>
      </c>
      <c r="G10" s="8">
        <v>0</v>
      </c>
      <c r="H10" s="9">
        <f t="shared" si="0"/>
        <v>11</v>
      </c>
    </row>
    <row r="11" spans="1:8" ht="15" customHeight="1" x14ac:dyDescent="0.25">
      <c r="A11" s="7" t="s">
        <v>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f t="shared" si="0"/>
        <v>0</v>
      </c>
    </row>
    <row r="12" spans="1:8" ht="15" customHeight="1" x14ac:dyDescent="0.25">
      <c r="A12" s="7" t="s">
        <v>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f t="shared" si="0"/>
        <v>0</v>
      </c>
    </row>
    <row r="13" spans="1:8" ht="15" customHeight="1" x14ac:dyDescent="0.25">
      <c r="A13" s="7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f t="shared" si="0"/>
        <v>0</v>
      </c>
    </row>
    <row r="14" spans="1:8" ht="15" customHeight="1" x14ac:dyDescent="0.25">
      <c r="A14" s="7" t="s">
        <v>7</v>
      </c>
      <c r="B14" s="8">
        <v>0</v>
      </c>
      <c r="C14" s="8">
        <v>1</v>
      </c>
      <c r="D14" s="8">
        <v>3</v>
      </c>
      <c r="E14" s="8">
        <v>0</v>
      </c>
      <c r="F14" s="8">
        <v>1</v>
      </c>
      <c r="G14" s="8">
        <v>0</v>
      </c>
      <c r="H14" s="9">
        <f t="shared" si="0"/>
        <v>5</v>
      </c>
    </row>
    <row r="15" spans="1:8" ht="15" customHeight="1" x14ac:dyDescent="0.25">
      <c r="A15" s="7" t="s">
        <v>8</v>
      </c>
      <c r="B15" s="8">
        <v>0</v>
      </c>
      <c r="C15" s="8">
        <v>0</v>
      </c>
      <c r="D15" s="8">
        <v>1</v>
      </c>
      <c r="E15" s="8">
        <v>0</v>
      </c>
      <c r="F15" s="8">
        <v>2</v>
      </c>
      <c r="G15" s="8">
        <v>0</v>
      </c>
      <c r="H15" s="9">
        <f t="shared" si="0"/>
        <v>3</v>
      </c>
    </row>
    <row r="16" spans="1:8" ht="15" customHeight="1" x14ac:dyDescent="0.25">
      <c r="A16" s="7" t="s">
        <v>9</v>
      </c>
      <c r="B16" s="8">
        <v>0</v>
      </c>
      <c r="C16" s="8">
        <v>0</v>
      </c>
      <c r="D16" s="8">
        <v>0</v>
      </c>
      <c r="E16" s="8">
        <v>1</v>
      </c>
      <c r="F16" s="8">
        <v>2</v>
      </c>
      <c r="G16" s="8">
        <v>0</v>
      </c>
      <c r="H16" s="9">
        <f t="shared" si="0"/>
        <v>3</v>
      </c>
    </row>
    <row r="17" spans="1:8" ht="15" customHeight="1" x14ac:dyDescent="0.25">
      <c r="A17" s="7" t="s">
        <v>10</v>
      </c>
      <c r="B17" s="8">
        <v>0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9">
        <f t="shared" si="0"/>
        <v>3</v>
      </c>
    </row>
    <row r="18" spans="1:8" ht="15" customHeight="1" x14ac:dyDescent="0.25">
      <c r="A18" s="7" t="s">
        <v>11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0</v>
      </c>
    </row>
    <row r="20" spans="1:8" ht="15" customHeight="1" x14ac:dyDescent="0.25">
      <c r="A20" s="7" t="s">
        <v>13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f t="shared" si="0"/>
        <v>0</v>
      </c>
    </row>
    <row r="21" spans="1:8" ht="15" customHeight="1" x14ac:dyDescent="0.25">
      <c r="A21" s="9" t="s">
        <v>14</v>
      </c>
      <c r="B21" s="9">
        <f>SUM(B8:B20)</f>
        <v>25</v>
      </c>
      <c r="C21" s="9">
        <f t="shared" ref="C21:H21" si="1">SUM(C8:C20)</f>
        <v>5</v>
      </c>
      <c r="D21" s="9">
        <f t="shared" si="1"/>
        <v>5</v>
      </c>
      <c r="E21" s="9">
        <f t="shared" si="1"/>
        <v>19</v>
      </c>
      <c r="F21" s="9">
        <f t="shared" si="1"/>
        <v>32</v>
      </c>
      <c r="G21" s="9">
        <f t="shared" si="1"/>
        <v>0</v>
      </c>
      <c r="H21" s="9">
        <f t="shared" si="1"/>
        <v>86</v>
      </c>
    </row>
    <row r="24" spans="1:8" ht="18.75" x14ac:dyDescent="0.3">
      <c r="A24" s="12" t="s">
        <v>16</v>
      </c>
    </row>
    <row r="25" spans="1:8" ht="18.75" x14ac:dyDescent="0.3">
      <c r="A25" s="3"/>
    </row>
    <row r="26" spans="1:8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8" ht="15" customHeight="1" x14ac:dyDescent="0.25">
      <c r="A27" s="7" t="s">
        <v>1</v>
      </c>
      <c r="B27" s="8">
        <v>0</v>
      </c>
      <c r="C27" s="8">
        <v>0</v>
      </c>
      <c r="D27" s="8">
        <v>0</v>
      </c>
      <c r="E27" s="8">
        <v>0</v>
      </c>
      <c r="F27" s="8">
        <v>13</v>
      </c>
      <c r="G27" s="8">
        <v>0</v>
      </c>
      <c r="H27" s="9">
        <f t="shared" ref="H27:H39" si="2">SUM(B27:G27)</f>
        <v>13</v>
      </c>
    </row>
    <row r="28" spans="1:8" ht="15" customHeight="1" x14ac:dyDescent="0.25">
      <c r="A28" s="7" t="s">
        <v>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f t="shared" si="2"/>
        <v>0</v>
      </c>
    </row>
    <row r="29" spans="1:8" ht="15" customHeight="1" x14ac:dyDescent="0.25">
      <c r="A29" s="7" t="s">
        <v>3</v>
      </c>
      <c r="B29" s="8">
        <v>0</v>
      </c>
      <c r="C29" s="8">
        <v>0</v>
      </c>
      <c r="D29" s="8">
        <v>0</v>
      </c>
      <c r="E29" s="8">
        <v>0</v>
      </c>
      <c r="F29" s="8">
        <v>1</v>
      </c>
      <c r="G29" s="8">
        <v>4</v>
      </c>
      <c r="H29" s="9">
        <f t="shared" si="2"/>
        <v>5</v>
      </c>
    </row>
    <row r="30" spans="1:8" ht="15" customHeight="1" x14ac:dyDescent="0.25">
      <c r="A30" s="7" t="s">
        <v>4</v>
      </c>
      <c r="B30" s="8">
        <v>0</v>
      </c>
      <c r="C30" s="8">
        <v>0</v>
      </c>
      <c r="D30" s="8">
        <v>0</v>
      </c>
      <c r="E30" s="8">
        <v>0</v>
      </c>
      <c r="F30" s="8">
        <v>1</v>
      </c>
      <c r="G30" s="8">
        <v>0</v>
      </c>
      <c r="H30" s="9">
        <f t="shared" si="2"/>
        <v>1</v>
      </c>
    </row>
    <row r="31" spans="1:8" ht="15" customHeight="1" x14ac:dyDescent="0.25">
      <c r="A31" s="7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3</v>
      </c>
      <c r="G31" s="8">
        <v>0</v>
      </c>
      <c r="H31" s="9">
        <f t="shared" si="2"/>
        <v>3</v>
      </c>
    </row>
    <row r="32" spans="1:8" ht="15" customHeight="1" x14ac:dyDescent="0.25">
      <c r="A32" s="7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" customHeight="1" x14ac:dyDescent="0.25">
      <c r="A33" s="7" t="s">
        <v>7</v>
      </c>
      <c r="B33" s="8">
        <v>0</v>
      </c>
      <c r="C33" s="8">
        <v>0</v>
      </c>
      <c r="D33" s="8">
        <v>0</v>
      </c>
      <c r="E33" s="8">
        <v>0</v>
      </c>
      <c r="F33" s="8">
        <v>1</v>
      </c>
      <c r="G33" s="8">
        <v>0</v>
      </c>
      <c r="H33" s="9">
        <f t="shared" si="2"/>
        <v>1</v>
      </c>
    </row>
    <row r="34" spans="1:8" ht="15" customHeight="1" x14ac:dyDescent="0.25">
      <c r="A34" s="7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f t="shared" si="2"/>
        <v>0</v>
      </c>
    </row>
    <row r="35" spans="1:8" ht="15" customHeight="1" x14ac:dyDescent="0.25">
      <c r="A35" s="7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" customHeight="1" x14ac:dyDescent="0.25">
      <c r="A36" s="7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" customHeight="1" x14ac:dyDescent="0.25">
      <c r="A37" s="7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1</v>
      </c>
      <c r="H37" s="9">
        <f t="shared" si="2"/>
        <v>1</v>
      </c>
    </row>
    <row r="38" spans="1:8" ht="15" customHeight="1" x14ac:dyDescent="0.25">
      <c r="A38" s="7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" customHeight="1" x14ac:dyDescent="0.25">
      <c r="A39" s="7" t="s">
        <v>13</v>
      </c>
      <c r="B39" s="8">
        <v>0</v>
      </c>
      <c r="C39" s="8">
        <v>0</v>
      </c>
      <c r="D39" s="8">
        <v>0</v>
      </c>
      <c r="E39" s="8">
        <v>3</v>
      </c>
      <c r="F39" s="8">
        <v>0</v>
      </c>
      <c r="G39" s="8">
        <v>0</v>
      </c>
      <c r="H39" s="9">
        <f t="shared" si="2"/>
        <v>3</v>
      </c>
    </row>
    <row r="40" spans="1:8" ht="15" customHeight="1" x14ac:dyDescent="0.25">
      <c r="A40" s="9" t="s">
        <v>14</v>
      </c>
      <c r="B40" s="9">
        <f>SUM(B27:B39)</f>
        <v>0</v>
      </c>
      <c r="C40" s="9">
        <f t="shared" ref="C40:H40" si="3">SUM(C27:C39)</f>
        <v>0</v>
      </c>
      <c r="D40" s="9">
        <f t="shared" si="3"/>
        <v>0</v>
      </c>
      <c r="E40" s="9">
        <f t="shared" si="3"/>
        <v>3</v>
      </c>
      <c r="F40" s="9">
        <f t="shared" si="3"/>
        <v>19</v>
      </c>
      <c r="G40" s="9">
        <f t="shared" si="3"/>
        <v>5</v>
      </c>
      <c r="H40" s="9">
        <f t="shared" si="3"/>
        <v>27</v>
      </c>
    </row>
  </sheetData>
  <mergeCells count="1">
    <mergeCell ref="A2:H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I78"/>
  <sheetViews>
    <sheetView topLeftCell="A46" zoomScale="85" zoomScaleNormal="85" workbookViewId="0">
      <selection activeCell="B65" sqref="B65:H78"/>
    </sheetView>
  </sheetViews>
  <sheetFormatPr baseColWidth="10" defaultRowHeight="15" x14ac:dyDescent="0.25"/>
  <cols>
    <col min="1" max="1" width="36.85546875" customWidth="1"/>
    <col min="2" max="8" width="16.85546875" customWidth="1"/>
    <col min="9" max="9" width="2.5703125" style="11" customWidth="1"/>
  </cols>
  <sheetData>
    <row r="2" spans="1:9" ht="18.75" x14ac:dyDescent="0.3">
      <c r="A2" s="15" t="s">
        <v>38</v>
      </c>
      <c r="B2" s="15"/>
      <c r="C2" s="15"/>
      <c r="D2" s="15"/>
      <c r="E2" s="15"/>
      <c r="F2" s="15"/>
      <c r="G2" s="15"/>
      <c r="H2" s="15"/>
    </row>
    <row r="5" spans="1:9" s="17" customFormat="1" ht="23.25" x14ac:dyDescent="0.35">
      <c r="A5" s="16" t="s">
        <v>24</v>
      </c>
      <c r="I5" s="18"/>
    </row>
    <row r="6" spans="1:9" ht="18.75" x14ac:dyDescent="0.3">
      <c r="A6" s="3"/>
    </row>
    <row r="7" spans="1:9" ht="18.75" x14ac:dyDescent="0.25">
      <c r="A7" s="4"/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6" t="s">
        <v>0</v>
      </c>
    </row>
    <row r="8" spans="1:9" ht="15" customHeight="1" x14ac:dyDescent="0.25">
      <c r="A8" s="7" t="s">
        <v>1</v>
      </c>
      <c r="B8" s="13">
        <f>'GAZ janvier'!B8+'GAZ fevrier'!B8+'GAZ mars'!B8+'GAZ avril'!B8+'GAZ mai'!B8+'GAZ juin'!B8+'GAZ juillet'!B8+'GAZ aout'!B8+'GAZ septembre'!B8+'GAZ octobre'!B8+'GAZ novembre'!B8+'GAZ decembre'!B8</f>
        <v>0</v>
      </c>
      <c r="C8" s="13">
        <f>'GAZ janvier'!C8+'GAZ fevrier'!C8+'GAZ mars'!C8+'GAZ avril'!C8+'GAZ mai'!C8+'GAZ juin'!C8+'GAZ juillet'!C8+'GAZ aout'!C8+'GAZ septembre'!C8+'GAZ octobre'!C8+'GAZ novembre'!C8+'GAZ decembre'!C8</f>
        <v>0</v>
      </c>
      <c r="D8" s="13">
        <f>'GAZ janvier'!D8+'GAZ fevrier'!D8+'GAZ mars'!D8+'GAZ avril'!D8+'GAZ mai'!D8+'GAZ juin'!D8+'GAZ juillet'!D8+'GAZ aout'!D8+'GAZ septembre'!D8+'GAZ octobre'!D8+'GAZ novembre'!D8+'GAZ decembre'!D8</f>
        <v>48</v>
      </c>
      <c r="E8" s="13">
        <f>'GAZ janvier'!E8+'GAZ fevrier'!E8+'GAZ mars'!E8+'GAZ avril'!E8+'GAZ mai'!E8+'GAZ juin'!E8+'GAZ juillet'!E8+'GAZ aout'!E8+'GAZ septembre'!E8+'GAZ octobre'!E8+'GAZ novembre'!E8+'GAZ decembre'!E8</f>
        <v>56</v>
      </c>
      <c r="F8" s="13">
        <f>'GAZ janvier'!F8+'GAZ fevrier'!F8+'GAZ mars'!F8+'GAZ avril'!F8+'GAZ mai'!F8+'GAZ juin'!F8+'GAZ juillet'!F8+'GAZ aout'!F8+'GAZ septembre'!F8+'GAZ octobre'!F8+'GAZ novembre'!F8+'GAZ decembre'!F8</f>
        <v>1541</v>
      </c>
      <c r="G8" s="13">
        <f>'GAZ janvier'!G8+'GAZ fevrier'!G8+'GAZ mars'!G8+'GAZ avril'!G8+'GAZ mai'!G8+'GAZ juin'!G8+'GAZ juillet'!G8+'GAZ aout'!G8+'GAZ septembre'!G8+'GAZ octobre'!G8+'GAZ novembre'!G8+'GAZ decembre'!G8</f>
        <v>154</v>
      </c>
      <c r="H8" s="9">
        <f t="shared" ref="H8:H20" si="0">SUM(B8:G8)</f>
        <v>1799</v>
      </c>
    </row>
    <row r="9" spans="1:9" ht="15" customHeight="1" x14ac:dyDescent="0.25">
      <c r="A9" s="7" t="s">
        <v>2</v>
      </c>
      <c r="B9" s="13">
        <f>'GAZ janvier'!B9+'GAZ fevrier'!B9+'GAZ mars'!B9+'GAZ avril'!B9+'GAZ mai'!B9+'GAZ juin'!B9+'GAZ juillet'!B9+'GAZ aout'!B9+'GAZ septembre'!B9+'GAZ octobre'!B9+'GAZ novembre'!B9+'GAZ decembre'!B9</f>
        <v>37</v>
      </c>
      <c r="C9" s="13">
        <f>'GAZ janvier'!C9+'GAZ fevrier'!C9+'GAZ mars'!C9+'GAZ avril'!C9+'GAZ mai'!C9+'GAZ juin'!C9+'GAZ juillet'!C9+'GAZ aout'!C9+'GAZ septembre'!C9+'GAZ octobre'!C9+'GAZ novembre'!C9+'GAZ decembre'!C9</f>
        <v>61</v>
      </c>
      <c r="D9" s="13">
        <f>'GAZ janvier'!D9+'GAZ fevrier'!D9+'GAZ mars'!D9+'GAZ avril'!D9+'GAZ mai'!D9+'GAZ juin'!D9+'GAZ juillet'!D9+'GAZ aout'!D9+'GAZ septembre'!D9+'GAZ octobre'!D9+'GAZ novembre'!D9+'GAZ decembre'!D9</f>
        <v>55</v>
      </c>
      <c r="E9" s="13">
        <f>'GAZ janvier'!E9+'GAZ fevrier'!E9+'GAZ mars'!E9+'GAZ avril'!E9+'GAZ mai'!E9+'GAZ juin'!E9+'GAZ juillet'!E9+'GAZ aout'!E9+'GAZ septembre'!E9+'GAZ octobre'!E9+'GAZ novembre'!E9+'GAZ decembre'!E9</f>
        <v>45</v>
      </c>
      <c r="F9" s="13">
        <f>'GAZ janvier'!F9+'GAZ fevrier'!F9+'GAZ mars'!F9+'GAZ avril'!F9+'GAZ mai'!F9+'GAZ juin'!F9+'GAZ juillet'!F9+'GAZ aout'!F9+'GAZ septembre'!F9+'GAZ octobre'!F9+'GAZ novembre'!F9+'GAZ decembre'!F9</f>
        <v>493</v>
      </c>
      <c r="G9" s="13">
        <f>'GAZ janvier'!G9+'GAZ fevrier'!G9+'GAZ mars'!G9+'GAZ avril'!G9+'GAZ mai'!G9+'GAZ juin'!G9+'GAZ juillet'!G9+'GAZ aout'!G9+'GAZ septembre'!G9+'GAZ octobre'!G9+'GAZ novembre'!G9+'GAZ decembre'!G9</f>
        <v>68</v>
      </c>
      <c r="H9" s="9">
        <f t="shared" si="0"/>
        <v>759</v>
      </c>
    </row>
    <row r="10" spans="1:9" ht="15" customHeight="1" x14ac:dyDescent="0.25">
      <c r="A10" s="7" t="s">
        <v>3</v>
      </c>
      <c r="B10" s="13">
        <f>'GAZ janvier'!B10+'GAZ fevrier'!B10+'GAZ mars'!B10+'GAZ avril'!B10+'GAZ mai'!B10+'GAZ juin'!B10+'GAZ juillet'!B10+'GAZ aout'!B10+'GAZ septembre'!B10+'GAZ octobre'!B10+'GAZ novembre'!B10+'GAZ decembre'!B10</f>
        <v>15</v>
      </c>
      <c r="C10" s="13">
        <f>'GAZ janvier'!C10+'GAZ fevrier'!C10+'GAZ mars'!C10+'GAZ avril'!C10+'GAZ mai'!C10+'GAZ juin'!C10+'GAZ juillet'!C10+'GAZ aout'!C10+'GAZ septembre'!C10+'GAZ octobre'!C10+'GAZ novembre'!C10+'GAZ decembre'!C10</f>
        <v>134</v>
      </c>
      <c r="D10" s="13">
        <f>'GAZ janvier'!D10+'GAZ fevrier'!D10+'GAZ mars'!D10+'GAZ avril'!D10+'GAZ mai'!D10+'GAZ juin'!D10+'GAZ juillet'!D10+'GAZ aout'!D10+'GAZ septembre'!D10+'GAZ octobre'!D10+'GAZ novembre'!D10+'GAZ decembre'!D10</f>
        <v>54</v>
      </c>
      <c r="E10" s="13">
        <f>'GAZ janvier'!E10+'GAZ fevrier'!E10+'GAZ mars'!E10+'GAZ avril'!E10+'GAZ mai'!E10+'GAZ juin'!E10+'GAZ juillet'!E10+'GAZ aout'!E10+'GAZ septembre'!E10+'GAZ octobre'!E10+'GAZ novembre'!E10+'GAZ decembre'!E10</f>
        <v>31</v>
      </c>
      <c r="F10" s="13">
        <f>'GAZ janvier'!F10+'GAZ fevrier'!F10+'GAZ mars'!F10+'GAZ avril'!F10+'GAZ mai'!F10+'GAZ juin'!F10+'GAZ juillet'!F10+'GAZ aout'!F10+'GAZ septembre'!F10+'GAZ octobre'!F10+'GAZ novembre'!F10+'GAZ decembre'!F10</f>
        <v>747</v>
      </c>
      <c r="G10" s="13">
        <f>'GAZ janvier'!G10+'GAZ fevrier'!G10+'GAZ mars'!G10+'GAZ avril'!G10+'GAZ mai'!G10+'GAZ juin'!G10+'GAZ juillet'!G10+'GAZ aout'!G10+'GAZ septembre'!G10+'GAZ octobre'!G10+'GAZ novembre'!G10+'GAZ decembre'!G10</f>
        <v>40</v>
      </c>
      <c r="H10" s="9">
        <f t="shared" si="0"/>
        <v>1021</v>
      </c>
    </row>
    <row r="11" spans="1:9" ht="15" customHeight="1" x14ac:dyDescent="0.25">
      <c r="A11" s="7" t="s">
        <v>4</v>
      </c>
      <c r="B11" s="13">
        <f>'GAZ janvier'!B11+'GAZ fevrier'!B11+'GAZ mars'!B11+'GAZ avril'!B11+'GAZ mai'!B11+'GAZ juin'!B11+'GAZ juillet'!B11+'GAZ aout'!B11+'GAZ septembre'!B11+'GAZ octobre'!B11+'GAZ novembre'!B11+'GAZ decembre'!B11</f>
        <v>0</v>
      </c>
      <c r="C11" s="13">
        <f>'GAZ janvier'!C11+'GAZ fevrier'!C11+'GAZ mars'!C11+'GAZ avril'!C11+'GAZ mai'!C11+'GAZ juin'!C11+'GAZ juillet'!C11+'GAZ aout'!C11+'GAZ septembre'!C11+'GAZ octobre'!C11+'GAZ novembre'!C11+'GAZ decembre'!C11</f>
        <v>0</v>
      </c>
      <c r="D11" s="13">
        <f>'GAZ janvier'!D11+'GAZ fevrier'!D11+'GAZ mars'!D11+'GAZ avril'!D11+'GAZ mai'!D11+'GAZ juin'!D11+'GAZ juillet'!D11+'GAZ aout'!D11+'GAZ septembre'!D11+'GAZ octobre'!D11+'GAZ novembre'!D11+'GAZ decembre'!D11</f>
        <v>0</v>
      </c>
      <c r="E11" s="13">
        <f>'GAZ janvier'!E11+'GAZ fevrier'!E11+'GAZ mars'!E11+'GAZ avril'!E11+'GAZ mai'!E11+'GAZ juin'!E11+'GAZ juillet'!E11+'GAZ aout'!E11+'GAZ septembre'!E11+'GAZ octobre'!E11+'GAZ novembre'!E11+'GAZ decembre'!E11</f>
        <v>0</v>
      </c>
      <c r="F11" s="13">
        <f>'GAZ janvier'!F11+'GAZ fevrier'!F11+'GAZ mars'!F11+'GAZ avril'!F11+'GAZ mai'!F11+'GAZ juin'!F11+'GAZ juillet'!F11+'GAZ aout'!F11+'GAZ septembre'!F11+'GAZ octobre'!F11+'GAZ novembre'!F11+'GAZ decembre'!F11</f>
        <v>10</v>
      </c>
      <c r="G11" s="13">
        <f>'GAZ janvier'!G11+'GAZ fevrier'!G11+'GAZ mars'!G11+'GAZ avril'!G11+'GAZ mai'!G11+'GAZ juin'!G11+'GAZ juillet'!G11+'GAZ aout'!G11+'GAZ septembre'!G11+'GAZ octobre'!G11+'GAZ novembre'!G11+'GAZ decembre'!G11</f>
        <v>6</v>
      </c>
      <c r="H11" s="9">
        <f t="shared" si="0"/>
        <v>16</v>
      </c>
    </row>
    <row r="12" spans="1:9" ht="15" customHeight="1" x14ac:dyDescent="0.25">
      <c r="A12" s="7" t="s">
        <v>5</v>
      </c>
      <c r="B12" s="13">
        <f>'GAZ janvier'!B12+'GAZ fevrier'!B12+'GAZ mars'!B12+'GAZ avril'!B12+'GAZ mai'!B12+'GAZ juin'!B12+'GAZ juillet'!B12+'GAZ aout'!B12+'GAZ septembre'!B12+'GAZ octobre'!B12+'GAZ novembre'!B12+'GAZ decembre'!B12</f>
        <v>1</v>
      </c>
      <c r="C12" s="13">
        <f>'GAZ janvier'!C12+'GAZ fevrier'!C12+'GAZ mars'!C12+'GAZ avril'!C12+'GAZ mai'!C12+'GAZ juin'!C12+'GAZ juillet'!C12+'GAZ aout'!C12+'GAZ septembre'!C12+'GAZ octobre'!C12+'GAZ novembre'!C12+'GAZ decembre'!C12</f>
        <v>1</v>
      </c>
      <c r="D12" s="13">
        <f>'GAZ janvier'!D12+'GAZ fevrier'!D12+'GAZ mars'!D12+'GAZ avril'!D12+'GAZ mai'!D12+'GAZ juin'!D12+'GAZ juillet'!D12+'GAZ aout'!D12+'GAZ septembre'!D12+'GAZ octobre'!D12+'GAZ novembre'!D12+'GAZ decembre'!D12</f>
        <v>7</v>
      </c>
      <c r="E12" s="13">
        <f>'GAZ janvier'!E12+'GAZ fevrier'!E12+'GAZ mars'!E12+'GAZ avril'!E12+'GAZ mai'!E12+'GAZ juin'!E12+'GAZ juillet'!E12+'GAZ aout'!E12+'GAZ septembre'!E12+'GAZ octobre'!E12+'GAZ novembre'!E12+'GAZ decembre'!E12</f>
        <v>0</v>
      </c>
      <c r="F12" s="13">
        <f>'GAZ janvier'!F12+'GAZ fevrier'!F12+'GAZ mars'!F12+'GAZ avril'!F12+'GAZ mai'!F12+'GAZ juin'!F12+'GAZ juillet'!F12+'GAZ aout'!F12+'GAZ septembre'!F12+'GAZ octobre'!F12+'GAZ novembre'!F12+'GAZ decembre'!F12</f>
        <v>336</v>
      </c>
      <c r="G12" s="13">
        <f>'GAZ janvier'!G12+'GAZ fevrier'!G12+'GAZ mars'!G12+'GAZ avril'!G12+'GAZ mai'!G12+'GAZ juin'!G12+'GAZ juillet'!G12+'GAZ aout'!G12+'GAZ septembre'!G12+'GAZ octobre'!G12+'GAZ novembre'!G12+'GAZ decembre'!G12</f>
        <v>3</v>
      </c>
      <c r="H12" s="9">
        <f t="shared" si="0"/>
        <v>348</v>
      </c>
    </row>
    <row r="13" spans="1:9" ht="15" customHeight="1" x14ac:dyDescent="0.25">
      <c r="A13" s="7" t="s">
        <v>6</v>
      </c>
      <c r="B13" s="13">
        <f>'GAZ janvier'!B13+'GAZ fevrier'!B13+'GAZ mars'!B13+'GAZ avril'!B13+'GAZ mai'!B13+'GAZ juin'!B13+'GAZ juillet'!B13+'GAZ aout'!B13+'GAZ septembre'!B13+'GAZ octobre'!B13+'GAZ novembre'!B13+'GAZ decembre'!B13</f>
        <v>0</v>
      </c>
      <c r="C13" s="13">
        <f>'GAZ janvier'!C13+'GAZ fevrier'!C13+'GAZ mars'!C13+'GAZ avril'!C13+'GAZ mai'!C13+'GAZ juin'!C13+'GAZ juillet'!C13+'GAZ aout'!C13+'GAZ septembre'!C13+'GAZ octobre'!C13+'GAZ novembre'!C13+'GAZ decembre'!C13</f>
        <v>1</v>
      </c>
      <c r="D13" s="13">
        <f>'GAZ janvier'!D13+'GAZ fevrier'!D13+'GAZ mars'!D13+'GAZ avril'!D13+'GAZ mai'!D13+'GAZ juin'!D13+'GAZ juillet'!D13+'GAZ aout'!D13+'GAZ septembre'!D13+'GAZ octobre'!D13+'GAZ novembre'!D13+'GAZ decembre'!D13</f>
        <v>0</v>
      </c>
      <c r="E13" s="13">
        <f>'GAZ janvier'!E13+'GAZ fevrier'!E13+'GAZ mars'!E13+'GAZ avril'!E13+'GAZ mai'!E13+'GAZ juin'!E13+'GAZ juillet'!E13+'GAZ aout'!E13+'GAZ septembre'!E13+'GAZ octobre'!E13+'GAZ novembre'!E13+'GAZ decembre'!E13</f>
        <v>0</v>
      </c>
      <c r="F13" s="13">
        <f>'GAZ janvier'!F13+'GAZ fevrier'!F13+'GAZ mars'!F13+'GAZ avril'!F13+'GAZ mai'!F13+'GAZ juin'!F13+'GAZ juillet'!F13+'GAZ aout'!F13+'GAZ septembre'!F13+'GAZ octobre'!F13+'GAZ novembre'!F13+'GAZ decembre'!F13</f>
        <v>2</v>
      </c>
      <c r="G13" s="13">
        <f>'GAZ janvier'!G13+'GAZ fevrier'!G13+'GAZ mars'!G13+'GAZ avril'!G13+'GAZ mai'!G13+'GAZ juin'!G13+'GAZ juillet'!G13+'GAZ aout'!G13+'GAZ septembre'!G13+'GAZ octobre'!G13+'GAZ novembre'!G13+'GAZ decembre'!G13</f>
        <v>2</v>
      </c>
      <c r="H13" s="9">
        <f t="shared" si="0"/>
        <v>5</v>
      </c>
    </row>
    <row r="14" spans="1:9" ht="15" customHeight="1" x14ac:dyDescent="0.25">
      <c r="A14" s="7" t="s">
        <v>7</v>
      </c>
      <c r="B14" s="13">
        <f>'GAZ janvier'!B14+'GAZ fevrier'!B14+'GAZ mars'!B14+'GAZ avril'!B14+'GAZ mai'!B14+'GAZ juin'!B14+'GAZ juillet'!B14+'GAZ aout'!B14+'GAZ septembre'!B14+'GAZ octobre'!B14+'GAZ novembre'!B14+'GAZ decembre'!B14</f>
        <v>1</v>
      </c>
      <c r="C14" s="13">
        <f>'GAZ janvier'!C14+'GAZ fevrier'!C14+'GAZ mars'!C14+'GAZ avril'!C14+'GAZ mai'!C14+'GAZ juin'!C14+'GAZ juillet'!C14+'GAZ aout'!C14+'GAZ septembre'!C14+'GAZ octobre'!C14+'GAZ novembre'!C14+'GAZ decembre'!C14</f>
        <v>223</v>
      </c>
      <c r="D14" s="13">
        <f>'GAZ janvier'!D14+'GAZ fevrier'!D14+'GAZ mars'!D14+'GAZ avril'!D14+'GAZ mai'!D14+'GAZ juin'!D14+'GAZ juillet'!D14+'GAZ aout'!D14+'GAZ septembre'!D14+'GAZ octobre'!D14+'GAZ novembre'!D14+'GAZ decembre'!D14</f>
        <v>90</v>
      </c>
      <c r="E14" s="13">
        <f>'GAZ janvier'!E14+'GAZ fevrier'!E14+'GAZ mars'!E14+'GAZ avril'!E14+'GAZ mai'!E14+'GAZ juin'!E14+'GAZ juillet'!E14+'GAZ aout'!E14+'GAZ septembre'!E14+'GAZ octobre'!E14+'GAZ novembre'!E14+'GAZ decembre'!E14</f>
        <v>0</v>
      </c>
      <c r="F14" s="13">
        <f>'GAZ janvier'!F14+'GAZ fevrier'!F14+'GAZ mars'!F14+'GAZ avril'!F14+'GAZ mai'!F14+'GAZ juin'!F14+'GAZ juillet'!F14+'GAZ aout'!F14+'GAZ septembre'!F14+'GAZ octobre'!F14+'GAZ novembre'!F14+'GAZ decembre'!F14</f>
        <v>160</v>
      </c>
      <c r="G14" s="13">
        <f>'GAZ janvier'!G14+'GAZ fevrier'!G14+'GAZ mars'!G14+'GAZ avril'!G14+'GAZ mai'!G14+'GAZ juin'!G14+'GAZ juillet'!G14+'GAZ aout'!G14+'GAZ septembre'!G14+'GAZ octobre'!G14+'GAZ novembre'!G14+'GAZ decembre'!G14</f>
        <v>48</v>
      </c>
      <c r="H14" s="9">
        <f t="shared" si="0"/>
        <v>522</v>
      </c>
    </row>
    <row r="15" spans="1:9" ht="15" customHeight="1" x14ac:dyDescent="0.25">
      <c r="A15" s="7" t="s">
        <v>8</v>
      </c>
      <c r="B15" s="13">
        <f>'GAZ janvier'!B15+'GAZ fevrier'!B15+'GAZ mars'!B15+'GAZ avril'!B15+'GAZ mai'!B15+'GAZ juin'!B15+'GAZ juillet'!B15+'GAZ aout'!B15+'GAZ septembre'!B15+'GAZ octobre'!B15+'GAZ novembre'!B15+'GAZ decembre'!B15</f>
        <v>1</v>
      </c>
      <c r="C15" s="13">
        <f>'GAZ janvier'!C15+'GAZ fevrier'!C15+'GAZ mars'!C15+'GAZ avril'!C15+'GAZ mai'!C15+'GAZ juin'!C15+'GAZ juillet'!C15+'GAZ aout'!C15+'GAZ septembre'!C15+'GAZ octobre'!C15+'GAZ novembre'!C15+'GAZ decembre'!C15</f>
        <v>1</v>
      </c>
      <c r="D15" s="13">
        <f>'GAZ janvier'!D15+'GAZ fevrier'!D15+'GAZ mars'!D15+'GAZ avril'!D15+'GAZ mai'!D15+'GAZ juin'!D15+'GAZ juillet'!D15+'GAZ aout'!D15+'GAZ septembre'!D15+'GAZ octobre'!D15+'GAZ novembre'!D15+'GAZ decembre'!D15</f>
        <v>21</v>
      </c>
      <c r="E15" s="13">
        <f>'GAZ janvier'!E15+'GAZ fevrier'!E15+'GAZ mars'!E15+'GAZ avril'!E15+'GAZ mai'!E15+'GAZ juin'!E15+'GAZ juillet'!E15+'GAZ aout'!E15+'GAZ septembre'!E15+'GAZ octobre'!E15+'GAZ novembre'!E15+'GAZ decembre'!E15</f>
        <v>0</v>
      </c>
      <c r="F15" s="13">
        <f>'GAZ janvier'!F15+'GAZ fevrier'!F15+'GAZ mars'!F15+'GAZ avril'!F15+'GAZ mai'!F15+'GAZ juin'!F15+'GAZ juillet'!F15+'GAZ aout'!F15+'GAZ septembre'!F15+'GAZ octobre'!F15+'GAZ novembre'!F15+'GAZ decembre'!F15</f>
        <v>509</v>
      </c>
      <c r="G15" s="13">
        <f>'GAZ janvier'!G15+'GAZ fevrier'!G15+'GAZ mars'!G15+'GAZ avril'!G15+'GAZ mai'!G15+'GAZ juin'!G15+'GAZ juillet'!G15+'GAZ aout'!G15+'GAZ septembre'!G15+'GAZ octobre'!G15+'GAZ novembre'!G15+'GAZ decembre'!G15</f>
        <v>12</v>
      </c>
      <c r="H15" s="9">
        <f t="shared" si="0"/>
        <v>544</v>
      </c>
    </row>
    <row r="16" spans="1:9" ht="15" customHeight="1" x14ac:dyDescent="0.25">
      <c r="A16" s="7" t="s">
        <v>9</v>
      </c>
      <c r="B16" s="13">
        <f>'GAZ janvier'!B16+'GAZ fevrier'!B16+'GAZ mars'!B16+'GAZ avril'!B16+'GAZ mai'!B16+'GAZ juin'!B16+'GAZ juillet'!B16+'GAZ aout'!B16+'GAZ septembre'!B16+'GAZ octobre'!B16+'GAZ novembre'!B16+'GAZ decembre'!B16</f>
        <v>0</v>
      </c>
      <c r="C16" s="13">
        <f>'GAZ janvier'!C16+'GAZ fevrier'!C16+'GAZ mars'!C16+'GAZ avril'!C16+'GAZ mai'!C16+'GAZ juin'!C16+'GAZ juillet'!C16+'GAZ aout'!C16+'GAZ septembre'!C16+'GAZ octobre'!C16+'GAZ novembre'!C16+'GAZ decembre'!C16</f>
        <v>24</v>
      </c>
      <c r="D16" s="13">
        <f>'GAZ janvier'!D16+'GAZ fevrier'!D16+'GAZ mars'!D16+'GAZ avril'!D16+'GAZ mai'!D16+'GAZ juin'!D16+'GAZ juillet'!D16+'GAZ aout'!D16+'GAZ septembre'!D16+'GAZ octobre'!D16+'GAZ novembre'!D16+'GAZ decembre'!D16</f>
        <v>35</v>
      </c>
      <c r="E16" s="13">
        <f>'GAZ janvier'!E16+'GAZ fevrier'!E16+'GAZ mars'!E16+'GAZ avril'!E16+'GAZ mai'!E16+'GAZ juin'!E16+'GAZ juillet'!E16+'GAZ aout'!E16+'GAZ septembre'!E16+'GAZ octobre'!E16+'GAZ novembre'!E16+'GAZ decembre'!E16</f>
        <v>10</v>
      </c>
      <c r="F16" s="13">
        <f>'GAZ janvier'!F16+'GAZ fevrier'!F16+'GAZ mars'!F16+'GAZ avril'!F16+'GAZ mai'!F16+'GAZ juin'!F16+'GAZ juillet'!F16+'GAZ aout'!F16+'GAZ septembre'!F16+'GAZ octobre'!F16+'GAZ novembre'!F16+'GAZ decembre'!F16</f>
        <v>188</v>
      </c>
      <c r="G16" s="13">
        <f>'GAZ janvier'!G16+'GAZ fevrier'!G16+'GAZ mars'!G16+'GAZ avril'!G16+'GAZ mai'!G16+'GAZ juin'!G16+'GAZ juillet'!G16+'GAZ aout'!G16+'GAZ septembre'!G16+'GAZ octobre'!G16+'GAZ novembre'!G16+'GAZ decembre'!G16</f>
        <v>3</v>
      </c>
      <c r="H16" s="9">
        <f t="shared" si="0"/>
        <v>260</v>
      </c>
    </row>
    <row r="17" spans="1:9" ht="15" customHeight="1" x14ac:dyDescent="0.25">
      <c r="A17" s="7" t="s">
        <v>10</v>
      </c>
      <c r="B17" s="13">
        <f>'GAZ janvier'!B17+'GAZ fevrier'!B17+'GAZ mars'!B17+'GAZ avril'!B17+'GAZ mai'!B17+'GAZ juin'!B17+'GAZ juillet'!B17+'GAZ aout'!B17+'GAZ septembre'!B17+'GAZ octobre'!B17+'GAZ novembre'!B17+'GAZ decembre'!B17</f>
        <v>1</v>
      </c>
      <c r="C17" s="13">
        <f>'GAZ janvier'!C17+'GAZ fevrier'!C17+'GAZ mars'!C17+'GAZ avril'!C17+'GAZ mai'!C17+'GAZ juin'!C17+'GAZ juillet'!C17+'GAZ aout'!C17+'GAZ septembre'!C17+'GAZ octobre'!C17+'GAZ novembre'!C17+'GAZ decembre'!C17</f>
        <v>0</v>
      </c>
      <c r="D17" s="13">
        <f>'GAZ janvier'!D17+'GAZ fevrier'!D17+'GAZ mars'!D17+'GAZ avril'!D17+'GAZ mai'!D17+'GAZ juin'!D17+'GAZ juillet'!D17+'GAZ aout'!D17+'GAZ septembre'!D17+'GAZ octobre'!D17+'GAZ novembre'!D17+'GAZ decembre'!D17</f>
        <v>2</v>
      </c>
      <c r="E17" s="13">
        <f>'GAZ janvier'!E17+'GAZ fevrier'!E17+'GAZ mars'!E17+'GAZ avril'!E17+'GAZ mai'!E17+'GAZ juin'!E17+'GAZ juillet'!E17+'GAZ aout'!E17+'GAZ septembre'!E17+'GAZ octobre'!E17+'GAZ novembre'!E17+'GAZ decembre'!E17</f>
        <v>0</v>
      </c>
      <c r="F17" s="13">
        <f>'GAZ janvier'!F17+'GAZ fevrier'!F17+'GAZ mars'!F17+'GAZ avril'!F17+'GAZ mai'!F17+'GAZ juin'!F17+'GAZ juillet'!F17+'GAZ aout'!F17+'GAZ septembre'!F17+'GAZ octobre'!F17+'GAZ novembre'!F17+'GAZ decembre'!F17</f>
        <v>254</v>
      </c>
      <c r="G17" s="13">
        <f>'GAZ janvier'!G17+'GAZ fevrier'!G17+'GAZ mars'!G17+'GAZ avril'!G17+'GAZ mai'!G17+'GAZ juin'!G17+'GAZ juillet'!G17+'GAZ aout'!G17+'GAZ septembre'!G17+'GAZ octobre'!G17+'GAZ novembre'!G17+'GAZ decembre'!G17</f>
        <v>8</v>
      </c>
      <c r="H17" s="9">
        <f t="shared" si="0"/>
        <v>265</v>
      </c>
    </row>
    <row r="18" spans="1:9" ht="15" customHeight="1" x14ac:dyDescent="0.25">
      <c r="A18" s="7" t="s">
        <v>11</v>
      </c>
      <c r="B18" s="13">
        <f>'GAZ janvier'!B18+'GAZ fevrier'!B18+'GAZ mars'!B18+'GAZ avril'!B18+'GAZ mai'!B18+'GAZ juin'!B18+'GAZ juillet'!B18+'GAZ aout'!B18+'GAZ septembre'!B18+'GAZ octobre'!B18+'GAZ novembre'!B18+'GAZ decembre'!B18</f>
        <v>1</v>
      </c>
      <c r="C18" s="13">
        <f>'GAZ janvier'!C18+'GAZ fevrier'!C18+'GAZ mars'!C18+'GAZ avril'!C18+'GAZ mai'!C18+'GAZ juin'!C18+'GAZ juillet'!C18+'GAZ aout'!C18+'GAZ septembre'!C18+'GAZ octobre'!C18+'GAZ novembre'!C18+'GAZ decembre'!C18</f>
        <v>2</v>
      </c>
      <c r="D18" s="13">
        <f>'GAZ janvier'!D18+'GAZ fevrier'!D18+'GAZ mars'!D18+'GAZ avril'!D18+'GAZ mai'!D18+'GAZ juin'!D18+'GAZ juillet'!D18+'GAZ aout'!D18+'GAZ septembre'!D18+'GAZ octobre'!D18+'GAZ novembre'!D18+'GAZ decembre'!D18</f>
        <v>2</v>
      </c>
      <c r="E18" s="13">
        <f>'GAZ janvier'!E18+'GAZ fevrier'!E18+'GAZ mars'!E18+'GAZ avril'!E18+'GAZ mai'!E18+'GAZ juin'!E18+'GAZ juillet'!E18+'GAZ aout'!E18+'GAZ septembre'!E18+'GAZ octobre'!E18+'GAZ novembre'!E18+'GAZ decembre'!E18</f>
        <v>0</v>
      </c>
      <c r="F18" s="13">
        <f>'GAZ janvier'!F18+'GAZ fevrier'!F18+'GAZ mars'!F18+'GAZ avril'!F18+'GAZ mai'!F18+'GAZ juin'!F18+'GAZ juillet'!F18+'GAZ aout'!F18+'GAZ septembre'!F18+'GAZ octobre'!F18+'GAZ novembre'!F18+'GAZ decembre'!F18</f>
        <v>7</v>
      </c>
      <c r="G18" s="13">
        <f>'GAZ janvier'!G18+'GAZ fevrier'!G18+'GAZ mars'!G18+'GAZ avril'!G18+'GAZ mai'!G18+'GAZ juin'!G18+'GAZ juillet'!G18+'GAZ aout'!G18+'GAZ septembre'!G18+'GAZ octobre'!G18+'GAZ novembre'!G18+'GAZ decembre'!G18</f>
        <v>16</v>
      </c>
      <c r="H18" s="9">
        <f t="shared" si="0"/>
        <v>28</v>
      </c>
    </row>
    <row r="19" spans="1:9" ht="15" customHeight="1" x14ac:dyDescent="0.25">
      <c r="A19" s="7" t="s">
        <v>12</v>
      </c>
      <c r="B19" s="13">
        <f>'GAZ janvier'!B19+'GAZ fevrier'!B19+'GAZ mars'!B19+'GAZ avril'!B19+'GAZ mai'!B19+'GAZ juin'!B19+'GAZ juillet'!B19+'GAZ aout'!B19+'GAZ septembre'!B19+'GAZ octobre'!B19+'GAZ novembre'!B19+'GAZ decembre'!B19</f>
        <v>0</v>
      </c>
      <c r="C19" s="13">
        <f>'GAZ janvier'!C19+'GAZ fevrier'!C19+'GAZ mars'!C19+'GAZ avril'!C19+'GAZ mai'!C19+'GAZ juin'!C19+'GAZ juillet'!C19+'GAZ aout'!C19+'GAZ septembre'!C19+'GAZ octobre'!C19+'GAZ novembre'!C19+'GAZ decembre'!C19</f>
        <v>3</v>
      </c>
      <c r="D19" s="13">
        <f>'GAZ janvier'!D19+'GAZ fevrier'!D19+'GAZ mars'!D19+'GAZ avril'!D19+'GAZ mai'!D19+'GAZ juin'!D19+'GAZ juillet'!D19+'GAZ aout'!D19+'GAZ septembre'!D19+'GAZ octobre'!D19+'GAZ novembre'!D19+'GAZ decembre'!D19</f>
        <v>0</v>
      </c>
      <c r="E19" s="13">
        <f>'GAZ janvier'!E19+'GAZ fevrier'!E19+'GAZ mars'!E19+'GAZ avril'!E19+'GAZ mai'!E19+'GAZ juin'!E19+'GAZ juillet'!E19+'GAZ aout'!E19+'GAZ septembre'!E19+'GAZ octobre'!E19+'GAZ novembre'!E19+'GAZ decembre'!E19</f>
        <v>0</v>
      </c>
      <c r="F19" s="13">
        <f>'GAZ janvier'!F19+'GAZ fevrier'!F19+'GAZ mars'!F19+'GAZ avril'!F19+'GAZ mai'!F19+'GAZ juin'!F19+'GAZ juillet'!F19+'GAZ aout'!F19+'GAZ septembre'!F19+'GAZ octobre'!F19+'GAZ novembre'!F19+'GAZ decembre'!F19</f>
        <v>2</v>
      </c>
      <c r="G19" s="13">
        <f>'GAZ janvier'!G19+'GAZ fevrier'!G19+'GAZ mars'!G19+'GAZ avril'!G19+'GAZ mai'!G19+'GAZ juin'!G19+'GAZ juillet'!G19+'GAZ aout'!G19+'GAZ septembre'!G19+'GAZ octobre'!G19+'GAZ novembre'!G19+'GAZ decembre'!G19</f>
        <v>0</v>
      </c>
      <c r="H19" s="9">
        <f t="shared" si="0"/>
        <v>5</v>
      </c>
    </row>
    <row r="20" spans="1:9" ht="15" customHeight="1" x14ac:dyDescent="0.25">
      <c r="A20" s="7" t="s">
        <v>13</v>
      </c>
      <c r="B20" s="13">
        <f>'GAZ janvier'!B20+'GAZ fevrier'!B20+'GAZ mars'!B20+'GAZ avril'!B20+'GAZ mai'!B20+'GAZ juin'!B20+'GAZ juillet'!B20+'GAZ aout'!B20+'GAZ septembre'!B20+'GAZ octobre'!B20+'GAZ novembre'!B20+'GAZ decembre'!B20</f>
        <v>1</v>
      </c>
      <c r="C20" s="13">
        <f>'GAZ janvier'!C20+'GAZ fevrier'!C20+'GAZ mars'!C20+'GAZ avril'!C20+'GAZ mai'!C20+'GAZ juin'!C20+'GAZ juillet'!C20+'GAZ aout'!C20+'GAZ septembre'!C20+'GAZ octobre'!C20+'GAZ novembre'!C20+'GAZ decembre'!C20</f>
        <v>5</v>
      </c>
      <c r="D20" s="13">
        <f>'GAZ janvier'!D20+'GAZ fevrier'!D20+'GAZ mars'!D20+'GAZ avril'!D20+'GAZ mai'!D20+'GAZ juin'!D20+'GAZ juillet'!D20+'GAZ aout'!D20+'GAZ septembre'!D20+'GAZ octobre'!D20+'GAZ novembre'!D20+'GAZ decembre'!D20</f>
        <v>0</v>
      </c>
      <c r="E20" s="13">
        <f>'GAZ janvier'!E20+'GAZ fevrier'!E20+'GAZ mars'!E20+'GAZ avril'!E20+'GAZ mai'!E20+'GAZ juin'!E20+'GAZ juillet'!E20+'GAZ aout'!E20+'GAZ septembre'!E20+'GAZ octobre'!E20+'GAZ novembre'!E20+'GAZ decembre'!E20</f>
        <v>3</v>
      </c>
      <c r="F20" s="13">
        <f>'GAZ janvier'!F20+'GAZ fevrier'!F20+'GAZ mars'!F20+'GAZ avril'!F20+'GAZ mai'!F20+'GAZ juin'!F20+'GAZ juillet'!F20+'GAZ aout'!F20+'GAZ septembre'!F20+'GAZ octobre'!F20+'GAZ novembre'!F20+'GAZ decembre'!F20</f>
        <v>46</v>
      </c>
      <c r="G20" s="13">
        <f>'GAZ janvier'!G20+'GAZ fevrier'!G20+'GAZ mars'!G20+'GAZ avril'!G20+'GAZ mai'!G20+'GAZ juin'!G20+'GAZ juillet'!G20+'GAZ aout'!G20+'GAZ septembre'!G20+'GAZ octobre'!G20+'GAZ novembre'!G20+'GAZ decembre'!G20</f>
        <v>13</v>
      </c>
      <c r="H20" s="9">
        <f t="shared" si="0"/>
        <v>68</v>
      </c>
    </row>
    <row r="21" spans="1:9" ht="15" customHeight="1" x14ac:dyDescent="0.25">
      <c r="A21" s="9" t="s">
        <v>14</v>
      </c>
      <c r="B21" s="9">
        <f>SUM(B8:B20)</f>
        <v>58</v>
      </c>
      <c r="C21" s="9">
        <f t="shared" ref="C21:H21" si="1">SUM(C8:C20)</f>
        <v>455</v>
      </c>
      <c r="D21" s="9">
        <f t="shared" si="1"/>
        <v>314</v>
      </c>
      <c r="E21" s="9">
        <f t="shared" si="1"/>
        <v>145</v>
      </c>
      <c r="F21" s="9">
        <f t="shared" si="1"/>
        <v>4295</v>
      </c>
      <c r="G21" s="9">
        <f t="shared" si="1"/>
        <v>373</v>
      </c>
      <c r="H21" s="9">
        <f t="shared" si="1"/>
        <v>5640</v>
      </c>
    </row>
    <row r="24" spans="1:9" s="17" customFormat="1" ht="23.25" x14ac:dyDescent="0.35">
      <c r="A24" s="16" t="s">
        <v>16</v>
      </c>
      <c r="I24" s="18"/>
    </row>
    <row r="25" spans="1:9" ht="18.75" x14ac:dyDescent="0.3">
      <c r="A25" s="3"/>
    </row>
    <row r="26" spans="1:9" ht="18.75" x14ac:dyDescent="0.25">
      <c r="A26" s="4"/>
      <c r="B26" s="5" t="s">
        <v>17</v>
      </c>
      <c r="C26" s="5" t="s">
        <v>18</v>
      </c>
      <c r="D26" s="5" t="s">
        <v>19</v>
      </c>
      <c r="E26" s="5" t="s">
        <v>20</v>
      </c>
      <c r="F26" s="5" t="s">
        <v>21</v>
      </c>
      <c r="G26" s="5" t="s">
        <v>22</v>
      </c>
      <c r="H26" s="6" t="s">
        <v>0</v>
      </c>
    </row>
    <row r="27" spans="1:9" ht="15" customHeight="1" x14ac:dyDescent="0.25">
      <c r="A27" s="7" t="s">
        <v>1</v>
      </c>
      <c r="B27" s="13">
        <f>'GAZ janvier'!B27+'GAZ fevrier'!B27+'GAZ mars'!B27+'GAZ avril'!B27+'GAZ mai'!B27+'GAZ juin'!B27+'GAZ juillet'!B27+'GAZ aout'!B27+'GAZ septembre'!B27+'GAZ octobre'!B27+'GAZ novembre'!B27+'GAZ decembre'!B27</f>
        <v>1</v>
      </c>
      <c r="C27" s="13">
        <f>'GAZ janvier'!C27+'GAZ fevrier'!C27+'GAZ mars'!C27+'GAZ avril'!C27+'GAZ mai'!C27+'GAZ juin'!C27+'GAZ juillet'!C27+'GAZ aout'!C27+'GAZ septembre'!C27+'GAZ octobre'!C27+'GAZ novembre'!C27+'GAZ decembre'!C27</f>
        <v>0</v>
      </c>
      <c r="D27" s="13">
        <f>'GAZ janvier'!D27+'GAZ fevrier'!D27+'GAZ mars'!D27+'GAZ avril'!D27+'GAZ mai'!D27+'GAZ juin'!D27+'GAZ juillet'!D27+'GAZ aout'!D27+'GAZ septembre'!D27+'GAZ octobre'!D27+'GAZ novembre'!D27+'GAZ decembre'!D27</f>
        <v>23</v>
      </c>
      <c r="E27" s="13">
        <f>'GAZ janvier'!E27+'GAZ fevrier'!E27+'GAZ mars'!E27+'GAZ avril'!E27+'GAZ mai'!E27+'GAZ juin'!E27+'GAZ juillet'!E27+'GAZ aout'!E27+'GAZ septembre'!E27+'GAZ octobre'!E27+'GAZ novembre'!E27+'GAZ decembre'!E27</f>
        <v>37</v>
      </c>
      <c r="F27" s="13">
        <f>'GAZ janvier'!F27+'GAZ fevrier'!F27+'GAZ mars'!F27+'GAZ avril'!F27+'GAZ mai'!F27+'GAZ juin'!F27+'GAZ juillet'!F27+'GAZ aout'!F27+'GAZ septembre'!F27+'GAZ octobre'!F27+'GAZ novembre'!F27+'GAZ decembre'!F27</f>
        <v>136</v>
      </c>
      <c r="G27" s="13">
        <f>'GAZ janvier'!G27+'GAZ fevrier'!G27+'GAZ mars'!G27+'GAZ avril'!G27+'GAZ mai'!G27+'GAZ juin'!G27+'GAZ juillet'!G27+'GAZ aout'!G27+'GAZ septembre'!G27+'GAZ octobre'!G27+'GAZ novembre'!G27+'GAZ decembre'!G27</f>
        <v>85</v>
      </c>
      <c r="H27" s="9">
        <f t="shared" ref="H27:H39" si="2">SUM(B27:G27)</f>
        <v>282</v>
      </c>
    </row>
    <row r="28" spans="1:9" ht="15" customHeight="1" x14ac:dyDescent="0.25">
      <c r="A28" s="7" t="s">
        <v>2</v>
      </c>
      <c r="B28" s="13">
        <f>'GAZ janvier'!B28+'GAZ fevrier'!B28+'GAZ mars'!B28+'GAZ avril'!B28+'GAZ mai'!B28+'GAZ juin'!B28+'GAZ juillet'!B28+'GAZ aout'!B28+'GAZ septembre'!B28+'GAZ octobre'!B28+'GAZ novembre'!B28+'GAZ decembre'!B28</f>
        <v>6</v>
      </c>
      <c r="C28" s="13">
        <f>'GAZ janvier'!C28+'GAZ fevrier'!C28+'GAZ mars'!C28+'GAZ avril'!C28+'GAZ mai'!C28+'GAZ juin'!C28+'GAZ juillet'!C28+'GAZ aout'!C28+'GAZ septembre'!C28+'GAZ octobre'!C28+'GAZ novembre'!C28+'GAZ decembre'!C28</f>
        <v>10</v>
      </c>
      <c r="D28" s="13">
        <f>'GAZ janvier'!D28+'GAZ fevrier'!D28+'GAZ mars'!D28+'GAZ avril'!D28+'GAZ mai'!D28+'GAZ juin'!D28+'GAZ juillet'!D28+'GAZ aout'!D28+'GAZ septembre'!D28+'GAZ octobre'!D28+'GAZ novembre'!D28+'GAZ decembre'!D28</f>
        <v>50</v>
      </c>
      <c r="E28" s="13">
        <f>'GAZ janvier'!E28+'GAZ fevrier'!E28+'GAZ mars'!E28+'GAZ avril'!E28+'GAZ mai'!E28+'GAZ juin'!E28+'GAZ juillet'!E28+'GAZ aout'!E28+'GAZ septembre'!E28+'GAZ octobre'!E28+'GAZ novembre'!E28+'GAZ decembre'!E28</f>
        <v>12</v>
      </c>
      <c r="F28" s="13">
        <f>'GAZ janvier'!F28+'GAZ fevrier'!F28+'GAZ mars'!F28+'GAZ avril'!F28+'GAZ mai'!F28+'GAZ juin'!F28+'GAZ juillet'!F28+'GAZ aout'!F28+'GAZ septembre'!F28+'GAZ octobre'!F28+'GAZ novembre'!F28+'GAZ decembre'!F28</f>
        <v>355</v>
      </c>
      <c r="G28" s="13">
        <f>'GAZ janvier'!G28+'GAZ fevrier'!G28+'GAZ mars'!G28+'GAZ avril'!G28+'GAZ mai'!G28+'GAZ juin'!G28+'GAZ juillet'!G28+'GAZ aout'!G28+'GAZ septembre'!G28+'GAZ octobre'!G28+'GAZ novembre'!G28+'GAZ decembre'!G28</f>
        <v>17</v>
      </c>
      <c r="H28" s="9">
        <f t="shared" si="2"/>
        <v>450</v>
      </c>
    </row>
    <row r="29" spans="1:9" ht="15" customHeight="1" x14ac:dyDescent="0.25">
      <c r="A29" s="7" t="s">
        <v>3</v>
      </c>
      <c r="B29" s="13">
        <f>'GAZ janvier'!B29+'GAZ fevrier'!B29+'GAZ mars'!B29+'GAZ avril'!B29+'GAZ mai'!B29+'GAZ juin'!B29+'GAZ juillet'!B29+'GAZ aout'!B29+'GAZ septembre'!B29+'GAZ octobre'!B29+'GAZ novembre'!B29+'GAZ decembre'!B29</f>
        <v>1</v>
      </c>
      <c r="C29" s="13">
        <f>'GAZ janvier'!C29+'GAZ fevrier'!C29+'GAZ mars'!C29+'GAZ avril'!C29+'GAZ mai'!C29+'GAZ juin'!C29+'GAZ juillet'!C29+'GAZ aout'!C29+'GAZ septembre'!C29+'GAZ octobre'!C29+'GAZ novembre'!C29+'GAZ decembre'!C29</f>
        <v>4</v>
      </c>
      <c r="D29" s="13">
        <f>'GAZ janvier'!D29+'GAZ fevrier'!D29+'GAZ mars'!D29+'GAZ avril'!D29+'GAZ mai'!D29+'GAZ juin'!D29+'GAZ juillet'!D29+'GAZ aout'!D29+'GAZ septembre'!D29+'GAZ octobre'!D29+'GAZ novembre'!D29+'GAZ decembre'!D29</f>
        <v>24</v>
      </c>
      <c r="E29" s="13">
        <f>'GAZ janvier'!E29+'GAZ fevrier'!E29+'GAZ mars'!E29+'GAZ avril'!E29+'GAZ mai'!E29+'GAZ juin'!E29+'GAZ juillet'!E29+'GAZ aout'!E29+'GAZ septembre'!E29+'GAZ octobre'!E29+'GAZ novembre'!E29+'GAZ decembre'!E29</f>
        <v>8</v>
      </c>
      <c r="F29" s="13">
        <f>'GAZ janvier'!F29+'GAZ fevrier'!F29+'GAZ mars'!F29+'GAZ avril'!F29+'GAZ mai'!F29+'GAZ juin'!F29+'GAZ juillet'!F29+'GAZ aout'!F29+'GAZ septembre'!F29+'GAZ octobre'!F29+'GAZ novembre'!F29+'GAZ decembre'!F29</f>
        <v>163</v>
      </c>
      <c r="G29" s="13">
        <f>'GAZ janvier'!G29+'GAZ fevrier'!G29+'GAZ mars'!G29+'GAZ avril'!G29+'GAZ mai'!G29+'GAZ juin'!G29+'GAZ juillet'!G29+'GAZ aout'!G29+'GAZ septembre'!G29+'GAZ octobre'!G29+'GAZ novembre'!G29+'GAZ decembre'!G29</f>
        <v>9</v>
      </c>
      <c r="H29" s="9">
        <f t="shared" si="2"/>
        <v>209</v>
      </c>
    </row>
    <row r="30" spans="1:9" ht="15" customHeight="1" x14ac:dyDescent="0.25">
      <c r="A30" s="7" t="s">
        <v>4</v>
      </c>
      <c r="B30" s="13">
        <f>'GAZ janvier'!B30+'GAZ fevrier'!B30+'GAZ mars'!B30+'GAZ avril'!B30+'GAZ mai'!B30+'GAZ juin'!B30+'GAZ juillet'!B30+'GAZ aout'!B30+'GAZ septembre'!B30+'GAZ octobre'!B30+'GAZ novembre'!B30+'GAZ decembre'!B30</f>
        <v>0</v>
      </c>
      <c r="C30" s="13">
        <f>'GAZ janvier'!C30+'GAZ fevrier'!C30+'GAZ mars'!C30+'GAZ avril'!C30+'GAZ mai'!C30+'GAZ juin'!C30+'GAZ juillet'!C30+'GAZ aout'!C30+'GAZ septembre'!C30+'GAZ octobre'!C30+'GAZ novembre'!C30+'GAZ decembre'!C30</f>
        <v>0</v>
      </c>
      <c r="D30" s="13">
        <f>'GAZ janvier'!D30+'GAZ fevrier'!D30+'GAZ mars'!D30+'GAZ avril'!D30+'GAZ mai'!D30+'GAZ juin'!D30+'GAZ juillet'!D30+'GAZ aout'!D30+'GAZ septembre'!D30+'GAZ octobre'!D30+'GAZ novembre'!D30+'GAZ decembre'!D30</f>
        <v>0</v>
      </c>
      <c r="E30" s="13">
        <f>'GAZ janvier'!E30+'GAZ fevrier'!E30+'GAZ mars'!E30+'GAZ avril'!E30+'GAZ mai'!E30+'GAZ juin'!E30+'GAZ juillet'!E30+'GAZ aout'!E30+'GAZ septembre'!E30+'GAZ octobre'!E30+'GAZ novembre'!E30+'GAZ decembre'!E30</f>
        <v>0</v>
      </c>
      <c r="F30" s="13">
        <f>'GAZ janvier'!F30+'GAZ fevrier'!F30+'GAZ mars'!F30+'GAZ avril'!F30+'GAZ mai'!F30+'GAZ juin'!F30+'GAZ juillet'!F30+'GAZ aout'!F30+'GAZ septembre'!F30+'GAZ octobre'!F30+'GAZ novembre'!F30+'GAZ decembre'!F30</f>
        <v>3</v>
      </c>
      <c r="G30" s="13">
        <f>'GAZ janvier'!G30+'GAZ fevrier'!G30+'GAZ mars'!G30+'GAZ avril'!G30+'GAZ mai'!G30+'GAZ juin'!G30+'GAZ juillet'!G30+'GAZ aout'!G30+'GAZ septembre'!G30+'GAZ octobre'!G30+'GAZ novembre'!G30+'GAZ decembre'!G30</f>
        <v>0</v>
      </c>
      <c r="H30" s="9">
        <f t="shared" si="2"/>
        <v>3</v>
      </c>
    </row>
    <row r="31" spans="1:9" ht="15" customHeight="1" x14ac:dyDescent="0.25">
      <c r="A31" s="7" t="s">
        <v>5</v>
      </c>
      <c r="B31" s="13">
        <f>'GAZ janvier'!B31+'GAZ fevrier'!B31+'GAZ mars'!B31+'GAZ avril'!B31+'GAZ mai'!B31+'GAZ juin'!B31+'GAZ juillet'!B31+'GAZ aout'!B31+'GAZ septembre'!B31+'GAZ octobre'!B31+'GAZ novembre'!B31+'GAZ decembre'!B31</f>
        <v>0</v>
      </c>
      <c r="C31" s="13">
        <f>'GAZ janvier'!C31+'GAZ fevrier'!C31+'GAZ mars'!C31+'GAZ avril'!C31+'GAZ mai'!C31+'GAZ juin'!C31+'GAZ juillet'!C31+'GAZ aout'!C31+'GAZ septembre'!C31+'GAZ octobre'!C31+'GAZ novembre'!C31+'GAZ decembre'!C31</f>
        <v>0</v>
      </c>
      <c r="D31" s="13">
        <f>'GAZ janvier'!D31+'GAZ fevrier'!D31+'GAZ mars'!D31+'GAZ avril'!D31+'GAZ mai'!D31+'GAZ juin'!D31+'GAZ juillet'!D31+'GAZ aout'!D31+'GAZ septembre'!D31+'GAZ octobre'!D31+'GAZ novembre'!D31+'GAZ decembre'!D31</f>
        <v>2</v>
      </c>
      <c r="E31" s="13">
        <f>'GAZ janvier'!E31+'GAZ fevrier'!E31+'GAZ mars'!E31+'GAZ avril'!E31+'GAZ mai'!E31+'GAZ juin'!E31+'GAZ juillet'!E31+'GAZ aout'!E31+'GAZ septembre'!E31+'GAZ octobre'!E31+'GAZ novembre'!E31+'GAZ decembre'!E31</f>
        <v>0</v>
      </c>
      <c r="F31" s="13">
        <f>'GAZ janvier'!F31+'GAZ fevrier'!F31+'GAZ mars'!F31+'GAZ avril'!F31+'GAZ mai'!F31+'GAZ juin'!F31+'GAZ juillet'!F31+'GAZ aout'!F31+'GAZ septembre'!F31+'GAZ octobre'!F31+'GAZ novembre'!F31+'GAZ decembre'!F31</f>
        <v>89</v>
      </c>
      <c r="G31" s="13">
        <f>'GAZ janvier'!G31+'GAZ fevrier'!G31+'GAZ mars'!G31+'GAZ avril'!G31+'GAZ mai'!G31+'GAZ juin'!G31+'GAZ juillet'!G31+'GAZ aout'!G31+'GAZ septembre'!G31+'GAZ octobre'!G31+'GAZ novembre'!G31+'GAZ decembre'!G31</f>
        <v>0</v>
      </c>
      <c r="H31" s="9">
        <f t="shared" si="2"/>
        <v>91</v>
      </c>
    </row>
    <row r="32" spans="1:9" ht="15" customHeight="1" x14ac:dyDescent="0.25">
      <c r="A32" s="7" t="s">
        <v>6</v>
      </c>
      <c r="B32" s="13">
        <f>'GAZ janvier'!B32+'GAZ fevrier'!B32+'GAZ mars'!B32+'GAZ avril'!B32+'GAZ mai'!B32+'GAZ juin'!B32+'GAZ juillet'!B32+'GAZ aout'!B32+'GAZ septembre'!B32+'GAZ octobre'!B32+'GAZ novembre'!B32+'GAZ decembre'!B32</f>
        <v>0</v>
      </c>
      <c r="C32" s="13">
        <f>'GAZ janvier'!C32+'GAZ fevrier'!C32+'GAZ mars'!C32+'GAZ avril'!C32+'GAZ mai'!C32+'GAZ juin'!C32+'GAZ juillet'!C32+'GAZ aout'!C32+'GAZ septembre'!C32+'GAZ octobre'!C32+'GAZ novembre'!C32+'GAZ decembre'!C32</f>
        <v>0</v>
      </c>
      <c r="D32" s="13">
        <f>'GAZ janvier'!D32+'GAZ fevrier'!D32+'GAZ mars'!D32+'GAZ avril'!D32+'GAZ mai'!D32+'GAZ juin'!D32+'GAZ juillet'!D32+'GAZ aout'!D32+'GAZ septembre'!D32+'GAZ octobre'!D32+'GAZ novembre'!D32+'GAZ decembre'!D32</f>
        <v>0</v>
      </c>
      <c r="E32" s="13">
        <f>'GAZ janvier'!E32+'GAZ fevrier'!E32+'GAZ mars'!E32+'GAZ avril'!E32+'GAZ mai'!E32+'GAZ juin'!E32+'GAZ juillet'!E32+'GAZ aout'!E32+'GAZ septembre'!E32+'GAZ octobre'!E32+'GAZ novembre'!E32+'GAZ decembre'!E32</f>
        <v>0</v>
      </c>
      <c r="F32" s="13">
        <f>'GAZ janvier'!F32+'GAZ fevrier'!F32+'GAZ mars'!F32+'GAZ avril'!F32+'GAZ mai'!F32+'GAZ juin'!F32+'GAZ juillet'!F32+'GAZ aout'!F32+'GAZ septembre'!F32+'GAZ octobre'!F32+'GAZ novembre'!F32+'GAZ decembre'!F32</f>
        <v>0</v>
      </c>
      <c r="G32" s="13">
        <f>'GAZ janvier'!G32+'GAZ fevrier'!G32+'GAZ mars'!G32+'GAZ avril'!G32+'GAZ mai'!G32+'GAZ juin'!G32+'GAZ juillet'!G32+'GAZ aout'!G32+'GAZ septembre'!G32+'GAZ octobre'!G32+'GAZ novembre'!G32+'GAZ decembre'!G32</f>
        <v>0</v>
      </c>
      <c r="H32" s="9">
        <f t="shared" si="2"/>
        <v>0</v>
      </c>
    </row>
    <row r="33" spans="1:9" ht="15" customHeight="1" x14ac:dyDescent="0.25">
      <c r="A33" s="7" t="s">
        <v>7</v>
      </c>
      <c r="B33" s="13">
        <f>'GAZ janvier'!B33+'GAZ fevrier'!B33+'GAZ mars'!B33+'GAZ avril'!B33+'GAZ mai'!B33+'GAZ juin'!B33+'GAZ juillet'!B33+'GAZ aout'!B33+'GAZ septembre'!B33+'GAZ octobre'!B33+'GAZ novembre'!B33+'GAZ decembre'!B33</f>
        <v>0</v>
      </c>
      <c r="C33" s="13">
        <f>'GAZ janvier'!C33+'GAZ fevrier'!C33+'GAZ mars'!C33+'GAZ avril'!C33+'GAZ mai'!C33+'GAZ juin'!C33+'GAZ juillet'!C33+'GAZ aout'!C33+'GAZ septembre'!C33+'GAZ octobre'!C33+'GAZ novembre'!C33+'GAZ decembre'!C33</f>
        <v>5</v>
      </c>
      <c r="D33" s="13">
        <f>'GAZ janvier'!D33+'GAZ fevrier'!D33+'GAZ mars'!D33+'GAZ avril'!D33+'GAZ mai'!D33+'GAZ juin'!D33+'GAZ juillet'!D33+'GAZ aout'!D33+'GAZ septembre'!D33+'GAZ octobre'!D33+'GAZ novembre'!D33+'GAZ decembre'!D33</f>
        <v>16</v>
      </c>
      <c r="E33" s="13">
        <f>'GAZ janvier'!E33+'GAZ fevrier'!E33+'GAZ mars'!E33+'GAZ avril'!E33+'GAZ mai'!E33+'GAZ juin'!E33+'GAZ juillet'!E33+'GAZ aout'!E33+'GAZ septembre'!E33+'GAZ octobre'!E33+'GAZ novembre'!E33+'GAZ decembre'!E33</f>
        <v>0</v>
      </c>
      <c r="F33" s="13">
        <f>'GAZ janvier'!F33+'GAZ fevrier'!F33+'GAZ mars'!F33+'GAZ avril'!F33+'GAZ mai'!F33+'GAZ juin'!F33+'GAZ juillet'!F33+'GAZ aout'!F33+'GAZ septembre'!F33+'GAZ octobre'!F33+'GAZ novembre'!F33+'GAZ decembre'!F33</f>
        <v>11</v>
      </c>
      <c r="G33" s="13">
        <f>'GAZ janvier'!G33+'GAZ fevrier'!G33+'GAZ mars'!G33+'GAZ avril'!G33+'GAZ mai'!G33+'GAZ juin'!G33+'GAZ juillet'!G33+'GAZ aout'!G33+'GAZ septembre'!G33+'GAZ octobre'!G33+'GAZ novembre'!G33+'GAZ decembre'!G33</f>
        <v>2</v>
      </c>
      <c r="H33" s="9">
        <f t="shared" si="2"/>
        <v>34</v>
      </c>
    </row>
    <row r="34" spans="1:9" ht="15" customHeight="1" x14ac:dyDescent="0.25">
      <c r="A34" s="7" t="s">
        <v>8</v>
      </c>
      <c r="B34" s="13">
        <f>'GAZ janvier'!B34+'GAZ fevrier'!B34+'GAZ mars'!B34+'GAZ avril'!B34+'GAZ mai'!B34+'GAZ juin'!B34+'GAZ juillet'!B34+'GAZ aout'!B34+'GAZ septembre'!B34+'GAZ octobre'!B34+'GAZ novembre'!B34+'GAZ decembre'!B34</f>
        <v>0</v>
      </c>
      <c r="C34" s="13">
        <f>'GAZ janvier'!C34+'GAZ fevrier'!C34+'GAZ mars'!C34+'GAZ avril'!C34+'GAZ mai'!C34+'GAZ juin'!C34+'GAZ juillet'!C34+'GAZ aout'!C34+'GAZ septembre'!C34+'GAZ octobre'!C34+'GAZ novembre'!C34+'GAZ decembre'!C34</f>
        <v>0</v>
      </c>
      <c r="D34" s="13">
        <f>'GAZ janvier'!D34+'GAZ fevrier'!D34+'GAZ mars'!D34+'GAZ avril'!D34+'GAZ mai'!D34+'GAZ juin'!D34+'GAZ juillet'!D34+'GAZ aout'!D34+'GAZ septembre'!D34+'GAZ octobre'!D34+'GAZ novembre'!D34+'GAZ decembre'!D34</f>
        <v>1</v>
      </c>
      <c r="E34" s="13">
        <f>'GAZ janvier'!E34+'GAZ fevrier'!E34+'GAZ mars'!E34+'GAZ avril'!E34+'GAZ mai'!E34+'GAZ juin'!E34+'GAZ juillet'!E34+'GAZ aout'!E34+'GAZ septembre'!E34+'GAZ octobre'!E34+'GAZ novembre'!E34+'GAZ decembre'!E34</f>
        <v>0</v>
      </c>
      <c r="F34" s="13">
        <f>'GAZ janvier'!F34+'GAZ fevrier'!F34+'GAZ mars'!F34+'GAZ avril'!F34+'GAZ mai'!F34+'GAZ juin'!F34+'GAZ juillet'!F34+'GAZ aout'!F34+'GAZ septembre'!F34+'GAZ octobre'!F34+'GAZ novembre'!F34+'GAZ decembre'!F34</f>
        <v>22</v>
      </c>
      <c r="G34" s="13">
        <f>'GAZ janvier'!G34+'GAZ fevrier'!G34+'GAZ mars'!G34+'GAZ avril'!G34+'GAZ mai'!G34+'GAZ juin'!G34+'GAZ juillet'!G34+'GAZ aout'!G34+'GAZ septembre'!G34+'GAZ octobre'!G34+'GAZ novembre'!G34+'GAZ decembre'!G34</f>
        <v>0</v>
      </c>
      <c r="H34" s="9">
        <f t="shared" si="2"/>
        <v>23</v>
      </c>
    </row>
    <row r="35" spans="1:9" ht="15" customHeight="1" x14ac:dyDescent="0.25">
      <c r="A35" s="7" t="s">
        <v>9</v>
      </c>
      <c r="B35" s="13">
        <f>'GAZ janvier'!B35+'GAZ fevrier'!B35+'GAZ mars'!B35+'GAZ avril'!B35+'GAZ mai'!B35+'GAZ juin'!B35+'GAZ juillet'!B35+'GAZ aout'!B35+'GAZ septembre'!B35+'GAZ octobre'!B35+'GAZ novembre'!B35+'GAZ decembre'!B35</f>
        <v>0</v>
      </c>
      <c r="C35" s="13">
        <f>'GAZ janvier'!C35+'GAZ fevrier'!C35+'GAZ mars'!C35+'GAZ avril'!C35+'GAZ mai'!C35+'GAZ juin'!C35+'GAZ juillet'!C35+'GAZ aout'!C35+'GAZ septembre'!C35+'GAZ octobre'!C35+'GAZ novembre'!C35+'GAZ decembre'!C35</f>
        <v>0</v>
      </c>
      <c r="D35" s="13">
        <f>'GAZ janvier'!D35+'GAZ fevrier'!D35+'GAZ mars'!D35+'GAZ avril'!D35+'GAZ mai'!D35+'GAZ juin'!D35+'GAZ juillet'!D35+'GAZ aout'!D35+'GAZ septembre'!D35+'GAZ octobre'!D35+'GAZ novembre'!D35+'GAZ decembre'!D35</f>
        <v>2</v>
      </c>
      <c r="E35" s="13">
        <f>'GAZ janvier'!E35+'GAZ fevrier'!E35+'GAZ mars'!E35+'GAZ avril'!E35+'GAZ mai'!E35+'GAZ juin'!E35+'GAZ juillet'!E35+'GAZ aout'!E35+'GAZ septembre'!E35+'GAZ octobre'!E35+'GAZ novembre'!E35+'GAZ decembre'!E35</f>
        <v>0</v>
      </c>
      <c r="F35" s="13">
        <f>'GAZ janvier'!F35+'GAZ fevrier'!F35+'GAZ mars'!F35+'GAZ avril'!F35+'GAZ mai'!F35+'GAZ juin'!F35+'GAZ juillet'!F35+'GAZ aout'!F35+'GAZ septembre'!F35+'GAZ octobre'!F35+'GAZ novembre'!F35+'GAZ decembre'!F35</f>
        <v>28</v>
      </c>
      <c r="G35" s="13">
        <f>'GAZ janvier'!G35+'GAZ fevrier'!G35+'GAZ mars'!G35+'GAZ avril'!G35+'GAZ mai'!G35+'GAZ juin'!G35+'GAZ juillet'!G35+'GAZ aout'!G35+'GAZ septembre'!G35+'GAZ octobre'!G35+'GAZ novembre'!G35+'GAZ decembre'!G35</f>
        <v>0</v>
      </c>
      <c r="H35" s="9">
        <f t="shared" si="2"/>
        <v>30</v>
      </c>
    </row>
    <row r="36" spans="1:9" ht="15" customHeight="1" x14ac:dyDescent="0.25">
      <c r="A36" s="7" t="s">
        <v>10</v>
      </c>
      <c r="B36" s="13">
        <f>'GAZ janvier'!B36+'GAZ fevrier'!B36+'GAZ mars'!B36+'GAZ avril'!B36+'GAZ mai'!B36+'GAZ juin'!B36+'GAZ juillet'!B36+'GAZ aout'!B36+'GAZ septembre'!B36+'GAZ octobre'!B36+'GAZ novembre'!B36+'GAZ decembre'!B36</f>
        <v>0</v>
      </c>
      <c r="C36" s="13">
        <f>'GAZ janvier'!C36+'GAZ fevrier'!C36+'GAZ mars'!C36+'GAZ avril'!C36+'GAZ mai'!C36+'GAZ juin'!C36+'GAZ juillet'!C36+'GAZ aout'!C36+'GAZ septembre'!C36+'GAZ octobre'!C36+'GAZ novembre'!C36+'GAZ decembre'!C36</f>
        <v>0</v>
      </c>
      <c r="D36" s="13">
        <f>'GAZ janvier'!D36+'GAZ fevrier'!D36+'GAZ mars'!D36+'GAZ avril'!D36+'GAZ mai'!D36+'GAZ juin'!D36+'GAZ juillet'!D36+'GAZ aout'!D36+'GAZ septembre'!D36+'GAZ octobre'!D36+'GAZ novembre'!D36+'GAZ decembre'!D36</f>
        <v>0</v>
      </c>
      <c r="E36" s="13">
        <f>'GAZ janvier'!E36+'GAZ fevrier'!E36+'GAZ mars'!E36+'GAZ avril'!E36+'GAZ mai'!E36+'GAZ juin'!E36+'GAZ juillet'!E36+'GAZ aout'!E36+'GAZ septembre'!E36+'GAZ octobre'!E36+'GAZ novembre'!E36+'GAZ decembre'!E36</f>
        <v>0</v>
      </c>
      <c r="F36" s="13">
        <f>'GAZ janvier'!F36+'GAZ fevrier'!F36+'GAZ mars'!F36+'GAZ avril'!F36+'GAZ mai'!F36+'GAZ juin'!F36+'GAZ juillet'!F36+'GAZ aout'!F36+'GAZ septembre'!F36+'GAZ octobre'!F36+'GAZ novembre'!F36+'GAZ decembre'!F36</f>
        <v>9</v>
      </c>
      <c r="G36" s="13">
        <f>'GAZ janvier'!G36+'GAZ fevrier'!G36+'GAZ mars'!G36+'GAZ avril'!G36+'GAZ mai'!G36+'GAZ juin'!G36+'GAZ juillet'!G36+'GAZ aout'!G36+'GAZ septembre'!G36+'GAZ octobre'!G36+'GAZ novembre'!G36+'GAZ decembre'!G36</f>
        <v>0</v>
      </c>
      <c r="H36" s="9">
        <f t="shared" si="2"/>
        <v>9</v>
      </c>
    </row>
    <row r="37" spans="1:9" ht="15" customHeight="1" x14ac:dyDescent="0.25">
      <c r="A37" s="7" t="s">
        <v>11</v>
      </c>
      <c r="B37" s="13">
        <f>'GAZ janvier'!B37+'GAZ fevrier'!B37+'GAZ mars'!B37+'GAZ avril'!B37+'GAZ mai'!B37+'GAZ juin'!B37+'GAZ juillet'!B37+'GAZ aout'!B37+'GAZ septembre'!B37+'GAZ octobre'!B37+'GAZ novembre'!B37+'GAZ decembre'!B37</f>
        <v>0</v>
      </c>
      <c r="C37" s="13">
        <f>'GAZ janvier'!C37+'GAZ fevrier'!C37+'GAZ mars'!C37+'GAZ avril'!C37+'GAZ mai'!C37+'GAZ juin'!C37+'GAZ juillet'!C37+'GAZ aout'!C37+'GAZ septembre'!C37+'GAZ octobre'!C37+'GAZ novembre'!C37+'GAZ decembre'!C37</f>
        <v>0</v>
      </c>
      <c r="D37" s="13">
        <f>'GAZ janvier'!D37+'GAZ fevrier'!D37+'GAZ mars'!D37+'GAZ avril'!D37+'GAZ mai'!D37+'GAZ juin'!D37+'GAZ juillet'!D37+'GAZ aout'!D37+'GAZ septembre'!D37+'GAZ octobre'!D37+'GAZ novembre'!D37+'GAZ decembre'!D37</f>
        <v>0</v>
      </c>
      <c r="E37" s="13">
        <f>'GAZ janvier'!E37+'GAZ fevrier'!E37+'GAZ mars'!E37+'GAZ avril'!E37+'GAZ mai'!E37+'GAZ juin'!E37+'GAZ juillet'!E37+'GAZ aout'!E37+'GAZ septembre'!E37+'GAZ octobre'!E37+'GAZ novembre'!E37+'GAZ decembre'!E37</f>
        <v>0</v>
      </c>
      <c r="F37" s="13">
        <f>'GAZ janvier'!F37+'GAZ fevrier'!F37+'GAZ mars'!F37+'GAZ avril'!F37+'GAZ mai'!F37+'GAZ juin'!F37+'GAZ juillet'!F37+'GAZ aout'!F37+'GAZ septembre'!F37+'GAZ octobre'!F37+'GAZ novembre'!F37+'GAZ decembre'!F37</f>
        <v>2</v>
      </c>
      <c r="G37" s="13">
        <f>'GAZ janvier'!G37+'GAZ fevrier'!G37+'GAZ mars'!G37+'GAZ avril'!G37+'GAZ mai'!G37+'GAZ juin'!G37+'GAZ juillet'!G37+'GAZ aout'!G37+'GAZ septembre'!G37+'GAZ octobre'!G37+'GAZ novembre'!G37+'GAZ decembre'!G37</f>
        <v>2</v>
      </c>
      <c r="H37" s="9">
        <f t="shared" si="2"/>
        <v>4</v>
      </c>
    </row>
    <row r="38" spans="1:9" ht="15" customHeight="1" x14ac:dyDescent="0.25">
      <c r="A38" s="7" t="s">
        <v>12</v>
      </c>
      <c r="B38" s="13">
        <f>'GAZ janvier'!B38+'GAZ fevrier'!B38+'GAZ mars'!B38+'GAZ avril'!B38+'GAZ mai'!B38+'GAZ juin'!B38+'GAZ juillet'!B38+'GAZ aout'!B38+'GAZ septembre'!B38+'GAZ octobre'!B38+'GAZ novembre'!B38+'GAZ decembre'!B38</f>
        <v>0</v>
      </c>
      <c r="C38" s="13">
        <f>'GAZ janvier'!C38+'GAZ fevrier'!C38+'GAZ mars'!C38+'GAZ avril'!C38+'GAZ mai'!C38+'GAZ juin'!C38+'GAZ juillet'!C38+'GAZ aout'!C38+'GAZ septembre'!C38+'GAZ octobre'!C38+'GAZ novembre'!C38+'GAZ decembre'!C38</f>
        <v>0</v>
      </c>
      <c r="D38" s="13">
        <f>'GAZ janvier'!D38+'GAZ fevrier'!D38+'GAZ mars'!D38+'GAZ avril'!D38+'GAZ mai'!D38+'GAZ juin'!D38+'GAZ juillet'!D38+'GAZ aout'!D38+'GAZ septembre'!D38+'GAZ octobre'!D38+'GAZ novembre'!D38+'GAZ decembre'!D38</f>
        <v>1</v>
      </c>
      <c r="E38" s="13">
        <f>'GAZ janvier'!E38+'GAZ fevrier'!E38+'GAZ mars'!E38+'GAZ avril'!E38+'GAZ mai'!E38+'GAZ juin'!E38+'GAZ juillet'!E38+'GAZ aout'!E38+'GAZ septembre'!E38+'GAZ octobre'!E38+'GAZ novembre'!E38+'GAZ decembre'!E38</f>
        <v>0</v>
      </c>
      <c r="F38" s="13">
        <f>'GAZ janvier'!F38+'GAZ fevrier'!F38+'GAZ mars'!F38+'GAZ avril'!F38+'GAZ mai'!F38+'GAZ juin'!F38+'GAZ juillet'!F38+'GAZ aout'!F38+'GAZ septembre'!F38+'GAZ octobre'!F38+'GAZ novembre'!F38+'GAZ decembre'!F38</f>
        <v>0</v>
      </c>
      <c r="G38" s="13">
        <f>'GAZ janvier'!G38+'GAZ fevrier'!G38+'GAZ mars'!G38+'GAZ avril'!G38+'GAZ mai'!G38+'GAZ juin'!G38+'GAZ juillet'!G38+'GAZ aout'!G38+'GAZ septembre'!G38+'GAZ octobre'!G38+'GAZ novembre'!G38+'GAZ decembre'!G38</f>
        <v>0</v>
      </c>
      <c r="H38" s="9">
        <f t="shared" si="2"/>
        <v>1</v>
      </c>
    </row>
    <row r="39" spans="1:9" ht="15" customHeight="1" x14ac:dyDescent="0.25">
      <c r="A39" s="7" t="s">
        <v>13</v>
      </c>
      <c r="B39" s="13">
        <f>'GAZ janvier'!B39+'GAZ fevrier'!B39+'GAZ mars'!B39+'GAZ avril'!B39+'GAZ mai'!B39+'GAZ juin'!B39+'GAZ juillet'!B39+'GAZ aout'!B39+'GAZ septembre'!B39+'GAZ octobre'!B39+'GAZ novembre'!B39+'GAZ decembre'!B39</f>
        <v>0</v>
      </c>
      <c r="C39" s="13">
        <f>'GAZ janvier'!C39+'GAZ fevrier'!C39+'GAZ mars'!C39+'GAZ avril'!C39+'GAZ mai'!C39+'GAZ juin'!C39+'GAZ juillet'!C39+'GAZ aout'!C39+'GAZ septembre'!C39+'GAZ octobre'!C39+'GAZ novembre'!C39+'GAZ decembre'!C39</f>
        <v>0</v>
      </c>
      <c r="D39" s="13">
        <f>'GAZ janvier'!D39+'GAZ fevrier'!D39+'GAZ mars'!D39+'GAZ avril'!D39+'GAZ mai'!D39+'GAZ juin'!D39+'GAZ juillet'!D39+'GAZ aout'!D39+'GAZ septembre'!D39+'GAZ octobre'!D39+'GAZ novembre'!D39+'GAZ decembre'!D39</f>
        <v>1</v>
      </c>
      <c r="E39" s="13">
        <f>'GAZ janvier'!E39+'GAZ fevrier'!E39+'GAZ mars'!E39+'GAZ avril'!E39+'GAZ mai'!E39+'GAZ juin'!E39+'GAZ juillet'!E39+'GAZ aout'!E39+'GAZ septembre'!E39+'GAZ octobre'!E39+'GAZ novembre'!E39+'GAZ decembre'!E39</f>
        <v>5</v>
      </c>
      <c r="F39" s="13">
        <f>'GAZ janvier'!F39+'GAZ fevrier'!F39+'GAZ mars'!F39+'GAZ avril'!F39+'GAZ mai'!F39+'GAZ juin'!F39+'GAZ juillet'!F39+'GAZ aout'!F39+'GAZ septembre'!F39+'GAZ octobre'!F39+'GAZ novembre'!F39+'GAZ decembre'!F39</f>
        <v>18</v>
      </c>
      <c r="G39" s="13">
        <f>'GAZ janvier'!G39+'GAZ fevrier'!G39+'GAZ mars'!G39+'GAZ avril'!G39+'GAZ mai'!G39+'GAZ juin'!G39+'GAZ juillet'!G39+'GAZ aout'!G39+'GAZ septembre'!G39+'GAZ octobre'!G39+'GAZ novembre'!G39+'GAZ decembre'!G39</f>
        <v>0</v>
      </c>
      <c r="H39" s="9">
        <f t="shared" si="2"/>
        <v>24</v>
      </c>
    </row>
    <row r="40" spans="1:9" ht="15" customHeight="1" x14ac:dyDescent="0.25">
      <c r="A40" s="9" t="s">
        <v>14</v>
      </c>
      <c r="B40" s="9">
        <f>SUM(B27:B39)</f>
        <v>8</v>
      </c>
      <c r="C40" s="9">
        <f t="shared" ref="C40:H40" si="3">SUM(C27:C39)</f>
        <v>19</v>
      </c>
      <c r="D40" s="9">
        <f t="shared" si="3"/>
        <v>120</v>
      </c>
      <c r="E40" s="9">
        <f t="shared" si="3"/>
        <v>62</v>
      </c>
      <c r="F40" s="9">
        <f t="shared" si="3"/>
        <v>836</v>
      </c>
      <c r="G40" s="9">
        <f t="shared" si="3"/>
        <v>115</v>
      </c>
      <c r="H40" s="9">
        <f t="shared" si="3"/>
        <v>1160</v>
      </c>
    </row>
    <row r="43" spans="1:9" s="17" customFormat="1" ht="23.25" x14ac:dyDescent="0.35">
      <c r="A43" s="16" t="s">
        <v>41</v>
      </c>
      <c r="I43" s="18"/>
    </row>
    <row r="44" spans="1:9" ht="18.75" x14ac:dyDescent="0.3">
      <c r="A44" s="3"/>
    </row>
    <row r="45" spans="1:9" ht="18.75" x14ac:dyDescent="0.25">
      <c r="A45" s="4"/>
      <c r="B45" s="5" t="s">
        <v>17</v>
      </c>
      <c r="C45" s="5" t="s">
        <v>18</v>
      </c>
      <c r="D45" s="5" t="s">
        <v>19</v>
      </c>
      <c r="E45" s="5" t="s">
        <v>20</v>
      </c>
      <c r="F45" s="5" t="s">
        <v>21</v>
      </c>
      <c r="G45" s="5" t="s">
        <v>22</v>
      </c>
      <c r="H45" s="6" t="s">
        <v>0</v>
      </c>
    </row>
    <row r="46" spans="1:9" ht="15.75" x14ac:dyDescent="0.25">
      <c r="A46" s="7" t="s">
        <v>1</v>
      </c>
      <c r="B46" s="13">
        <v>1</v>
      </c>
      <c r="C46" s="13">
        <v>0</v>
      </c>
      <c r="D46" s="13">
        <v>1</v>
      </c>
      <c r="E46" s="13">
        <v>5</v>
      </c>
      <c r="F46" s="13">
        <v>124</v>
      </c>
      <c r="G46" s="13">
        <v>8</v>
      </c>
      <c r="H46" s="9">
        <f t="shared" ref="H46:H58" si="4">SUM(B46:G46)</f>
        <v>139</v>
      </c>
    </row>
    <row r="47" spans="1:9" ht="15.75" x14ac:dyDescent="0.25">
      <c r="A47" s="7" t="s">
        <v>2</v>
      </c>
      <c r="B47" s="13">
        <v>0</v>
      </c>
      <c r="C47" s="13">
        <v>52</v>
      </c>
      <c r="D47" s="13">
        <v>0</v>
      </c>
      <c r="E47" s="13">
        <v>7</v>
      </c>
      <c r="F47" s="13">
        <v>41</v>
      </c>
      <c r="G47" s="13">
        <v>65</v>
      </c>
      <c r="H47" s="9">
        <f t="shared" si="4"/>
        <v>165</v>
      </c>
    </row>
    <row r="48" spans="1:9" ht="15.75" x14ac:dyDescent="0.25">
      <c r="A48" s="7" t="s">
        <v>3</v>
      </c>
      <c r="B48" s="13">
        <v>19</v>
      </c>
      <c r="C48" s="13">
        <v>134</v>
      </c>
      <c r="D48" s="13">
        <v>29</v>
      </c>
      <c r="E48" s="13">
        <v>19</v>
      </c>
      <c r="F48" s="13">
        <v>339</v>
      </c>
      <c r="G48" s="13">
        <v>55</v>
      </c>
      <c r="H48" s="9">
        <f t="shared" si="4"/>
        <v>595</v>
      </c>
    </row>
    <row r="49" spans="1:9" ht="15.75" x14ac:dyDescent="0.25">
      <c r="A49" s="7" t="s">
        <v>4</v>
      </c>
      <c r="B49" s="13">
        <v>8</v>
      </c>
      <c r="C49" s="13">
        <v>0</v>
      </c>
      <c r="D49" s="13">
        <v>1</v>
      </c>
      <c r="E49" s="13">
        <v>0</v>
      </c>
      <c r="F49" s="13">
        <v>1</v>
      </c>
      <c r="G49" s="13">
        <v>0</v>
      </c>
      <c r="H49" s="9">
        <f t="shared" si="4"/>
        <v>10</v>
      </c>
    </row>
    <row r="50" spans="1:9" ht="15.75" x14ac:dyDescent="0.25">
      <c r="A50" s="7" t="s">
        <v>5</v>
      </c>
      <c r="B50" s="13">
        <v>0</v>
      </c>
      <c r="C50" s="13">
        <v>1</v>
      </c>
      <c r="D50" s="13">
        <v>3</v>
      </c>
      <c r="E50" s="13">
        <v>1</v>
      </c>
      <c r="F50" s="13">
        <v>235</v>
      </c>
      <c r="G50" s="13">
        <v>13</v>
      </c>
      <c r="H50" s="9">
        <f t="shared" si="4"/>
        <v>253</v>
      </c>
    </row>
    <row r="51" spans="1:9" ht="15.75" x14ac:dyDescent="0.25">
      <c r="A51" s="7" t="s">
        <v>6</v>
      </c>
      <c r="B51" s="13">
        <v>0</v>
      </c>
      <c r="C51" s="13">
        <v>0</v>
      </c>
      <c r="D51" s="13">
        <v>0</v>
      </c>
      <c r="E51" s="13">
        <v>0</v>
      </c>
      <c r="F51" s="13">
        <v>5</v>
      </c>
      <c r="G51" s="13">
        <v>1</v>
      </c>
      <c r="H51" s="9">
        <f t="shared" si="4"/>
        <v>6</v>
      </c>
    </row>
    <row r="52" spans="1:9" ht="15.75" x14ac:dyDescent="0.25">
      <c r="A52" s="7" t="s">
        <v>7</v>
      </c>
      <c r="B52" s="13">
        <v>38</v>
      </c>
      <c r="C52" s="13">
        <v>149</v>
      </c>
      <c r="D52" s="13">
        <v>68</v>
      </c>
      <c r="E52" s="13">
        <v>0</v>
      </c>
      <c r="F52" s="13">
        <v>85</v>
      </c>
      <c r="G52" s="13">
        <v>55</v>
      </c>
      <c r="H52" s="9">
        <f t="shared" si="4"/>
        <v>395</v>
      </c>
    </row>
    <row r="53" spans="1:9" ht="15.75" x14ac:dyDescent="0.25">
      <c r="A53" s="7" t="s">
        <v>8</v>
      </c>
      <c r="B53" s="13">
        <v>30</v>
      </c>
      <c r="C53" s="13">
        <v>1</v>
      </c>
      <c r="D53" s="13">
        <v>36</v>
      </c>
      <c r="E53" s="13">
        <v>0</v>
      </c>
      <c r="F53" s="13">
        <v>277</v>
      </c>
      <c r="G53" s="13">
        <v>1</v>
      </c>
      <c r="H53" s="9">
        <f t="shared" si="4"/>
        <v>345</v>
      </c>
    </row>
    <row r="54" spans="1:9" ht="15.75" x14ac:dyDescent="0.25">
      <c r="A54" s="7" t="s">
        <v>9</v>
      </c>
      <c r="B54" s="13">
        <v>1</v>
      </c>
      <c r="C54" s="13">
        <v>13</v>
      </c>
      <c r="D54" s="13">
        <v>21</v>
      </c>
      <c r="E54" s="13">
        <v>10</v>
      </c>
      <c r="F54" s="13">
        <v>78</v>
      </c>
      <c r="G54" s="13">
        <v>12</v>
      </c>
      <c r="H54" s="9">
        <f t="shared" si="4"/>
        <v>135</v>
      </c>
    </row>
    <row r="55" spans="1:9" ht="15.75" x14ac:dyDescent="0.25">
      <c r="A55" s="7" t="s">
        <v>10</v>
      </c>
      <c r="B55" s="13">
        <v>0</v>
      </c>
      <c r="C55" s="13">
        <v>0</v>
      </c>
      <c r="D55" s="13">
        <v>0</v>
      </c>
      <c r="E55" s="13">
        <v>0</v>
      </c>
      <c r="F55" s="13">
        <v>86</v>
      </c>
      <c r="G55" s="13">
        <v>6</v>
      </c>
      <c r="H55" s="9">
        <f t="shared" si="4"/>
        <v>92</v>
      </c>
    </row>
    <row r="56" spans="1:9" ht="15.75" x14ac:dyDescent="0.25">
      <c r="A56" s="7" t="s">
        <v>11</v>
      </c>
      <c r="B56" s="13">
        <v>0</v>
      </c>
      <c r="C56" s="13">
        <v>6</v>
      </c>
      <c r="D56" s="13">
        <v>1</v>
      </c>
      <c r="E56" s="13">
        <v>0</v>
      </c>
      <c r="F56" s="13">
        <v>3</v>
      </c>
      <c r="G56" s="13">
        <v>6</v>
      </c>
      <c r="H56" s="9">
        <f t="shared" si="4"/>
        <v>16</v>
      </c>
    </row>
    <row r="57" spans="1:9" ht="13.5" customHeight="1" x14ac:dyDescent="0.25">
      <c r="A57" s="7" t="s">
        <v>12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9">
        <f t="shared" si="4"/>
        <v>0</v>
      </c>
    </row>
    <row r="58" spans="1:9" ht="15.75" x14ac:dyDescent="0.25">
      <c r="A58" s="7" t="s">
        <v>13</v>
      </c>
      <c r="B58" s="13">
        <v>0</v>
      </c>
      <c r="C58" s="13">
        <v>3</v>
      </c>
      <c r="D58" s="13">
        <v>0</v>
      </c>
      <c r="E58" s="13">
        <v>0</v>
      </c>
      <c r="F58" s="13">
        <v>5</v>
      </c>
      <c r="G58" s="13">
        <v>17</v>
      </c>
      <c r="H58" s="9">
        <f t="shared" si="4"/>
        <v>25</v>
      </c>
    </row>
    <row r="59" spans="1:9" ht="15.75" x14ac:dyDescent="0.25">
      <c r="A59" s="9" t="s">
        <v>14</v>
      </c>
      <c r="B59" s="9">
        <f>SUM(B46:B58)</f>
        <v>97</v>
      </c>
      <c r="C59" s="9">
        <f t="shared" ref="C59:H59" si="5">SUM(C46:C58)</f>
        <v>359</v>
      </c>
      <c r="D59" s="9">
        <f t="shared" si="5"/>
        <v>160</v>
      </c>
      <c r="E59" s="9">
        <f t="shared" si="5"/>
        <v>42</v>
      </c>
      <c r="F59" s="9">
        <f t="shared" si="5"/>
        <v>1279</v>
      </c>
      <c r="G59" s="9">
        <f t="shared" si="5"/>
        <v>239</v>
      </c>
      <c r="H59" s="9">
        <f t="shared" si="5"/>
        <v>2176</v>
      </c>
    </row>
    <row r="62" spans="1:9" s="17" customFormat="1" ht="23.25" x14ac:dyDescent="0.35">
      <c r="A62" s="16" t="s">
        <v>42</v>
      </c>
      <c r="I62" s="18"/>
    </row>
    <row r="63" spans="1:9" ht="18.75" x14ac:dyDescent="0.3">
      <c r="A63" s="3"/>
    </row>
    <row r="64" spans="1:9" ht="18.75" x14ac:dyDescent="0.25">
      <c r="A64" s="4"/>
      <c r="B64" s="5" t="s">
        <v>17</v>
      </c>
      <c r="C64" s="5" t="s">
        <v>18</v>
      </c>
      <c r="D64" s="5" t="s">
        <v>19</v>
      </c>
      <c r="E64" s="5" t="s">
        <v>20</v>
      </c>
      <c r="F64" s="5" t="s">
        <v>21</v>
      </c>
      <c r="G64" s="5" t="s">
        <v>22</v>
      </c>
      <c r="H64" s="6" t="s">
        <v>0</v>
      </c>
    </row>
    <row r="65" spans="1:8" ht="18.75" x14ac:dyDescent="0.25">
      <c r="A65" s="7" t="s">
        <v>1</v>
      </c>
      <c r="B65" s="19">
        <f>B27/(B8+B46)</f>
        <v>1</v>
      </c>
      <c r="C65" s="19" t="e">
        <f t="shared" ref="C65:H65" si="6">C27/(C8+C46)</f>
        <v>#DIV/0!</v>
      </c>
      <c r="D65" s="19">
        <f t="shared" si="6"/>
        <v>0.46938775510204084</v>
      </c>
      <c r="E65" s="19">
        <f t="shared" si="6"/>
        <v>0.60655737704918034</v>
      </c>
      <c r="F65" s="19">
        <f t="shared" si="6"/>
        <v>8.1681681681681675E-2</v>
      </c>
      <c r="G65" s="19">
        <f t="shared" si="6"/>
        <v>0.52469135802469136</v>
      </c>
      <c r="H65" s="20">
        <f t="shared" si="6"/>
        <v>0.14551083591331268</v>
      </c>
    </row>
    <row r="66" spans="1:8" ht="18.75" x14ac:dyDescent="0.25">
      <c r="A66" s="7" t="s">
        <v>2</v>
      </c>
      <c r="B66" s="19">
        <f t="shared" ref="B66:H66" si="7">B28/(B9+B47)</f>
        <v>0.16216216216216217</v>
      </c>
      <c r="C66" s="19">
        <f t="shared" si="7"/>
        <v>8.8495575221238937E-2</v>
      </c>
      <c r="D66" s="19">
        <f t="shared" si="7"/>
        <v>0.90909090909090906</v>
      </c>
      <c r="E66" s="19">
        <f t="shared" si="7"/>
        <v>0.23076923076923078</v>
      </c>
      <c r="F66" s="19">
        <f t="shared" si="7"/>
        <v>0.66479400749063666</v>
      </c>
      <c r="G66" s="19">
        <f t="shared" si="7"/>
        <v>0.12781954887218044</v>
      </c>
      <c r="H66" s="20">
        <f t="shared" si="7"/>
        <v>0.48701298701298701</v>
      </c>
    </row>
    <row r="67" spans="1:8" ht="18.75" x14ac:dyDescent="0.25">
      <c r="A67" s="7" t="s">
        <v>3</v>
      </c>
      <c r="B67" s="19">
        <f t="shared" ref="B67:H67" si="8">B29/(B10+B48)</f>
        <v>2.9411764705882353E-2</v>
      </c>
      <c r="C67" s="19">
        <f t="shared" si="8"/>
        <v>1.4925373134328358E-2</v>
      </c>
      <c r="D67" s="19">
        <f t="shared" si="8"/>
        <v>0.28915662650602408</v>
      </c>
      <c r="E67" s="19">
        <f t="shared" si="8"/>
        <v>0.16</v>
      </c>
      <c r="F67" s="19">
        <f t="shared" si="8"/>
        <v>0.15009208103130756</v>
      </c>
      <c r="G67" s="19">
        <f t="shared" si="8"/>
        <v>9.4736842105263161E-2</v>
      </c>
      <c r="H67" s="20">
        <f t="shared" si="8"/>
        <v>0.12933168316831684</v>
      </c>
    </row>
    <row r="68" spans="1:8" ht="18.75" x14ac:dyDescent="0.25">
      <c r="A68" s="7" t="s">
        <v>4</v>
      </c>
      <c r="B68" s="19">
        <f t="shared" ref="B68:H68" si="9">B30/(B11+B49)</f>
        <v>0</v>
      </c>
      <c r="C68" s="19" t="e">
        <f t="shared" si="9"/>
        <v>#DIV/0!</v>
      </c>
      <c r="D68" s="19">
        <f t="shared" si="9"/>
        <v>0</v>
      </c>
      <c r="E68" s="19" t="e">
        <f t="shared" si="9"/>
        <v>#DIV/0!</v>
      </c>
      <c r="F68" s="19">
        <f t="shared" si="9"/>
        <v>0.27272727272727271</v>
      </c>
      <c r="G68" s="19">
        <f t="shared" si="9"/>
        <v>0</v>
      </c>
      <c r="H68" s="20">
        <f t="shared" si="9"/>
        <v>0.11538461538461539</v>
      </c>
    </row>
    <row r="69" spans="1:8" ht="18.75" x14ac:dyDescent="0.25">
      <c r="A69" s="7" t="s">
        <v>5</v>
      </c>
      <c r="B69" s="19">
        <f t="shared" ref="B69:H69" si="10">B31/(B12+B50)</f>
        <v>0</v>
      </c>
      <c r="C69" s="19">
        <f t="shared" si="10"/>
        <v>0</v>
      </c>
      <c r="D69" s="19">
        <f t="shared" si="10"/>
        <v>0.2</v>
      </c>
      <c r="E69" s="19">
        <f t="shared" si="10"/>
        <v>0</v>
      </c>
      <c r="F69" s="19">
        <f t="shared" si="10"/>
        <v>0.15586690017513136</v>
      </c>
      <c r="G69" s="19">
        <f t="shared" si="10"/>
        <v>0</v>
      </c>
      <c r="H69" s="20">
        <f t="shared" si="10"/>
        <v>0.15141430948419302</v>
      </c>
    </row>
    <row r="70" spans="1:8" ht="18.75" x14ac:dyDescent="0.25">
      <c r="A70" s="7" t="s">
        <v>6</v>
      </c>
      <c r="B70" s="19" t="e">
        <f t="shared" ref="B70:H70" si="11">B32/(B13+B51)</f>
        <v>#DIV/0!</v>
      </c>
      <c r="C70" s="19">
        <f t="shared" si="11"/>
        <v>0</v>
      </c>
      <c r="D70" s="19" t="e">
        <f t="shared" si="11"/>
        <v>#DIV/0!</v>
      </c>
      <c r="E70" s="19" t="e">
        <f t="shared" si="11"/>
        <v>#DIV/0!</v>
      </c>
      <c r="F70" s="19">
        <f t="shared" si="11"/>
        <v>0</v>
      </c>
      <c r="G70" s="19">
        <f t="shared" si="11"/>
        <v>0</v>
      </c>
      <c r="H70" s="20">
        <f t="shared" si="11"/>
        <v>0</v>
      </c>
    </row>
    <row r="71" spans="1:8" ht="18.75" x14ac:dyDescent="0.25">
      <c r="A71" s="7" t="s">
        <v>7</v>
      </c>
      <c r="B71" s="19">
        <f t="shared" ref="B71:H71" si="12">B33/(B14+B52)</f>
        <v>0</v>
      </c>
      <c r="C71" s="19">
        <f t="shared" si="12"/>
        <v>1.3440860215053764E-2</v>
      </c>
      <c r="D71" s="19">
        <f t="shared" si="12"/>
        <v>0.10126582278481013</v>
      </c>
      <c r="E71" s="19" t="e">
        <f t="shared" si="12"/>
        <v>#DIV/0!</v>
      </c>
      <c r="F71" s="19">
        <f t="shared" si="12"/>
        <v>4.4897959183673466E-2</v>
      </c>
      <c r="G71" s="19">
        <f t="shared" si="12"/>
        <v>1.9417475728155338E-2</v>
      </c>
      <c r="H71" s="20">
        <f t="shared" si="12"/>
        <v>3.7077426390403491E-2</v>
      </c>
    </row>
    <row r="72" spans="1:8" ht="18.75" x14ac:dyDescent="0.25">
      <c r="A72" s="7" t="s">
        <v>8</v>
      </c>
      <c r="B72" s="19">
        <f t="shared" ref="B72:H72" si="13">B34/(B15+B53)</f>
        <v>0</v>
      </c>
      <c r="C72" s="19">
        <f t="shared" si="13"/>
        <v>0</v>
      </c>
      <c r="D72" s="19">
        <f t="shared" si="13"/>
        <v>1.7543859649122806E-2</v>
      </c>
      <c r="E72" s="19" t="e">
        <f t="shared" si="13"/>
        <v>#DIV/0!</v>
      </c>
      <c r="F72" s="19">
        <f t="shared" si="13"/>
        <v>2.7989821882951654E-2</v>
      </c>
      <c r="G72" s="19">
        <f t="shared" si="13"/>
        <v>0</v>
      </c>
      <c r="H72" s="20">
        <f t="shared" si="13"/>
        <v>2.5871766029246346E-2</v>
      </c>
    </row>
    <row r="73" spans="1:8" ht="18.75" x14ac:dyDescent="0.25">
      <c r="A73" s="7" t="s">
        <v>9</v>
      </c>
      <c r="B73" s="19">
        <f t="shared" ref="B73:H73" si="14">B35/(B16+B54)</f>
        <v>0</v>
      </c>
      <c r="C73" s="19">
        <f t="shared" si="14"/>
        <v>0</v>
      </c>
      <c r="D73" s="19">
        <f t="shared" si="14"/>
        <v>3.5714285714285712E-2</v>
      </c>
      <c r="E73" s="19">
        <f t="shared" si="14"/>
        <v>0</v>
      </c>
      <c r="F73" s="19">
        <f t="shared" si="14"/>
        <v>0.10526315789473684</v>
      </c>
      <c r="G73" s="19">
        <f t="shared" si="14"/>
        <v>0</v>
      </c>
      <c r="H73" s="20">
        <f t="shared" si="14"/>
        <v>7.5949367088607597E-2</v>
      </c>
    </row>
    <row r="74" spans="1:8" ht="18.75" x14ac:dyDescent="0.25">
      <c r="A74" s="7" t="s">
        <v>10</v>
      </c>
      <c r="B74" s="19">
        <f t="shared" ref="B74:H74" si="15">B36/(B17+B55)</f>
        <v>0</v>
      </c>
      <c r="C74" s="19" t="e">
        <f t="shared" si="15"/>
        <v>#DIV/0!</v>
      </c>
      <c r="D74" s="19">
        <f t="shared" si="15"/>
        <v>0</v>
      </c>
      <c r="E74" s="19" t="e">
        <f t="shared" si="15"/>
        <v>#DIV/0!</v>
      </c>
      <c r="F74" s="19">
        <f t="shared" si="15"/>
        <v>2.6470588235294117E-2</v>
      </c>
      <c r="G74" s="19">
        <f t="shared" si="15"/>
        <v>0</v>
      </c>
      <c r="H74" s="20">
        <f t="shared" si="15"/>
        <v>2.5210084033613446E-2</v>
      </c>
    </row>
    <row r="75" spans="1:8" ht="18.75" x14ac:dyDescent="0.25">
      <c r="A75" s="7" t="s">
        <v>11</v>
      </c>
      <c r="B75" s="19">
        <f t="shared" ref="B75:H75" si="16">B37/(B18+B56)</f>
        <v>0</v>
      </c>
      <c r="C75" s="19">
        <f t="shared" si="16"/>
        <v>0</v>
      </c>
      <c r="D75" s="19">
        <f t="shared" si="16"/>
        <v>0</v>
      </c>
      <c r="E75" s="19" t="e">
        <f t="shared" si="16"/>
        <v>#DIV/0!</v>
      </c>
      <c r="F75" s="19">
        <f t="shared" si="16"/>
        <v>0.2</v>
      </c>
      <c r="G75" s="19">
        <f t="shared" si="16"/>
        <v>9.0909090909090912E-2</v>
      </c>
      <c r="H75" s="20">
        <f t="shared" si="16"/>
        <v>9.0909090909090912E-2</v>
      </c>
    </row>
    <row r="76" spans="1:8" ht="18" customHeight="1" x14ac:dyDescent="0.25">
      <c r="A76" s="7" t="s">
        <v>12</v>
      </c>
      <c r="B76" s="19" t="e">
        <f t="shared" ref="B76:H76" si="17">B38/(B19+B57)</f>
        <v>#DIV/0!</v>
      </c>
      <c r="C76" s="19">
        <f t="shared" si="17"/>
        <v>0</v>
      </c>
      <c r="D76" s="19" t="e">
        <f t="shared" si="17"/>
        <v>#DIV/0!</v>
      </c>
      <c r="E76" s="19" t="e">
        <f t="shared" si="17"/>
        <v>#DIV/0!</v>
      </c>
      <c r="F76" s="19">
        <f t="shared" si="17"/>
        <v>0</v>
      </c>
      <c r="G76" s="19" t="e">
        <f t="shared" si="17"/>
        <v>#DIV/0!</v>
      </c>
      <c r="H76" s="20">
        <f t="shared" si="17"/>
        <v>0.2</v>
      </c>
    </row>
    <row r="77" spans="1:8" ht="18.75" x14ac:dyDescent="0.25">
      <c r="A77" s="7" t="s">
        <v>13</v>
      </c>
      <c r="B77" s="19">
        <f t="shared" ref="B77:H77" si="18">B39/(B20+B58)</f>
        <v>0</v>
      </c>
      <c r="C77" s="19">
        <f t="shared" si="18"/>
        <v>0</v>
      </c>
      <c r="D77" s="19" t="e">
        <f t="shared" si="18"/>
        <v>#DIV/0!</v>
      </c>
      <c r="E77" s="19">
        <f t="shared" si="18"/>
        <v>1.6666666666666667</v>
      </c>
      <c r="F77" s="19">
        <f t="shared" si="18"/>
        <v>0.35294117647058826</v>
      </c>
      <c r="G77" s="19">
        <f t="shared" si="18"/>
        <v>0</v>
      </c>
      <c r="H77" s="20">
        <f t="shared" si="18"/>
        <v>0.25806451612903225</v>
      </c>
    </row>
    <row r="78" spans="1:8" ht="18.75" x14ac:dyDescent="0.25">
      <c r="A78" s="9" t="s">
        <v>14</v>
      </c>
      <c r="B78" s="20">
        <f t="shared" ref="B78:H78" si="19">B40/(B21+B59)</f>
        <v>5.1612903225806452E-2</v>
      </c>
      <c r="C78" s="20">
        <f t="shared" si="19"/>
        <v>2.334152334152334E-2</v>
      </c>
      <c r="D78" s="20">
        <f t="shared" si="19"/>
        <v>0.25316455696202533</v>
      </c>
      <c r="E78" s="20">
        <f t="shared" si="19"/>
        <v>0.33155080213903743</v>
      </c>
      <c r="F78" s="20">
        <f t="shared" si="19"/>
        <v>0.14998205956225333</v>
      </c>
      <c r="G78" s="20">
        <f t="shared" si="19"/>
        <v>0.18790849673202614</v>
      </c>
      <c r="H78" s="20">
        <f t="shared" si="19"/>
        <v>0.14841351074718526</v>
      </c>
    </row>
  </sheetData>
  <mergeCells count="1">
    <mergeCell ref="A2:H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  <hyperlink ref="B45" r:id="rId13" display="http://10.82.0.19/liste/liste_anomalie_non_traite.php?id-age=471&amp;etat=0"/>
    <hyperlink ref="C45" r:id="rId14" display="http://10.82.0.19/liste/liste_anomalie_non_traite.php?id-age=472&amp;etat=0"/>
    <hyperlink ref="D45" r:id="rId15" display="http://10.82.0.19/liste/liste_anomalie_non_traite.php?id-age=473&amp;etat=0"/>
    <hyperlink ref="E45" r:id="rId16" display="http://10.82.0.19/liste/liste_anomalie_non_traite.php?id-age=474&amp;etat=0"/>
    <hyperlink ref="F45" r:id="rId17" display="http://10.82.0.19/liste/liste_anomalie_non_traite.php?id-age=475&amp;etat=0"/>
    <hyperlink ref="G45" r:id="rId18" display="http://10.82.0.19/liste/liste_anomalie_non_traite.php?id-age=476&amp;etat=0"/>
    <hyperlink ref="B64" r:id="rId19" display="http://10.82.0.19/liste/liste_anomalie_non_traite.php?id-age=471&amp;etat=0"/>
    <hyperlink ref="C64" r:id="rId20" display="http://10.82.0.19/liste/liste_anomalie_non_traite.php?id-age=472&amp;etat=0"/>
    <hyperlink ref="D64" r:id="rId21" display="http://10.82.0.19/liste/liste_anomalie_non_traite.php?id-age=473&amp;etat=0"/>
    <hyperlink ref="E64" r:id="rId22" display="http://10.82.0.19/liste/liste_anomalie_non_traite.php?id-age=474&amp;etat=0"/>
    <hyperlink ref="F64" r:id="rId23" display="http://10.82.0.19/liste/liste_anomalie_non_traite.php?id-age=475&amp;etat=0"/>
    <hyperlink ref="G64" r:id="rId24" display="http://10.82.0.19/liste/liste_anomalie_non_traite.php?id-age=476&amp;etat=0"/>
  </hyperlinks>
  <pageMargins left="0.7" right="0.7" top="0.75" bottom="0.75" header="0.3" footer="0.3"/>
  <pageSetup paperSize="9" orientation="portrait" r:id="rId25"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39"/>
  <sheetViews>
    <sheetView zoomScale="85" zoomScaleNormal="85" workbookViewId="0">
      <selection activeCell="A2" sqref="A2:H2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28</v>
      </c>
      <c r="B2" s="14"/>
      <c r="C2" s="14"/>
      <c r="D2" s="14"/>
      <c r="E2" s="14"/>
      <c r="F2" s="14"/>
      <c r="G2" s="14"/>
      <c r="H2" s="14"/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21</v>
      </c>
      <c r="E7" s="8">
        <v>5</v>
      </c>
      <c r="F7" s="8">
        <v>158</v>
      </c>
      <c r="G7" s="8">
        <v>17</v>
      </c>
      <c r="H7" s="9">
        <f t="shared" ref="H7:H20" si="0">SUM(B7:G7)</f>
        <v>201</v>
      </c>
    </row>
    <row r="8" spans="1:8" ht="15" customHeight="1" x14ac:dyDescent="0.25">
      <c r="A8" s="7" t="s">
        <v>2</v>
      </c>
      <c r="B8" s="8">
        <v>0</v>
      </c>
      <c r="C8" s="8">
        <v>24</v>
      </c>
      <c r="D8" s="8">
        <v>20</v>
      </c>
      <c r="E8" s="8">
        <v>2</v>
      </c>
      <c r="F8" s="8">
        <v>51</v>
      </c>
      <c r="G8" s="8">
        <v>34</v>
      </c>
      <c r="H8" s="9">
        <f t="shared" si="0"/>
        <v>131</v>
      </c>
    </row>
    <row r="9" spans="1:8" ht="15" customHeight="1" x14ac:dyDescent="0.25">
      <c r="A9" s="7" t="s">
        <v>3</v>
      </c>
      <c r="B9" s="8">
        <v>12</v>
      </c>
      <c r="C9" s="8">
        <v>66</v>
      </c>
      <c r="D9" s="8">
        <v>98</v>
      </c>
      <c r="E9" s="8">
        <v>24</v>
      </c>
      <c r="F9" s="8">
        <v>221</v>
      </c>
      <c r="G9" s="8">
        <v>95</v>
      </c>
      <c r="H9" s="9">
        <f t="shared" si="0"/>
        <v>516</v>
      </c>
    </row>
    <row r="10" spans="1:8" ht="15" customHeight="1" x14ac:dyDescent="0.25">
      <c r="A10" s="7" t="s">
        <v>4</v>
      </c>
      <c r="B10" s="8">
        <v>0</v>
      </c>
      <c r="C10" s="8">
        <v>3</v>
      </c>
      <c r="D10" s="8">
        <v>1</v>
      </c>
      <c r="E10" s="8">
        <v>0</v>
      </c>
      <c r="F10" s="8">
        <v>2</v>
      </c>
      <c r="G10" s="8">
        <v>12</v>
      </c>
      <c r="H10" s="9">
        <f t="shared" si="0"/>
        <v>18</v>
      </c>
    </row>
    <row r="11" spans="1:8" ht="15" customHeight="1" x14ac:dyDescent="0.25">
      <c r="A11" s="7" t="s">
        <v>5</v>
      </c>
      <c r="B11" s="8">
        <v>0</v>
      </c>
      <c r="C11" s="8">
        <v>1</v>
      </c>
      <c r="D11" s="8">
        <v>0</v>
      </c>
      <c r="E11" s="8">
        <v>0</v>
      </c>
      <c r="F11" s="8">
        <v>64</v>
      </c>
      <c r="G11" s="8">
        <v>0</v>
      </c>
      <c r="H11" s="9">
        <f t="shared" si="0"/>
        <v>65</v>
      </c>
    </row>
    <row r="12" spans="1:8" ht="15" customHeight="1" x14ac:dyDescent="0.25">
      <c r="A12" s="7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0</v>
      </c>
      <c r="H12" s="9">
        <f t="shared" si="0"/>
        <v>1</v>
      </c>
    </row>
    <row r="13" spans="1:8" ht="15" customHeight="1" x14ac:dyDescent="0.25">
      <c r="A13" s="7" t="s">
        <v>7</v>
      </c>
      <c r="B13" s="8">
        <v>0</v>
      </c>
      <c r="C13" s="8">
        <v>31</v>
      </c>
      <c r="D13" s="8">
        <v>15</v>
      </c>
      <c r="E13" s="8">
        <v>0</v>
      </c>
      <c r="F13" s="8">
        <v>5</v>
      </c>
      <c r="G13" s="8">
        <v>14</v>
      </c>
      <c r="H13" s="9">
        <f t="shared" si="0"/>
        <v>65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10</v>
      </c>
      <c r="E14" s="8">
        <v>0</v>
      </c>
      <c r="F14" s="8">
        <v>52</v>
      </c>
      <c r="G14" s="8">
        <v>3</v>
      </c>
      <c r="H14" s="9">
        <f t="shared" si="0"/>
        <v>65</v>
      </c>
    </row>
    <row r="15" spans="1:8" ht="15" customHeight="1" x14ac:dyDescent="0.25">
      <c r="A15" s="7" t="s">
        <v>9</v>
      </c>
      <c r="B15" s="8">
        <v>0</v>
      </c>
      <c r="C15" s="8">
        <v>8</v>
      </c>
      <c r="D15" s="8">
        <v>10</v>
      </c>
      <c r="E15" s="8">
        <v>0</v>
      </c>
      <c r="F15" s="8">
        <v>18</v>
      </c>
      <c r="G15" s="8">
        <v>1</v>
      </c>
      <c r="H15" s="9">
        <f t="shared" si="0"/>
        <v>37</v>
      </c>
    </row>
    <row r="16" spans="1:8" ht="15" customHeight="1" x14ac:dyDescent="0.25">
      <c r="A16" s="7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78</v>
      </c>
      <c r="G16" s="8">
        <v>4</v>
      </c>
      <c r="H16" s="9">
        <f t="shared" si="0"/>
        <v>82</v>
      </c>
    </row>
    <row r="17" spans="1:8" ht="15" customHeight="1" x14ac:dyDescent="0.25">
      <c r="A17" s="7" t="s">
        <v>11</v>
      </c>
      <c r="B17" s="8">
        <v>0</v>
      </c>
      <c r="C17" s="8">
        <v>0</v>
      </c>
      <c r="D17" s="8">
        <v>4</v>
      </c>
      <c r="E17" s="8">
        <v>0</v>
      </c>
      <c r="F17" s="8">
        <v>1</v>
      </c>
      <c r="G17" s="8">
        <v>0</v>
      </c>
      <c r="H17" s="9">
        <f t="shared" si="0"/>
        <v>5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3</v>
      </c>
      <c r="G18" s="8">
        <v>0</v>
      </c>
      <c r="H18" s="9">
        <f t="shared" si="0"/>
        <v>3</v>
      </c>
    </row>
    <row r="19" spans="1:8" ht="15" customHeight="1" x14ac:dyDescent="0.25">
      <c r="A19" s="7" t="s">
        <v>13</v>
      </c>
      <c r="B19" s="8">
        <v>0</v>
      </c>
      <c r="C19" s="8">
        <v>0</v>
      </c>
      <c r="D19" s="8">
        <v>0</v>
      </c>
      <c r="E19" s="8">
        <v>0</v>
      </c>
      <c r="F19" s="8">
        <v>2</v>
      </c>
      <c r="G19" s="8">
        <v>0</v>
      </c>
      <c r="H19" s="9">
        <f t="shared" si="0"/>
        <v>2</v>
      </c>
    </row>
    <row r="20" spans="1:8" ht="15.75" x14ac:dyDescent="0.25">
      <c r="A20" s="9" t="s">
        <v>14</v>
      </c>
      <c r="B20" s="9">
        <f t="shared" ref="B20:F20" si="1">SUM(B7:B19)</f>
        <v>12</v>
      </c>
      <c r="C20" s="9">
        <f t="shared" si="1"/>
        <v>133</v>
      </c>
      <c r="D20" s="9">
        <f t="shared" si="1"/>
        <v>179</v>
      </c>
      <c r="E20" s="9">
        <f t="shared" si="1"/>
        <v>31</v>
      </c>
      <c r="F20" s="9">
        <f t="shared" si="1"/>
        <v>656</v>
      </c>
      <c r="G20" s="9">
        <f>SUM(G7:G19)</f>
        <v>180</v>
      </c>
      <c r="H20" s="9">
        <f t="shared" si="0"/>
        <v>1191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2</v>
      </c>
      <c r="E26" s="8">
        <v>5</v>
      </c>
      <c r="F26" s="8">
        <v>2</v>
      </c>
      <c r="G26" s="8">
        <v>0</v>
      </c>
      <c r="H26" s="9">
        <f t="shared" ref="H26:H39" si="2">SUM(B26:G26)</f>
        <v>9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5</v>
      </c>
      <c r="E27" s="8">
        <v>25</v>
      </c>
      <c r="F27" s="8">
        <v>67</v>
      </c>
      <c r="G27" s="8">
        <v>13</v>
      </c>
      <c r="H27" s="9">
        <f t="shared" si="2"/>
        <v>110</v>
      </c>
    </row>
    <row r="28" spans="1:8" ht="15.75" x14ac:dyDescent="0.25">
      <c r="A28" s="7" t="s">
        <v>3</v>
      </c>
      <c r="B28" s="8">
        <v>9</v>
      </c>
      <c r="C28" s="8">
        <v>0</v>
      </c>
      <c r="D28" s="8">
        <v>82</v>
      </c>
      <c r="E28" s="8">
        <v>112</v>
      </c>
      <c r="F28" s="8">
        <v>24</v>
      </c>
      <c r="G28" s="8">
        <v>83</v>
      </c>
      <c r="H28" s="9">
        <f t="shared" si="2"/>
        <v>310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1</v>
      </c>
      <c r="H29" s="9">
        <f t="shared" si="2"/>
        <v>1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30</v>
      </c>
      <c r="F30" s="8">
        <v>10</v>
      </c>
      <c r="G30" s="8">
        <v>0</v>
      </c>
      <c r="H30" s="9">
        <f t="shared" si="2"/>
        <v>40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1</v>
      </c>
      <c r="E32" s="8">
        <v>0</v>
      </c>
      <c r="F32" s="8">
        <v>0</v>
      </c>
      <c r="G32" s="8">
        <v>0</v>
      </c>
      <c r="H32" s="9">
        <f t="shared" si="2"/>
        <v>1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3</v>
      </c>
      <c r="G33" s="8">
        <v>2</v>
      </c>
      <c r="H33" s="9">
        <f t="shared" si="2"/>
        <v>5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0</v>
      </c>
      <c r="F34" s="8">
        <v>9</v>
      </c>
      <c r="G34" s="8">
        <v>5</v>
      </c>
      <c r="H34" s="9">
        <f t="shared" si="2"/>
        <v>14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5</v>
      </c>
      <c r="F35" s="8">
        <v>2</v>
      </c>
      <c r="G35" s="8">
        <v>0</v>
      </c>
      <c r="H35" s="9">
        <f t="shared" si="2"/>
        <v>7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1</v>
      </c>
      <c r="E36" s="8">
        <v>0</v>
      </c>
      <c r="F36" s="8">
        <v>0</v>
      </c>
      <c r="G36" s="8">
        <v>0</v>
      </c>
      <c r="H36" s="9">
        <f t="shared" si="2"/>
        <v>1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.75" x14ac:dyDescent="0.25">
      <c r="A39" s="9" t="s">
        <v>14</v>
      </c>
      <c r="B39" s="9">
        <f>SUM(B26:B38)</f>
        <v>9</v>
      </c>
      <c r="C39" s="9">
        <f t="shared" ref="C39:G39" si="3">SUM(C26:C38)</f>
        <v>0</v>
      </c>
      <c r="D39" s="9">
        <f t="shared" si="3"/>
        <v>91</v>
      </c>
      <c r="E39" s="9">
        <f t="shared" si="3"/>
        <v>177</v>
      </c>
      <c r="F39" s="9">
        <f t="shared" si="3"/>
        <v>117</v>
      </c>
      <c r="G39" s="9">
        <f t="shared" si="3"/>
        <v>104</v>
      </c>
      <c r="H39" s="9">
        <f t="shared" si="2"/>
        <v>498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39"/>
  <sheetViews>
    <sheetView zoomScale="85" zoomScaleNormal="85" workbookViewId="0">
      <selection activeCell="A2" sqref="A2:H2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29</v>
      </c>
      <c r="B2" s="14"/>
      <c r="C2" s="14"/>
      <c r="D2" s="14"/>
      <c r="E2" s="14"/>
      <c r="F2" s="14"/>
      <c r="G2" s="14"/>
      <c r="H2" s="14"/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7</v>
      </c>
      <c r="E7" s="8">
        <v>31</v>
      </c>
      <c r="F7" s="8">
        <v>111</v>
      </c>
      <c r="G7" s="8">
        <v>3</v>
      </c>
      <c r="H7" s="9">
        <f t="shared" ref="H7:H20" si="0">SUM(B7:G7)</f>
        <v>152</v>
      </c>
    </row>
    <row r="8" spans="1:8" ht="15" customHeight="1" x14ac:dyDescent="0.25">
      <c r="A8" s="7" t="s">
        <v>2</v>
      </c>
      <c r="B8" s="8">
        <v>0</v>
      </c>
      <c r="C8" s="8">
        <v>33</v>
      </c>
      <c r="D8" s="8">
        <v>9</v>
      </c>
      <c r="E8" s="8">
        <v>6</v>
      </c>
      <c r="F8" s="8">
        <v>65</v>
      </c>
      <c r="G8" s="8">
        <v>21</v>
      </c>
      <c r="H8" s="9">
        <f t="shared" si="0"/>
        <v>134</v>
      </c>
    </row>
    <row r="9" spans="1:8" ht="15" customHeight="1" x14ac:dyDescent="0.25">
      <c r="A9" s="7" t="s">
        <v>3</v>
      </c>
      <c r="B9" s="8">
        <v>0</v>
      </c>
      <c r="C9" s="8">
        <v>113</v>
      </c>
      <c r="D9" s="8">
        <v>58</v>
      </c>
      <c r="E9" s="8">
        <v>47</v>
      </c>
      <c r="F9" s="8">
        <v>249</v>
      </c>
      <c r="G9" s="8">
        <v>68</v>
      </c>
      <c r="H9" s="9">
        <f t="shared" si="0"/>
        <v>535</v>
      </c>
    </row>
    <row r="10" spans="1:8" ht="15" customHeight="1" x14ac:dyDescent="0.25">
      <c r="A10" s="7" t="s">
        <v>4</v>
      </c>
      <c r="B10" s="8">
        <v>0</v>
      </c>
      <c r="C10" s="8">
        <v>1</v>
      </c>
      <c r="D10" s="8">
        <v>0</v>
      </c>
      <c r="E10" s="8">
        <v>0</v>
      </c>
      <c r="F10" s="8">
        <v>1</v>
      </c>
      <c r="G10" s="8">
        <v>1</v>
      </c>
      <c r="H10" s="9">
        <f t="shared" si="0"/>
        <v>3</v>
      </c>
    </row>
    <row r="11" spans="1:8" ht="15" customHeight="1" x14ac:dyDescent="0.25">
      <c r="A11" s="7" t="s">
        <v>5</v>
      </c>
      <c r="B11" s="8">
        <v>0</v>
      </c>
      <c r="C11" s="8">
        <v>1</v>
      </c>
      <c r="D11" s="8">
        <v>4</v>
      </c>
      <c r="E11" s="8">
        <v>0</v>
      </c>
      <c r="F11" s="8">
        <v>30</v>
      </c>
      <c r="G11" s="8">
        <v>0</v>
      </c>
      <c r="H11" s="9">
        <f t="shared" si="0"/>
        <v>35</v>
      </c>
    </row>
    <row r="12" spans="1:8" ht="15" customHeight="1" x14ac:dyDescent="0.25">
      <c r="A12" s="7" t="s">
        <v>6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1</v>
      </c>
      <c r="H12" s="9">
        <f t="shared" si="0"/>
        <v>2</v>
      </c>
    </row>
    <row r="13" spans="1:8" ht="15" customHeight="1" x14ac:dyDescent="0.25">
      <c r="A13" s="7" t="s">
        <v>7</v>
      </c>
      <c r="B13" s="8">
        <v>0</v>
      </c>
      <c r="C13" s="8">
        <v>20</v>
      </c>
      <c r="D13" s="8">
        <v>20</v>
      </c>
      <c r="E13" s="8">
        <v>0</v>
      </c>
      <c r="F13" s="8">
        <v>7</v>
      </c>
      <c r="G13" s="8">
        <v>2</v>
      </c>
      <c r="H13" s="9">
        <f t="shared" si="0"/>
        <v>49</v>
      </c>
    </row>
    <row r="14" spans="1:8" ht="15" customHeight="1" x14ac:dyDescent="0.25">
      <c r="A14" s="7" t="s">
        <v>8</v>
      </c>
      <c r="B14" s="8">
        <v>0</v>
      </c>
      <c r="C14" s="8">
        <v>1</v>
      </c>
      <c r="D14" s="8">
        <v>2</v>
      </c>
      <c r="E14" s="8">
        <v>0</v>
      </c>
      <c r="F14" s="8">
        <v>30</v>
      </c>
      <c r="G14" s="8">
        <v>0</v>
      </c>
      <c r="H14" s="9">
        <f t="shared" si="0"/>
        <v>33</v>
      </c>
    </row>
    <row r="15" spans="1:8" ht="15" customHeight="1" x14ac:dyDescent="0.25">
      <c r="A15" s="7" t="s">
        <v>9</v>
      </c>
      <c r="B15" s="8">
        <v>0</v>
      </c>
      <c r="C15" s="8">
        <v>29</v>
      </c>
      <c r="D15" s="8">
        <v>12</v>
      </c>
      <c r="E15" s="8">
        <v>6</v>
      </c>
      <c r="F15" s="8">
        <v>24</v>
      </c>
      <c r="G15" s="8">
        <v>2</v>
      </c>
      <c r="H15" s="9">
        <f t="shared" si="0"/>
        <v>73</v>
      </c>
    </row>
    <row r="16" spans="1:8" ht="15" customHeight="1" x14ac:dyDescent="0.25">
      <c r="A16" s="7" t="s">
        <v>10</v>
      </c>
      <c r="B16" s="8">
        <v>0</v>
      </c>
      <c r="C16" s="8">
        <v>0</v>
      </c>
      <c r="D16" s="8">
        <v>0</v>
      </c>
      <c r="E16" s="8">
        <v>2</v>
      </c>
      <c r="F16" s="8">
        <v>30</v>
      </c>
      <c r="G16" s="8">
        <v>2</v>
      </c>
      <c r="H16" s="9">
        <f t="shared" si="0"/>
        <v>34</v>
      </c>
    </row>
    <row r="17" spans="1:8" ht="15" customHeight="1" x14ac:dyDescent="0.25">
      <c r="A17" s="7" t="s">
        <v>11</v>
      </c>
      <c r="B17" s="8">
        <v>0</v>
      </c>
      <c r="C17" s="8">
        <v>0</v>
      </c>
      <c r="D17" s="8">
        <v>6</v>
      </c>
      <c r="E17" s="8">
        <v>0</v>
      </c>
      <c r="F17" s="8">
        <v>2</v>
      </c>
      <c r="G17" s="8">
        <v>0</v>
      </c>
      <c r="H17" s="9">
        <f t="shared" si="0"/>
        <v>8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13</v>
      </c>
      <c r="B19" s="8">
        <v>0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9">
        <f t="shared" si="0"/>
        <v>1</v>
      </c>
    </row>
    <row r="20" spans="1:8" ht="15.75" x14ac:dyDescent="0.25">
      <c r="A20" s="9" t="s">
        <v>14</v>
      </c>
      <c r="B20" s="9">
        <f t="shared" ref="B20:F20" si="1">SUM(B7:B19)</f>
        <v>0</v>
      </c>
      <c r="C20" s="9">
        <f t="shared" si="1"/>
        <v>200</v>
      </c>
      <c r="D20" s="9">
        <f t="shared" si="1"/>
        <v>118</v>
      </c>
      <c r="E20" s="9">
        <f t="shared" si="1"/>
        <v>92</v>
      </c>
      <c r="F20" s="9">
        <f t="shared" si="1"/>
        <v>549</v>
      </c>
      <c r="G20" s="9">
        <f>SUM(G7:G19)</f>
        <v>100</v>
      </c>
      <c r="H20" s="9">
        <f t="shared" si="0"/>
        <v>1059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9">
        <f t="shared" ref="H26:H39" si="2">SUM(B26:G26)</f>
        <v>0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19</v>
      </c>
      <c r="E27" s="8">
        <v>5</v>
      </c>
      <c r="F27" s="8">
        <v>467</v>
      </c>
      <c r="G27" s="8">
        <v>0</v>
      </c>
      <c r="H27" s="9">
        <f t="shared" si="2"/>
        <v>491</v>
      </c>
    </row>
    <row r="28" spans="1:8" ht="15.75" x14ac:dyDescent="0.25">
      <c r="A28" s="7" t="s">
        <v>3</v>
      </c>
      <c r="B28" s="8">
        <v>0</v>
      </c>
      <c r="C28" s="8">
        <v>0</v>
      </c>
      <c r="D28" s="8">
        <v>68</v>
      </c>
      <c r="E28" s="8">
        <v>14</v>
      </c>
      <c r="F28" s="8">
        <v>268</v>
      </c>
      <c r="G28" s="8">
        <v>0</v>
      </c>
      <c r="H28" s="9">
        <f t="shared" si="2"/>
        <v>350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1</v>
      </c>
      <c r="E29" s="8">
        <v>0</v>
      </c>
      <c r="F29" s="8">
        <v>3</v>
      </c>
      <c r="G29" s="8">
        <v>0</v>
      </c>
      <c r="H29" s="9">
        <f t="shared" si="2"/>
        <v>4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1</v>
      </c>
      <c r="E30" s="8">
        <v>3</v>
      </c>
      <c r="F30" s="8">
        <v>37</v>
      </c>
      <c r="G30" s="8">
        <v>0</v>
      </c>
      <c r="H30" s="9">
        <f t="shared" si="2"/>
        <v>41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2</v>
      </c>
      <c r="G31" s="8">
        <v>0</v>
      </c>
      <c r="H31" s="9">
        <f t="shared" si="2"/>
        <v>2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0</v>
      </c>
      <c r="E32" s="8">
        <v>0</v>
      </c>
      <c r="F32" s="8">
        <v>5</v>
      </c>
      <c r="G32" s="8">
        <v>0</v>
      </c>
      <c r="H32" s="9">
        <f t="shared" si="2"/>
        <v>5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13</v>
      </c>
      <c r="G33" s="8">
        <v>0</v>
      </c>
      <c r="H33" s="9">
        <f t="shared" si="2"/>
        <v>13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0</v>
      </c>
      <c r="F34" s="8">
        <v>17</v>
      </c>
      <c r="G34" s="8">
        <v>0</v>
      </c>
      <c r="H34" s="9">
        <f t="shared" si="2"/>
        <v>17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0</v>
      </c>
      <c r="F35" s="8">
        <v>5</v>
      </c>
      <c r="G35" s="8">
        <v>0</v>
      </c>
      <c r="H35" s="9">
        <f t="shared" si="2"/>
        <v>5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1</v>
      </c>
      <c r="G37" s="8">
        <v>0</v>
      </c>
      <c r="H37" s="9">
        <f t="shared" si="2"/>
        <v>1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1</v>
      </c>
      <c r="G38" s="8">
        <v>0</v>
      </c>
      <c r="H38" s="9">
        <f t="shared" si="2"/>
        <v>1</v>
      </c>
    </row>
    <row r="39" spans="1:8" ht="15.75" x14ac:dyDescent="0.25">
      <c r="A39" s="9" t="s">
        <v>14</v>
      </c>
      <c r="B39" s="9">
        <f>SUM(B26:B38)</f>
        <v>0</v>
      </c>
      <c r="C39" s="9">
        <f t="shared" ref="C39:G39" si="3">SUM(C26:C38)</f>
        <v>0</v>
      </c>
      <c r="D39" s="9">
        <f t="shared" si="3"/>
        <v>89</v>
      </c>
      <c r="E39" s="9">
        <f t="shared" si="3"/>
        <v>22</v>
      </c>
      <c r="F39" s="9">
        <f t="shared" si="3"/>
        <v>819</v>
      </c>
      <c r="G39" s="9">
        <f t="shared" si="3"/>
        <v>0</v>
      </c>
      <c r="H39" s="9">
        <f t="shared" si="2"/>
        <v>930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I39"/>
  <sheetViews>
    <sheetView zoomScale="85" zoomScaleNormal="85" workbookViewId="0">
      <selection activeCell="B26" sqref="B26:G38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30</v>
      </c>
      <c r="B2" s="14"/>
      <c r="C2" s="14"/>
      <c r="D2" s="14"/>
      <c r="E2" s="14"/>
      <c r="F2" s="14"/>
      <c r="G2" s="14"/>
      <c r="H2" s="14"/>
    </row>
    <row r="3" spans="1:8" x14ac:dyDescent="0.25">
      <c r="A3" t="s">
        <v>25</v>
      </c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11</v>
      </c>
      <c r="E7" s="8">
        <v>12</v>
      </c>
      <c r="F7" s="8">
        <v>384</v>
      </c>
      <c r="G7" s="8">
        <v>22</v>
      </c>
      <c r="H7" s="9">
        <f t="shared" ref="H7:H20" si="0">SUM(B7:G7)</f>
        <v>429</v>
      </c>
    </row>
    <row r="8" spans="1:8" ht="15" customHeight="1" x14ac:dyDescent="0.25">
      <c r="A8" s="7" t="s">
        <v>2</v>
      </c>
      <c r="B8" s="8">
        <v>0</v>
      </c>
      <c r="C8" s="8">
        <v>11</v>
      </c>
      <c r="D8" s="8">
        <v>10</v>
      </c>
      <c r="E8" s="8">
        <v>12</v>
      </c>
      <c r="F8" s="8">
        <v>135</v>
      </c>
      <c r="G8" s="8">
        <v>60</v>
      </c>
      <c r="H8" s="9">
        <f t="shared" si="0"/>
        <v>228</v>
      </c>
    </row>
    <row r="9" spans="1:8" ht="15" customHeight="1" x14ac:dyDescent="0.25">
      <c r="A9" s="7" t="s">
        <v>3</v>
      </c>
      <c r="B9" s="8">
        <v>6</v>
      </c>
      <c r="C9" s="8">
        <v>54</v>
      </c>
      <c r="D9" s="8">
        <v>111</v>
      </c>
      <c r="E9" s="8">
        <v>68</v>
      </c>
      <c r="F9" s="8">
        <v>238</v>
      </c>
      <c r="G9" s="8">
        <v>233</v>
      </c>
      <c r="H9" s="9">
        <f t="shared" si="0"/>
        <v>710</v>
      </c>
    </row>
    <row r="10" spans="1:8" ht="15" customHeight="1" x14ac:dyDescent="0.25">
      <c r="A10" s="7" t="s">
        <v>4</v>
      </c>
      <c r="B10" s="8">
        <v>0</v>
      </c>
      <c r="C10" s="8">
        <v>0</v>
      </c>
      <c r="D10" s="8">
        <v>6</v>
      </c>
      <c r="E10" s="8">
        <v>1</v>
      </c>
      <c r="F10" s="8">
        <v>17</v>
      </c>
      <c r="G10" s="8">
        <v>8</v>
      </c>
      <c r="H10" s="9">
        <f t="shared" si="0"/>
        <v>32</v>
      </c>
    </row>
    <row r="11" spans="1:8" ht="15" customHeight="1" x14ac:dyDescent="0.25">
      <c r="A11" s="7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72</v>
      </c>
      <c r="G11" s="8">
        <v>3</v>
      </c>
      <c r="H11" s="9">
        <f t="shared" si="0"/>
        <v>75</v>
      </c>
    </row>
    <row r="12" spans="1:8" ht="15" customHeight="1" x14ac:dyDescent="0.25">
      <c r="A12" s="7" t="s">
        <v>6</v>
      </c>
      <c r="B12" s="8">
        <v>0</v>
      </c>
      <c r="C12" s="8">
        <v>1</v>
      </c>
      <c r="D12" s="8">
        <v>0</v>
      </c>
      <c r="E12" s="8">
        <v>0</v>
      </c>
      <c r="F12" s="8">
        <v>1</v>
      </c>
      <c r="G12" s="8">
        <v>5</v>
      </c>
      <c r="H12" s="9">
        <f t="shared" si="0"/>
        <v>7</v>
      </c>
    </row>
    <row r="13" spans="1:8" ht="15" customHeight="1" x14ac:dyDescent="0.25">
      <c r="A13" s="7" t="s">
        <v>7</v>
      </c>
      <c r="B13" s="8">
        <v>0</v>
      </c>
      <c r="C13" s="8">
        <v>14</v>
      </c>
      <c r="D13" s="8">
        <v>13</v>
      </c>
      <c r="E13" s="8">
        <v>0</v>
      </c>
      <c r="F13" s="8">
        <v>62</v>
      </c>
      <c r="G13" s="8">
        <v>36</v>
      </c>
      <c r="H13" s="9">
        <f t="shared" si="0"/>
        <v>125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9</v>
      </c>
      <c r="E14" s="8">
        <v>0</v>
      </c>
      <c r="F14" s="8">
        <v>235</v>
      </c>
      <c r="G14" s="8">
        <v>14</v>
      </c>
      <c r="H14" s="9">
        <f t="shared" si="0"/>
        <v>258</v>
      </c>
    </row>
    <row r="15" spans="1:8" ht="15" customHeight="1" x14ac:dyDescent="0.25">
      <c r="A15" s="7" t="s">
        <v>9</v>
      </c>
      <c r="B15" s="8">
        <v>0</v>
      </c>
      <c r="C15" s="8">
        <v>9</v>
      </c>
      <c r="D15" s="8">
        <v>5</v>
      </c>
      <c r="E15" s="8">
        <v>0</v>
      </c>
      <c r="F15" s="8">
        <v>59</v>
      </c>
      <c r="G15" s="8">
        <v>22</v>
      </c>
      <c r="H15" s="9">
        <f t="shared" si="0"/>
        <v>95</v>
      </c>
    </row>
    <row r="16" spans="1:8" ht="15" customHeight="1" x14ac:dyDescent="0.25">
      <c r="A16" s="7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49</v>
      </c>
      <c r="G16" s="8">
        <v>11</v>
      </c>
      <c r="H16" s="9">
        <f t="shared" si="0"/>
        <v>60</v>
      </c>
    </row>
    <row r="17" spans="1:8" ht="15" customHeight="1" x14ac:dyDescent="0.25">
      <c r="A17" s="7" t="s">
        <v>11</v>
      </c>
      <c r="B17" s="8">
        <v>0</v>
      </c>
      <c r="C17" s="8">
        <v>1</v>
      </c>
      <c r="D17" s="8">
        <v>1</v>
      </c>
      <c r="E17" s="8">
        <v>0</v>
      </c>
      <c r="F17" s="8">
        <v>2</v>
      </c>
      <c r="G17" s="8">
        <v>0</v>
      </c>
      <c r="H17" s="9">
        <f t="shared" si="0"/>
        <v>4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13</v>
      </c>
      <c r="B19" s="8">
        <v>0</v>
      </c>
      <c r="C19" s="8">
        <v>0</v>
      </c>
      <c r="D19" s="8">
        <v>0</v>
      </c>
      <c r="E19" s="8">
        <v>0</v>
      </c>
      <c r="F19" s="8">
        <v>18</v>
      </c>
      <c r="G19" s="8">
        <v>3</v>
      </c>
      <c r="H19" s="9">
        <f t="shared" si="0"/>
        <v>21</v>
      </c>
    </row>
    <row r="20" spans="1:8" ht="15.75" x14ac:dyDescent="0.25">
      <c r="A20" s="9" t="s">
        <v>14</v>
      </c>
      <c r="B20" s="9">
        <f t="shared" ref="B20:F20" si="1">SUM(B7:B19)</f>
        <v>6</v>
      </c>
      <c r="C20" s="9">
        <f t="shared" si="1"/>
        <v>90</v>
      </c>
      <c r="D20" s="9">
        <f t="shared" si="1"/>
        <v>166</v>
      </c>
      <c r="E20" s="9">
        <f t="shared" si="1"/>
        <v>93</v>
      </c>
      <c r="F20" s="9">
        <f t="shared" si="1"/>
        <v>1272</v>
      </c>
      <c r="G20" s="9">
        <f>SUM(G7:G19)</f>
        <v>417</v>
      </c>
      <c r="H20" s="9">
        <f t="shared" si="0"/>
        <v>2044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6</v>
      </c>
      <c r="E26" s="8">
        <v>0</v>
      </c>
      <c r="F26" s="8">
        <v>0</v>
      </c>
      <c r="G26" s="8">
        <v>0</v>
      </c>
      <c r="H26" s="9">
        <f t="shared" ref="H26:H39" si="2">SUM(B26:G26)</f>
        <v>6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6</v>
      </c>
      <c r="E27" s="8">
        <v>2</v>
      </c>
      <c r="F27" s="8">
        <v>9</v>
      </c>
      <c r="G27" s="8">
        <v>0</v>
      </c>
      <c r="H27" s="9">
        <f t="shared" si="2"/>
        <v>17</v>
      </c>
    </row>
    <row r="28" spans="1:8" ht="15.75" x14ac:dyDescent="0.25">
      <c r="A28" s="7" t="s">
        <v>3</v>
      </c>
      <c r="B28" s="8">
        <v>0</v>
      </c>
      <c r="C28" s="8">
        <v>0</v>
      </c>
      <c r="D28" s="8">
        <v>30</v>
      </c>
      <c r="E28" s="8">
        <v>27</v>
      </c>
      <c r="F28" s="8">
        <v>29</v>
      </c>
      <c r="G28" s="8">
        <v>0</v>
      </c>
      <c r="H28" s="9">
        <f t="shared" si="2"/>
        <v>86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2"/>
        <v>0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1</v>
      </c>
      <c r="F30" s="8">
        <v>4</v>
      </c>
      <c r="G30" s="8">
        <v>0</v>
      </c>
      <c r="H30" s="9">
        <f t="shared" si="2"/>
        <v>5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1</v>
      </c>
      <c r="G33" s="8">
        <v>0</v>
      </c>
      <c r="H33" s="9">
        <f t="shared" si="2"/>
        <v>1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0</v>
      </c>
      <c r="F34" s="8">
        <v>2</v>
      </c>
      <c r="G34" s="8">
        <v>0</v>
      </c>
      <c r="H34" s="9">
        <f t="shared" si="2"/>
        <v>2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0</v>
      </c>
      <c r="F35" s="8">
        <v>4</v>
      </c>
      <c r="G35" s="8">
        <v>0</v>
      </c>
      <c r="H35" s="9">
        <f t="shared" si="2"/>
        <v>4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2</v>
      </c>
      <c r="E36" s="8">
        <v>0</v>
      </c>
      <c r="F36" s="8">
        <v>0</v>
      </c>
      <c r="G36" s="8">
        <v>0</v>
      </c>
      <c r="H36" s="9">
        <f t="shared" si="2"/>
        <v>2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31</v>
      </c>
      <c r="G38" s="8">
        <v>0</v>
      </c>
      <c r="H38" s="9">
        <f t="shared" si="2"/>
        <v>31</v>
      </c>
    </row>
    <row r="39" spans="1:8" ht="15.75" x14ac:dyDescent="0.25">
      <c r="A39" s="9" t="s">
        <v>14</v>
      </c>
      <c r="B39" s="9">
        <f>SUM(B26:B38)</f>
        <v>0</v>
      </c>
      <c r="C39" s="9">
        <f t="shared" ref="C39:G39" si="3">SUM(C26:C38)</f>
        <v>0</v>
      </c>
      <c r="D39" s="9">
        <f t="shared" si="3"/>
        <v>44</v>
      </c>
      <c r="E39" s="9">
        <f t="shared" si="3"/>
        <v>30</v>
      </c>
      <c r="F39" s="9">
        <f t="shared" si="3"/>
        <v>80</v>
      </c>
      <c r="G39" s="9">
        <f t="shared" si="3"/>
        <v>0</v>
      </c>
      <c r="H39" s="9">
        <f t="shared" si="2"/>
        <v>154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85" zoomScaleNormal="85" workbookViewId="0">
      <selection activeCell="B26" sqref="B26:G38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31</v>
      </c>
      <c r="B2" s="14"/>
      <c r="C2" s="14"/>
      <c r="D2" s="14"/>
      <c r="E2" s="14"/>
      <c r="F2" s="14"/>
      <c r="G2" s="14"/>
      <c r="H2" s="14"/>
    </row>
    <row r="3" spans="1:8" x14ac:dyDescent="0.25">
      <c r="A3" t="s">
        <v>25</v>
      </c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14</v>
      </c>
      <c r="D7" s="8">
        <v>1</v>
      </c>
      <c r="E7" s="8">
        <v>5</v>
      </c>
      <c r="F7" s="8">
        <v>143</v>
      </c>
      <c r="G7" s="8">
        <v>31</v>
      </c>
      <c r="H7" s="9">
        <f t="shared" ref="H7:H20" si="0">SUM(B7:G7)</f>
        <v>194</v>
      </c>
    </row>
    <row r="8" spans="1:8" ht="15" customHeight="1" x14ac:dyDescent="0.25">
      <c r="A8" s="7" t="s">
        <v>2</v>
      </c>
      <c r="B8" s="8">
        <v>0</v>
      </c>
      <c r="C8" s="8">
        <v>69</v>
      </c>
      <c r="D8" s="8">
        <v>4</v>
      </c>
      <c r="E8" s="8">
        <v>13</v>
      </c>
      <c r="F8" s="8">
        <v>33</v>
      </c>
      <c r="G8" s="8">
        <v>47</v>
      </c>
      <c r="H8" s="9">
        <f t="shared" si="0"/>
        <v>166</v>
      </c>
    </row>
    <row r="9" spans="1:8" ht="15" customHeight="1" x14ac:dyDescent="0.25">
      <c r="A9" s="7" t="s">
        <v>3</v>
      </c>
      <c r="B9" s="8">
        <v>2</v>
      </c>
      <c r="C9" s="8">
        <v>3</v>
      </c>
      <c r="D9" s="8">
        <v>34</v>
      </c>
      <c r="E9" s="8">
        <v>53</v>
      </c>
      <c r="F9" s="8">
        <v>112</v>
      </c>
      <c r="G9" s="8">
        <v>176</v>
      </c>
      <c r="H9" s="9">
        <f t="shared" si="0"/>
        <v>380</v>
      </c>
    </row>
    <row r="10" spans="1:8" ht="15" customHeight="1" x14ac:dyDescent="0.25">
      <c r="A10" s="7" t="s">
        <v>4</v>
      </c>
      <c r="B10" s="8">
        <v>0</v>
      </c>
      <c r="C10" s="8">
        <v>0</v>
      </c>
      <c r="D10" s="8">
        <v>1</v>
      </c>
      <c r="E10" s="8">
        <v>2</v>
      </c>
      <c r="F10" s="8">
        <v>0</v>
      </c>
      <c r="G10" s="8">
        <v>3</v>
      </c>
      <c r="H10" s="9">
        <f t="shared" si="0"/>
        <v>6</v>
      </c>
    </row>
    <row r="11" spans="1:8" ht="15" customHeight="1" x14ac:dyDescent="0.25">
      <c r="A11" s="7" t="s">
        <v>5</v>
      </c>
      <c r="B11" s="8">
        <v>0</v>
      </c>
      <c r="C11" s="8">
        <v>0</v>
      </c>
      <c r="D11" s="8">
        <v>1</v>
      </c>
      <c r="E11" s="8">
        <v>0</v>
      </c>
      <c r="F11" s="8">
        <v>71</v>
      </c>
      <c r="G11" s="8">
        <v>10</v>
      </c>
      <c r="H11" s="9">
        <f t="shared" si="0"/>
        <v>82</v>
      </c>
    </row>
    <row r="12" spans="1:8" ht="15" customHeight="1" x14ac:dyDescent="0.25">
      <c r="A12" s="7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f t="shared" si="0"/>
        <v>0</v>
      </c>
    </row>
    <row r="13" spans="1:8" ht="15" customHeight="1" x14ac:dyDescent="0.25">
      <c r="A13" s="7" t="s">
        <v>7</v>
      </c>
      <c r="B13" s="8">
        <v>0</v>
      </c>
      <c r="C13" s="8">
        <v>20</v>
      </c>
      <c r="D13" s="8">
        <v>13</v>
      </c>
      <c r="E13" s="8">
        <v>0</v>
      </c>
      <c r="F13" s="8">
        <v>25</v>
      </c>
      <c r="G13" s="8">
        <v>23</v>
      </c>
      <c r="H13" s="9">
        <f t="shared" si="0"/>
        <v>81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0</v>
      </c>
      <c r="E14" s="8">
        <v>0</v>
      </c>
      <c r="F14" s="8">
        <v>79</v>
      </c>
      <c r="G14" s="8">
        <v>39</v>
      </c>
      <c r="H14" s="9">
        <f t="shared" si="0"/>
        <v>118</v>
      </c>
    </row>
    <row r="15" spans="1:8" ht="15" customHeight="1" x14ac:dyDescent="0.25">
      <c r="A15" s="7" t="s">
        <v>9</v>
      </c>
      <c r="B15" s="8">
        <v>0</v>
      </c>
      <c r="C15" s="8">
        <v>19</v>
      </c>
      <c r="D15" s="8">
        <v>0</v>
      </c>
      <c r="E15" s="8">
        <v>0</v>
      </c>
      <c r="F15" s="8">
        <v>24</v>
      </c>
      <c r="G15" s="8">
        <v>11</v>
      </c>
      <c r="H15" s="9">
        <f t="shared" si="0"/>
        <v>54</v>
      </c>
    </row>
    <row r="16" spans="1:8" ht="15" customHeight="1" x14ac:dyDescent="0.25">
      <c r="A16" s="7" t="s">
        <v>10</v>
      </c>
      <c r="B16" s="8">
        <v>0</v>
      </c>
      <c r="C16" s="8">
        <v>0</v>
      </c>
      <c r="D16" s="8">
        <v>0</v>
      </c>
      <c r="E16" s="8">
        <v>1</v>
      </c>
      <c r="F16" s="8">
        <v>32</v>
      </c>
      <c r="G16" s="8">
        <v>18</v>
      </c>
      <c r="H16" s="9">
        <f t="shared" si="0"/>
        <v>51</v>
      </c>
    </row>
    <row r="17" spans="1:8" ht="15" customHeight="1" x14ac:dyDescent="0.25">
      <c r="A17" s="7" t="s">
        <v>11</v>
      </c>
      <c r="B17" s="8">
        <v>0</v>
      </c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9">
        <f t="shared" si="0"/>
        <v>2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13</v>
      </c>
      <c r="B19" s="8">
        <v>0</v>
      </c>
      <c r="C19" s="8">
        <v>0</v>
      </c>
      <c r="D19" s="8">
        <v>0</v>
      </c>
      <c r="E19" s="8">
        <v>0</v>
      </c>
      <c r="F19" s="8">
        <v>6</v>
      </c>
      <c r="G19" s="8">
        <v>4</v>
      </c>
      <c r="H19" s="9">
        <f t="shared" si="0"/>
        <v>10</v>
      </c>
    </row>
    <row r="20" spans="1:8" ht="15.75" x14ac:dyDescent="0.25">
      <c r="A20" s="9" t="s">
        <v>14</v>
      </c>
      <c r="B20" s="9">
        <f t="shared" ref="B20:F20" si="1">SUM(B7:B19)</f>
        <v>2</v>
      </c>
      <c r="C20" s="9">
        <f t="shared" si="1"/>
        <v>126</v>
      </c>
      <c r="D20" s="9">
        <f t="shared" si="1"/>
        <v>55</v>
      </c>
      <c r="E20" s="9">
        <f t="shared" si="1"/>
        <v>74</v>
      </c>
      <c r="F20" s="9">
        <f t="shared" si="1"/>
        <v>525</v>
      </c>
      <c r="G20" s="9">
        <f>SUM(G7:G19)</f>
        <v>362</v>
      </c>
      <c r="H20" s="9">
        <f t="shared" si="0"/>
        <v>1144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1</v>
      </c>
      <c r="E26" s="8">
        <v>0</v>
      </c>
      <c r="F26" s="8">
        <v>0</v>
      </c>
      <c r="G26" s="8">
        <v>0</v>
      </c>
      <c r="H26" s="9">
        <f t="shared" ref="H26:H39" si="2">SUM(B26:G26)</f>
        <v>1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2</v>
      </c>
      <c r="E27" s="8">
        <v>10</v>
      </c>
      <c r="F27" s="8">
        <v>0</v>
      </c>
      <c r="G27" s="8">
        <v>0</v>
      </c>
      <c r="H27" s="9">
        <f t="shared" si="2"/>
        <v>12</v>
      </c>
    </row>
    <row r="28" spans="1:8" ht="15.75" x14ac:dyDescent="0.25">
      <c r="A28" s="7" t="s">
        <v>3</v>
      </c>
      <c r="B28" s="8">
        <v>0</v>
      </c>
      <c r="C28" s="8">
        <v>0</v>
      </c>
      <c r="D28" s="8">
        <v>32</v>
      </c>
      <c r="E28" s="8">
        <v>59</v>
      </c>
      <c r="F28" s="8">
        <v>2</v>
      </c>
      <c r="G28" s="8">
        <v>0</v>
      </c>
      <c r="H28" s="9">
        <f t="shared" si="2"/>
        <v>93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2"/>
        <v>0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5</v>
      </c>
      <c r="F30" s="8">
        <v>0</v>
      </c>
      <c r="G30" s="8">
        <v>0</v>
      </c>
      <c r="H30" s="9">
        <f t="shared" si="2"/>
        <v>5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0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0</v>
      </c>
      <c r="F34" s="8">
        <v>2</v>
      </c>
      <c r="G34" s="8">
        <v>0</v>
      </c>
      <c r="H34" s="9">
        <f t="shared" si="2"/>
        <v>2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.75" x14ac:dyDescent="0.25">
      <c r="A39" s="9" t="s">
        <v>14</v>
      </c>
      <c r="B39" s="9">
        <f>SUM(B26:B38)</f>
        <v>0</v>
      </c>
      <c r="C39" s="9">
        <f t="shared" ref="C39:G39" si="3">SUM(C26:C38)</f>
        <v>0</v>
      </c>
      <c r="D39" s="9">
        <f t="shared" si="3"/>
        <v>35</v>
      </c>
      <c r="E39" s="9">
        <f t="shared" si="3"/>
        <v>74</v>
      </c>
      <c r="F39" s="9">
        <f t="shared" si="3"/>
        <v>4</v>
      </c>
      <c r="G39" s="9">
        <f t="shared" si="3"/>
        <v>0</v>
      </c>
      <c r="H39" s="9">
        <f t="shared" si="2"/>
        <v>113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85" zoomScaleNormal="85" workbookViewId="0">
      <selection activeCell="T45" sqref="T45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32</v>
      </c>
      <c r="B2" s="14"/>
      <c r="C2" s="14"/>
      <c r="D2" s="14"/>
      <c r="E2" s="14"/>
      <c r="F2" s="14"/>
      <c r="G2" s="14"/>
      <c r="H2" s="14"/>
    </row>
    <row r="3" spans="1:8" x14ac:dyDescent="0.25">
      <c r="A3" t="s">
        <v>25</v>
      </c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7</v>
      </c>
      <c r="E7" s="8">
        <v>4</v>
      </c>
      <c r="F7" s="8">
        <v>152</v>
      </c>
      <c r="G7" s="8">
        <v>7</v>
      </c>
      <c r="H7" s="9">
        <f t="shared" ref="H7:H20" si="0">SUM(B7:G7)</f>
        <v>170</v>
      </c>
    </row>
    <row r="8" spans="1:8" ht="15" customHeight="1" x14ac:dyDescent="0.25">
      <c r="A8" s="7" t="s">
        <v>2</v>
      </c>
      <c r="B8" s="8">
        <v>0</v>
      </c>
      <c r="C8" s="8">
        <v>11</v>
      </c>
      <c r="D8" s="8">
        <v>12</v>
      </c>
      <c r="E8" s="8">
        <v>3</v>
      </c>
      <c r="F8" s="8">
        <v>34</v>
      </c>
      <c r="G8" s="8">
        <v>23</v>
      </c>
      <c r="H8" s="9">
        <f t="shared" si="0"/>
        <v>83</v>
      </c>
    </row>
    <row r="9" spans="1:8" ht="15" customHeight="1" x14ac:dyDescent="0.25">
      <c r="A9" s="7" t="s">
        <v>3</v>
      </c>
      <c r="B9" s="8">
        <v>0</v>
      </c>
      <c r="C9" s="8">
        <v>58</v>
      </c>
      <c r="D9" s="8">
        <v>27</v>
      </c>
      <c r="E9" s="8">
        <v>16</v>
      </c>
      <c r="F9" s="8">
        <v>73</v>
      </c>
      <c r="G9" s="8">
        <v>100</v>
      </c>
      <c r="H9" s="9">
        <f t="shared" si="0"/>
        <v>274</v>
      </c>
    </row>
    <row r="10" spans="1:8" ht="15" customHeight="1" x14ac:dyDescent="0.25">
      <c r="A10" s="7" t="s">
        <v>4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1</v>
      </c>
      <c r="H10" s="9">
        <f t="shared" si="0"/>
        <v>2</v>
      </c>
    </row>
    <row r="11" spans="1:8" ht="15" customHeight="1" x14ac:dyDescent="0.25">
      <c r="A11" s="7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32</v>
      </c>
      <c r="G11" s="8">
        <v>2</v>
      </c>
      <c r="H11" s="9">
        <f t="shared" si="0"/>
        <v>34</v>
      </c>
    </row>
    <row r="12" spans="1:8" ht="15" customHeight="1" x14ac:dyDescent="0.25">
      <c r="A12" s="7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f t="shared" si="0"/>
        <v>0</v>
      </c>
    </row>
    <row r="13" spans="1:8" ht="15" customHeight="1" x14ac:dyDescent="0.25">
      <c r="A13" s="7" t="s">
        <v>7</v>
      </c>
      <c r="B13" s="8">
        <v>0</v>
      </c>
      <c r="C13" s="8">
        <v>13</v>
      </c>
      <c r="D13" s="8">
        <v>5</v>
      </c>
      <c r="E13" s="8">
        <v>0</v>
      </c>
      <c r="F13" s="8">
        <v>10</v>
      </c>
      <c r="G13" s="8">
        <v>1</v>
      </c>
      <c r="H13" s="9">
        <f t="shared" si="0"/>
        <v>29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0</v>
      </c>
      <c r="E14" s="8">
        <v>0</v>
      </c>
      <c r="F14" s="8">
        <v>45</v>
      </c>
      <c r="G14" s="8">
        <v>1</v>
      </c>
      <c r="H14" s="9">
        <f t="shared" si="0"/>
        <v>46</v>
      </c>
    </row>
    <row r="15" spans="1:8" ht="15" customHeight="1" x14ac:dyDescent="0.25">
      <c r="A15" s="7" t="s">
        <v>9</v>
      </c>
      <c r="B15" s="8">
        <v>0</v>
      </c>
      <c r="C15" s="8">
        <v>13</v>
      </c>
      <c r="D15" s="8">
        <v>4</v>
      </c>
      <c r="E15" s="8">
        <v>1</v>
      </c>
      <c r="F15" s="8">
        <v>14</v>
      </c>
      <c r="G15" s="8">
        <v>2</v>
      </c>
      <c r="H15" s="9">
        <f t="shared" si="0"/>
        <v>34</v>
      </c>
    </row>
    <row r="16" spans="1:8" ht="15" customHeight="1" x14ac:dyDescent="0.25">
      <c r="A16" s="7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23</v>
      </c>
      <c r="G16" s="8">
        <v>0</v>
      </c>
      <c r="H16" s="9">
        <f t="shared" si="0"/>
        <v>23</v>
      </c>
    </row>
    <row r="17" spans="1:8" ht="15" customHeight="1" x14ac:dyDescent="0.25">
      <c r="A17" s="7" t="s">
        <v>11</v>
      </c>
      <c r="B17" s="8">
        <v>0</v>
      </c>
      <c r="C17" s="8">
        <v>4</v>
      </c>
      <c r="D17" s="8">
        <v>2</v>
      </c>
      <c r="E17" s="8">
        <v>0</v>
      </c>
      <c r="F17" s="8">
        <v>0</v>
      </c>
      <c r="G17" s="8">
        <v>0</v>
      </c>
      <c r="H17" s="9">
        <f t="shared" si="0"/>
        <v>6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13</v>
      </c>
      <c r="B19" s="8">
        <v>0</v>
      </c>
      <c r="C19" s="8">
        <v>0</v>
      </c>
      <c r="D19" s="8">
        <v>0</v>
      </c>
      <c r="E19" s="8">
        <v>0</v>
      </c>
      <c r="F19" s="8">
        <v>5</v>
      </c>
      <c r="G19" s="8">
        <v>1</v>
      </c>
      <c r="H19" s="9">
        <f t="shared" si="0"/>
        <v>6</v>
      </c>
    </row>
    <row r="20" spans="1:8" ht="15.75" x14ac:dyDescent="0.25">
      <c r="A20" s="9" t="s">
        <v>14</v>
      </c>
      <c r="B20" s="9">
        <f t="shared" ref="B20:F20" si="1">SUM(B7:B19)</f>
        <v>0</v>
      </c>
      <c r="C20" s="9">
        <f t="shared" si="1"/>
        <v>100</v>
      </c>
      <c r="D20" s="9">
        <f t="shared" si="1"/>
        <v>57</v>
      </c>
      <c r="E20" s="9">
        <f t="shared" si="1"/>
        <v>24</v>
      </c>
      <c r="F20" s="9">
        <f t="shared" si="1"/>
        <v>388</v>
      </c>
      <c r="G20" s="9">
        <f>SUM(G7:G19)</f>
        <v>138</v>
      </c>
      <c r="H20" s="9">
        <f t="shared" si="0"/>
        <v>707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9">
        <f t="shared" ref="H26:H39" si="2">SUM(B26:G26)</f>
        <v>0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0</v>
      </c>
      <c r="E27" s="8">
        <v>1</v>
      </c>
      <c r="F27" s="8">
        <v>0</v>
      </c>
      <c r="G27" s="8">
        <v>0</v>
      </c>
      <c r="H27" s="9">
        <f t="shared" si="2"/>
        <v>1</v>
      </c>
    </row>
    <row r="28" spans="1:8" ht="15.75" x14ac:dyDescent="0.25">
      <c r="A28" s="7" t="s">
        <v>3</v>
      </c>
      <c r="B28" s="8">
        <v>0</v>
      </c>
      <c r="C28" s="8">
        <v>0</v>
      </c>
      <c r="D28" s="8">
        <v>0</v>
      </c>
      <c r="E28" s="8">
        <v>16</v>
      </c>
      <c r="F28" s="8">
        <v>0</v>
      </c>
      <c r="G28" s="8">
        <v>0</v>
      </c>
      <c r="H28" s="9">
        <f t="shared" si="2"/>
        <v>16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2"/>
        <v>0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2</v>
      </c>
      <c r="F30" s="8">
        <v>0</v>
      </c>
      <c r="G30" s="8">
        <v>0</v>
      </c>
      <c r="H30" s="9">
        <f t="shared" si="2"/>
        <v>2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0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1</v>
      </c>
      <c r="F34" s="8">
        <v>0</v>
      </c>
      <c r="G34" s="8">
        <v>0</v>
      </c>
      <c r="H34" s="9">
        <f t="shared" si="2"/>
        <v>1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2</v>
      </c>
      <c r="F38" s="8">
        <v>0</v>
      </c>
      <c r="G38" s="8">
        <v>0</v>
      </c>
      <c r="H38" s="9">
        <f t="shared" si="2"/>
        <v>2</v>
      </c>
    </row>
    <row r="39" spans="1:8" ht="15.75" x14ac:dyDescent="0.25">
      <c r="A39" s="9" t="s">
        <v>14</v>
      </c>
      <c r="B39" s="9">
        <f>SUM(B26:B38)</f>
        <v>0</v>
      </c>
      <c r="C39" s="9">
        <f t="shared" ref="C39:G39" si="3">SUM(C26:C38)</f>
        <v>0</v>
      </c>
      <c r="D39" s="9">
        <f t="shared" si="3"/>
        <v>0</v>
      </c>
      <c r="E39" s="9">
        <f t="shared" si="3"/>
        <v>22</v>
      </c>
      <c r="F39" s="9">
        <f t="shared" si="3"/>
        <v>0</v>
      </c>
      <c r="G39" s="9">
        <f t="shared" si="3"/>
        <v>0</v>
      </c>
      <c r="H39" s="9">
        <f t="shared" si="2"/>
        <v>22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85" zoomScaleNormal="85" workbookViewId="0">
      <selection activeCell="B26" sqref="B26:G38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33</v>
      </c>
      <c r="B2" s="14"/>
      <c r="C2" s="14"/>
      <c r="D2" s="14"/>
      <c r="E2" s="14"/>
      <c r="F2" s="14"/>
      <c r="G2" s="14"/>
      <c r="H2" s="14"/>
    </row>
    <row r="3" spans="1:8" x14ac:dyDescent="0.25">
      <c r="A3" t="s">
        <v>25</v>
      </c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7</v>
      </c>
      <c r="E7" s="8">
        <v>12</v>
      </c>
      <c r="F7" s="8">
        <v>246</v>
      </c>
      <c r="G7" s="8">
        <v>15</v>
      </c>
      <c r="H7" s="9">
        <f t="shared" ref="H7:H20" si="0">SUM(B7:G7)</f>
        <v>280</v>
      </c>
    </row>
    <row r="8" spans="1:8" ht="15" customHeight="1" x14ac:dyDescent="0.25">
      <c r="A8" s="7" t="s">
        <v>2</v>
      </c>
      <c r="B8" s="8">
        <v>0</v>
      </c>
      <c r="C8" s="8">
        <v>10</v>
      </c>
      <c r="D8" s="8">
        <v>21</v>
      </c>
      <c r="E8" s="8">
        <v>20</v>
      </c>
      <c r="F8" s="8">
        <v>168</v>
      </c>
      <c r="G8" s="8">
        <v>43</v>
      </c>
      <c r="H8" s="9">
        <f t="shared" si="0"/>
        <v>262</v>
      </c>
    </row>
    <row r="9" spans="1:8" ht="15" customHeight="1" x14ac:dyDescent="0.25">
      <c r="A9" s="7" t="s">
        <v>3</v>
      </c>
      <c r="B9" s="8">
        <v>0</v>
      </c>
      <c r="C9" s="8">
        <v>52</v>
      </c>
      <c r="D9" s="8">
        <v>97</v>
      </c>
      <c r="E9" s="8">
        <v>90</v>
      </c>
      <c r="F9" s="8">
        <v>220</v>
      </c>
      <c r="G9" s="8">
        <v>261</v>
      </c>
      <c r="H9" s="9">
        <f t="shared" si="0"/>
        <v>720</v>
      </c>
    </row>
    <row r="10" spans="1:8" ht="15" customHeight="1" x14ac:dyDescent="0.25">
      <c r="A10" s="7" t="s">
        <v>4</v>
      </c>
      <c r="B10" s="8">
        <v>0</v>
      </c>
      <c r="C10" s="8">
        <v>2</v>
      </c>
      <c r="D10" s="8">
        <v>1</v>
      </c>
      <c r="E10" s="8">
        <v>0</v>
      </c>
      <c r="F10" s="8">
        <v>0</v>
      </c>
      <c r="G10" s="8">
        <v>4</v>
      </c>
      <c r="H10" s="9">
        <f t="shared" si="0"/>
        <v>7</v>
      </c>
    </row>
    <row r="11" spans="1:8" ht="15" customHeight="1" x14ac:dyDescent="0.25">
      <c r="A11" s="7" t="s">
        <v>5</v>
      </c>
      <c r="B11" s="8">
        <v>0</v>
      </c>
      <c r="C11" s="8">
        <v>0</v>
      </c>
      <c r="D11" s="8">
        <v>4</v>
      </c>
      <c r="E11" s="8">
        <v>0</v>
      </c>
      <c r="F11" s="8">
        <v>56</v>
      </c>
      <c r="G11" s="8">
        <v>3</v>
      </c>
      <c r="H11" s="9">
        <f t="shared" si="0"/>
        <v>63</v>
      </c>
    </row>
    <row r="12" spans="1:8" ht="15" customHeight="1" x14ac:dyDescent="0.25">
      <c r="A12" s="7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f t="shared" si="0"/>
        <v>0</v>
      </c>
    </row>
    <row r="13" spans="1:8" ht="15" customHeight="1" x14ac:dyDescent="0.25">
      <c r="A13" s="7" t="s">
        <v>7</v>
      </c>
      <c r="B13" s="8">
        <v>0</v>
      </c>
      <c r="C13" s="8">
        <v>20</v>
      </c>
      <c r="D13" s="8">
        <v>16</v>
      </c>
      <c r="E13" s="8">
        <v>0</v>
      </c>
      <c r="F13" s="8">
        <v>0</v>
      </c>
      <c r="G13" s="8">
        <v>29</v>
      </c>
      <c r="H13" s="9">
        <f t="shared" si="0"/>
        <v>65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1</v>
      </c>
      <c r="E14" s="8">
        <v>0</v>
      </c>
      <c r="F14" s="8">
        <v>198</v>
      </c>
      <c r="G14" s="8">
        <v>14</v>
      </c>
      <c r="H14" s="9">
        <f t="shared" si="0"/>
        <v>213</v>
      </c>
    </row>
    <row r="15" spans="1:8" ht="15" customHeight="1" x14ac:dyDescent="0.25">
      <c r="A15" s="7" t="s">
        <v>9</v>
      </c>
      <c r="B15" s="8">
        <v>0</v>
      </c>
      <c r="C15" s="8">
        <v>10</v>
      </c>
      <c r="D15" s="8">
        <v>1</v>
      </c>
      <c r="E15" s="8">
        <v>1</v>
      </c>
      <c r="F15" s="8">
        <v>63</v>
      </c>
      <c r="G15" s="8">
        <v>27</v>
      </c>
      <c r="H15" s="9">
        <f t="shared" si="0"/>
        <v>102</v>
      </c>
    </row>
    <row r="16" spans="1:8" ht="15" customHeight="1" x14ac:dyDescent="0.25">
      <c r="A16" s="7" t="s">
        <v>10</v>
      </c>
      <c r="B16" s="8">
        <v>0</v>
      </c>
      <c r="C16" s="8">
        <v>3</v>
      </c>
      <c r="D16" s="8">
        <v>1</v>
      </c>
      <c r="E16" s="8">
        <v>1</v>
      </c>
      <c r="F16" s="8">
        <v>7</v>
      </c>
      <c r="G16" s="8">
        <v>12</v>
      </c>
      <c r="H16" s="9">
        <f t="shared" si="0"/>
        <v>24</v>
      </c>
    </row>
    <row r="17" spans="1:8" ht="15" customHeight="1" x14ac:dyDescent="0.25">
      <c r="A17" s="7" t="s">
        <v>11</v>
      </c>
      <c r="B17" s="8">
        <v>0</v>
      </c>
      <c r="C17" s="8">
        <v>0</v>
      </c>
      <c r="D17" s="8">
        <v>1</v>
      </c>
      <c r="E17" s="8">
        <v>0</v>
      </c>
      <c r="F17" s="8">
        <v>3</v>
      </c>
      <c r="G17" s="8">
        <v>0</v>
      </c>
      <c r="H17" s="9">
        <f t="shared" si="0"/>
        <v>4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f t="shared" si="0"/>
        <v>0</v>
      </c>
    </row>
    <row r="19" spans="1:8" ht="15" customHeight="1" x14ac:dyDescent="0.25">
      <c r="A19" s="7" t="s">
        <v>13</v>
      </c>
      <c r="B19" s="8">
        <v>0</v>
      </c>
      <c r="C19" s="8">
        <v>2</v>
      </c>
      <c r="D19" s="8">
        <v>0</v>
      </c>
      <c r="E19" s="8">
        <v>0</v>
      </c>
      <c r="F19" s="8">
        <v>0</v>
      </c>
      <c r="G19" s="8">
        <v>3</v>
      </c>
      <c r="H19" s="9">
        <f t="shared" si="0"/>
        <v>5</v>
      </c>
    </row>
    <row r="20" spans="1:8" ht="15.75" x14ac:dyDescent="0.25">
      <c r="A20" s="9" t="s">
        <v>14</v>
      </c>
      <c r="B20" s="9">
        <f t="shared" ref="B20:F20" si="1">SUM(B7:B19)</f>
        <v>0</v>
      </c>
      <c r="C20" s="9">
        <f t="shared" si="1"/>
        <v>99</v>
      </c>
      <c r="D20" s="9">
        <f t="shared" si="1"/>
        <v>150</v>
      </c>
      <c r="E20" s="9">
        <f t="shared" si="1"/>
        <v>124</v>
      </c>
      <c r="F20" s="9">
        <f t="shared" si="1"/>
        <v>961</v>
      </c>
      <c r="G20" s="9">
        <f>SUM(G7:G19)</f>
        <v>411</v>
      </c>
      <c r="H20" s="9">
        <f t="shared" si="0"/>
        <v>1745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0</v>
      </c>
      <c r="E26" s="8">
        <v>0</v>
      </c>
      <c r="F26" s="8">
        <v>9</v>
      </c>
      <c r="G26" s="8">
        <v>0</v>
      </c>
      <c r="H26" s="9">
        <f t="shared" ref="H26:H39" si="2">SUM(B26:G26)</f>
        <v>9</v>
      </c>
    </row>
    <row r="27" spans="1:8" ht="15.75" x14ac:dyDescent="0.25">
      <c r="A27" s="7" t="s">
        <v>2</v>
      </c>
      <c r="B27" s="8">
        <v>0</v>
      </c>
      <c r="C27" s="8">
        <v>0</v>
      </c>
      <c r="D27" s="8">
        <v>0</v>
      </c>
      <c r="E27" s="8">
        <v>2</v>
      </c>
      <c r="F27" s="8">
        <v>0</v>
      </c>
      <c r="G27" s="8">
        <v>0</v>
      </c>
      <c r="H27" s="9">
        <f t="shared" si="2"/>
        <v>2</v>
      </c>
    </row>
    <row r="28" spans="1:8" ht="15.75" x14ac:dyDescent="0.25">
      <c r="A28" s="7" t="s">
        <v>3</v>
      </c>
      <c r="B28" s="8">
        <v>0</v>
      </c>
      <c r="C28" s="8">
        <v>0</v>
      </c>
      <c r="D28" s="8">
        <v>0</v>
      </c>
      <c r="E28" s="8">
        <v>6</v>
      </c>
      <c r="F28" s="8">
        <v>0</v>
      </c>
      <c r="G28" s="8">
        <v>0</v>
      </c>
      <c r="H28" s="9">
        <f t="shared" si="2"/>
        <v>6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2"/>
        <v>0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3</v>
      </c>
      <c r="F30" s="8">
        <v>0</v>
      </c>
      <c r="G30" s="8">
        <v>0</v>
      </c>
      <c r="H30" s="9">
        <f t="shared" si="2"/>
        <v>3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0</v>
      </c>
    </row>
    <row r="34" spans="1:8" ht="15.75" x14ac:dyDescent="0.25">
      <c r="A34" s="7" t="s">
        <v>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f t="shared" si="2"/>
        <v>0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0</v>
      </c>
      <c r="F35" s="8">
        <v>2</v>
      </c>
      <c r="G35" s="8">
        <v>0</v>
      </c>
      <c r="H35" s="9">
        <f t="shared" si="2"/>
        <v>2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.75" x14ac:dyDescent="0.25">
      <c r="A39" s="9" t="s">
        <v>14</v>
      </c>
      <c r="B39" s="9">
        <f>SUM(B26:B38)</f>
        <v>0</v>
      </c>
      <c r="C39" s="9">
        <f t="shared" ref="C39:G39" si="3">SUM(C26:C38)</f>
        <v>0</v>
      </c>
      <c r="D39" s="9">
        <f t="shared" si="3"/>
        <v>0</v>
      </c>
      <c r="E39" s="9">
        <f t="shared" si="3"/>
        <v>11</v>
      </c>
      <c r="F39" s="9">
        <f t="shared" si="3"/>
        <v>11</v>
      </c>
      <c r="G39" s="9">
        <f t="shared" si="3"/>
        <v>0</v>
      </c>
      <c r="H39" s="9">
        <f t="shared" si="2"/>
        <v>22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85" zoomScaleNormal="85" workbookViewId="0">
      <selection activeCell="D41" sqref="D41"/>
    </sheetView>
  </sheetViews>
  <sheetFormatPr baseColWidth="10" defaultRowHeight="15" x14ac:dyDescent="0.25"/>
  <cols>
    <col min="1" max="1" width="32.7109375" customWidth="1"/>
    <col min="2" max="8" width="16.85546875" customWidth="1"/>
    <col min="9" max="9" width="2.42578125" style="1" customWidth="1"/>
    <col min="15" max="15" width="5.85546875" customWidth="1"/>
  </cols>
  <sheetData>
    <row r="2" spans="1:8" ht="18.75" x14ac:dyDescent="0.3">
      <c r="A2" s="14" t="s">
        <v>34</v>
      </c>
      <c r="B2" s="14"/>
      <c r="C2" s="14"/>
      <c r="D2" s="14"/>
      <c r="E2" s="14"/>
      <c r="F2" s="14"/>
      <c r="G2" s="14"/>
      <c r="H2" s="14"/>
    </row>
    <row r="3" spans="1:8" x14ac:dyDescent="0.25">
      <c r="A3" t="s">
        <v>25</v>
      </c>
    </row>
    <row r="4" spans="1:8" ht="18.75" x14ac:dyDescent="0.3">
      <c r="A4" s="2" t="s">
        <v>23</v>
      </c>
    </row>
    <row r="5" spans="1:8" ht="18.75" x14ac:dyDescent="0.3">
      <c r="A5" s="3"/>
    </row>
    <row r="6" spans="1:8" ht="31.5" customHeight="1" x14ac:dyDescent="0.25">
      <c r="A6" s="4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6" t="s">
        <v>0</v>
      </c>
    </row>
    <row r="7" spans="1:8" ht="15" customHeight="1" x14ac:dyDescent="0.25">
      <c r="A7" s="7" t="s">
        <v>1</v>
      </c>
      <c r="B7" s="8">
        <v>0</v>
      </c>
      <c r="C7" s="8">
        <v>0</v>
      </c>
      <c r="D7" s="8">
        <v>0</v>
      </c>
      <c r="E7" s="8">
        <v>1</v>
      </c>
      <c r="F7" s="8">
        <v>94</v>
      </c>
      <c r="G7" s="8">
        <v>0</v>
      </c>
      <c r="H7" s="9">
        <f t="shared" ref="H7:H20" si="0">SUM(B7:G7)</f>
        <v>95</v>
      </c>
    </row>
    <row r="8" spans="1:8" ht="15" customHeight="1" x14ac:dyDescent="0.25">
      <c r="A8" s="7" t="s">
        <v>2</v>
      </c>
      <c r="B8" s="8">
        <v>0</v>
      </c>
      <c r="C8" s="8">
        <v>8</v>
      </c>
      <c r="D8" s="8">
        <v>3</v>
      </c>
      <c r="E8" s="8">
        <v>5</v>
      </c>
      <c r="F8" s="8">
        <v>44</v>
      </c>
      <c r="G8" s="8">
        <v>5</v>
      </c>
      <c r="H8" s="9">
        <f t="shared" si="0"/>
        <v>65</v>
      </c>
    </row>
    <row r="9" spans="1:8" ht="15" customHeight="1" x14ac:dyDescent="0.25">
      <c r="A9" s="7" t="s">
        <v>3</v>
      </c>
      <c r="B9" s="8">
        <v>0</v>
      </c>
      <c r="C9" s="8">
        <v>25</v>
      </c>
      <c r="D9" s="8">
        <v>24</v>
      </c>
      <c r="E9" s="8">
        <v>15</v>
      </c>
      <c r="F9" s="8">
        <v>131</v>
      </c>
      <c r="G9" s="8">
        <v>20</v>
      </c>
      <c r="H9" s="9">
        <f t="shared" si="0"/>
        <v>215</v>
      </c>
    </row>
    <row r="10" spans="1:8" ht="15" customHeight="1" x14ac:dyDescent="0.25">
      <c r="A10" s="7" t="s">
        <v>4</v>
      </c>
      <c r="B10" s="8">
        <v>0</v>
      </c>
      <c r="C10" s="8">
        <v>0</v>
      </c>
      <c r="D10" s="8">
        <v>0</v>
      </c>
      <c r="E10" s="8">
        <v>0</v>
      </c>
      <c r="F10" s="8">
        <v>2</v>
      </c>
      <c r="G10" s="8">
        <v>1</v>
      </c>
      <c r="H10" s="9">
        <f t="shared" si="0"/>
        <v>3</v>
      </c>
    </row>
    <row r="11" spans="1:8" ht="15" customHeight="1" x14ac:dyDescent="0.25">
      <c r="A11" s="7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75</v>
      </c>
      <c r="G11" s="8">
        <v>0</v>
      </c>
      <c r="H11" s="9">
        <f t="shared" si="0"/>
        <v>75</v>
      </c>
    </row>
    <row r="12" spans="1:8" ht="15" customHeight="1" x14ac:dyDescent="0.25">
      <c r="A12" s="7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f t="shared" si="0"/>
        <v>0</v>
      </c>
    </row>
    <row r="13" spans="1:8" ht="15" customHeight="1" x14ac:dyDescent="0.25">
      <c r="A13" s="7" t="s">
        <v>7</v>
      </c>
      <c r="B13" s="8">
        <v>0</v>
      </c>
      <c r="C13" s="8">
        <v>12</v>
      </c>
      <c r="D13" s="8">
        <v>1</v>
      </c>
      <c r="E13" s="8">
        <v>0</v>
      </c>
      <c r="F13" s="8">
        <v>27</v>
      </c>
      <c r="G13" s="8">
        <v>6</v>
      </c>
      <c r="H13" s="9">
        <f t="shared" si="0"/>
        <v>46</v>
      </c>
    </row>
    <row r="14" spans="1:8" ht="15" customHeight="1" x14ac:dyDescent="0.25">
      <c r="A14" s="7" t="s">
        <v>8</v>
      </c>
      <c r="B14" s="8">
        <v>0</v>
      </c>
      <c r="C14" s="8">
        <v>0</v>
      </c>
      <c r="D14" s="8">
        <v>4</v>
      </c>
      <c r="E14" s="8">
        <v>0</v>
      </c>
      <c r="F14" s="8">
        <v>49</v>
      </c>
      <c r="G14" s="8">
        <v>2</v>
      </c>
      <c r="H14" s="9">
        <f t="shared" si="0"/>
        <v>55</v>
      </c>
    </row>
    <row r="15" spans="1:8" ht="15" customHeight="1" x14ac:dyDescent="0.25">
      <c r="A15" s="7" t="s">
        <v>9</v>
      </c>
      <c r="B15" s="8">
        <v>0</v>
      </c>
      <c r="C15" s="8">
        <v>9</v>
      </c>
      <c r="D15" s="8">
        <v>0</v>
      </c>
      <c r="E15" s="8">
        <v>0</v>
      </c>
      <c r="F15" s="8">
        <v>39</v>
      </c>
      <c r="G15" s="8">
        <v>0</v>
      </c>
      <c r="H15" s="9">
        <f t="shared" si="0"/>
        <v>48</v>
      </c>
    </row>
    <row r="16" spans="1:8" ht="15" customHeight="1" x14ac:dyDescent="0.25">
      <c r="A16" s="7" t="s">
        <v>10</v>
      </c>
      <c r="B16" s="8">
        <v>0</v>
      </c>
      <c r="C16" s="8">
        <v>0</v>
      </c>
      <c r="D16" s="8">
        <v>0</v>
      </c>
      <c r="E16" s="8">
        <v>0</v>
      </c>
      <c r="F16" s="8">
        <v>56</v>
      </c>
      <c r="G16" s="8">
        <v>0</v>
      </c>
      <c r="H16" s="9">
        <f t="shared" si="0"/>
        <v>56</v>
      </c>
    </row>
    <row r="17" spans="1:8" ht="15" customHeight="1" x14ac:dyDescent="0.25">
      <c r="A17" s="7" t="s">
        <v>11</v>
      </c>
      <c r="B17" s="8">
        <v>0</v>
      </c>
      <c r="C17" s="8">
        <v>0</v>
      </c>
      <c r="D17" s="8">
        <v>1</v>
      </c>
      <c r="E17" s="8">
        <v>0</v>
      </c>
      <c r="F17" s="8">
        <v>1</v>
      </c>
      <c r="G17" s="8">
        <v>0</v>
      </c>
      <c r="H17" s="9">
        <f t="shared" si="0"/>
        <v>2</v>
      </c>
    </row>
    <row r="18" spans="1:8" ht="15" customHeight="1" x14ac:dyDescent="0.25">
      <c r="A18" s="7" t="s">
        <v>12</v>
      </c>
      <c r="B18" s="8">
        <v>0</v>
      </c>
      <c r="C18" s="8">
        <v>0</v>
      </c>
      <c r="D18" s="8">
        <v>0</v>
      </c>
      <c r="E18" s="8">
        <v>0</v>
      </c>
      <c r="F18" s="8">
        <v>1</v>
      </c>
      <c r="G18" s="8">
        <v>0</v>
      </c>
      <c r="H18" s="9">
        <f t="shared" si="0"/>
        <v>1</v>
      </c>
    </row>
    <row r="19" spans="1:8" ht="15" customHeight="1" x14ac:dyDescent="0.25">
      <c r="A19" s="7" t="s">
        <v>13</v>
      </c>
      <c r="B19" s="8">
        <v>0</v>
      </c>
      <c r="C19" s="8">
        <v>0</v>
      </c>
      <c r="D19" s="8">
        <v>0</v>
      </c>
      <c r="E19" s="8">
        <v>0</v>
      </c>
      <c r="F19" s="8">
        <v>1</v>
      </c>
      <c r="G19" s="8">
        <v>9</v>
      </c>
      <c r="H19" s="9">
        <f t="shared" si="0"/>
        <v>10</v>
      </c>
    </row>
    <row r="20" spans="1:8" ht="15.75" x14ac:dyDescent="0.25">
      <c r="A20" s="9" t="s">
        <v>14</v>
      </c>
      <c r="B20" s="9">
        <f t="shared" ref="B20:F20" si="1">SUM(B7:B19)</f>
        <v>0</v>
      </c>
      <c r="C20" s="9">
        <f t="shared" si="1"/>
        <v>54</v>
      </c>
      <c r="D20" s="9">
        <f t="shared" si="1"/>
        <v>33</v>
      </c>
      <c r="E20" s="9">
        <f t="shared" si="1"/>
        <v>21</v>
      </c>
      <c r="F20" s="9">
        <f t="shared" si="1"/>
        <v>520</v>
      </c>
      <c r="G20" s="9">
        <f>SUM(G7:G19)</f>
        <v>43</v>
      </c>
      <c r="H20" s="9">
        <f t="shared" si="0"/>
        <v>671</v>
      </c>
    </row>
    <row r="21" spans="1:8" x14ac:dyDescent="0.25">
      <c r="B21" s="10"/>
      <c r="C21" s="10"/>
      <c r="D21" s="10"/>
      <c r="E21" s="10"/>
      <c r="F21" s="10"/>
      <c r="G21" s="10"/>
      <c r="H21" s="10"/>
    </row>
    <row r="23" spans="1:8" ht="18.75" x14ac:dyDescent="0.3">
      <c r="A23" s="2" t="s">
        <v>15</v>
      </c>
    </row>
    <row r="24" spans="1:8" ht="18.75" x14ac:dyDescent="0.3">
      <c r="A24" s="3"/>
    </row>
    <row r="25" spans="1:8" ht="18.75" x14ac:dyDescent="0.25">
      <c r="A25" s="4"/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22</v>
      </c>
      <c r="H25" s="6" t="s">
        <v>0</v>
      </c>
    </row>
    <row r="26" spans="1:8" ht="15.75" customHeight="1" x14ac:dyDescent="0.25">
      <c r="A26" s="7" t="s">
        <v>1</v>
      </c>
      <c r="B26" s="8">
        <v>0</v>
      </c>
      <c r="C26" s="8">
        <v>0</v>
      </c>
      <c r="D26" s="8">
        <v>4</v>
      </c>
      <c r="E26" s="8">
        <v>10</v>
      </c>
      <c r="F26" s="8">
        <v>47</v>
      </c>
      <c r="G26" s="8">
        <v>18</v>
      </c>
      <c r="H26" s="9">
        <f t="shared" ref="H26:H39" si="2">SUM(B26:G26)</f>
        <v>79</v>
      </c>
    </row>
    <row r="27" spans="1:8" ht="15.75" x14ac:dyDescent="0.25">
      <c r="A27" s="7" t="s">
        <v>2</v>
      </c>
      <c r="B27" s="8">
        <v>0</v>
      </c>
      <c r="C27" s="8">
        <v>1</v>
      </c>
      <c r="D27" s="8">
        <v>5</v>
      </c>
      <c r="E27" s="8">
        <v>6</v>
      </c>
      <c r="F27" s="8">
        <v>1</v>
      </c>
      <c r="G27" s="8">
        <v>0</v>
      </c>
      <c r="H27" s="9">
        <f t="shared" si="2"/>
        <v>13</v>
      </c>
    </row>
    <row r="28" spans="1:8" ht="15.75" x14ac:dyDescent="0.25">
      <c r="A28" s="7" t="s">
        <v>3</v>
      </c>
      <c r="B28" s="8">
        <v>0</v>
      </c>
      <c r="C28" s="8">
        <v>30</v>
      </c>
      <c r="D28" s="8">
        <v>32</v>
      </c>
      <c r="E28" s="8">
        <v>1</v>
      </c>
      <c r="F28" s="8">
        <v>0</v>
      </c>
      <c r="G28" s="8">
        <v>0</v>
      </c>
      <c r="H28" s="9">
        <f t="shared" si="2"/>
        <v>63</v>
      </c>
    </row>
    <row r="29" spans="1:8" ht="15.75" x14ac:dyDescent="0.25">
      <c r="A29" s="7" t="s">
        <v>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f t="shared" si="2"/>
        <v>0</v>
      </c>
    </row>
    <row r="30" spans="1:8" ht="15.75" x14ac:dyDescent="0.25">
      <c r="A30" s="7" t="s">
        <v>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f t="shared" si="2"/>
        <v>0</v>
      </c>
    </row>
    <row r="31" spans="1:8" ht="15.75" x14ac:dyDescent="0.25">
      <c r="A31" s="7" t="s">
        <v>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f t="shared" si="2"/>
        <v>0</v>
      </c>
    </row>
    <row r="32" spans="1:8" ht="15.75" customHeight="1" x14ac:dyDescent="0.25">
      <c r="A32" s="7" t="s">
        <v>7</v>
      </c>
      <c r="B32" s="8">
        <v>0</v>
      </c>
      <c r="C32" s="8">
        <v>2</v>
      </c>
      <c r="D32" s="8">
        <v>3</v>
      </c>
      <c r="E32" s="8">
        <v>0</v>
      </c>
      <c r="F32" s="8">
        <v>0</v>
      </c>
      <c r="G32" s="8">
        <v>0</v>
      </c>
      <c r="H32" s="9">
        <f t="shared" si="2"/>
        <v>5</v>
      </c>
    </row>
    <row r="33" spans="1:8" ht="15.75" x14ac:dyDescent="0.25">
      <c r="A33" s="7" t="s">
        <v>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0</v>
      </c>
    </row>
    <row r="34" spans="1:8" ht="15.75" x14ac:dyDescent="0.25">
      <c r="A34" s="7" t="s">
        <v>9</v>
      </c>
      <c r="B34" s="8">
        <v>0</v>
      </c>
      <c r="C34" s="8">
        <v>6</v>
      </c>
      <c r="D34" s="8">
        <v>1</v>
      </c>
      <c r="E34" s="8">
        <v>0</v>
      </c>
      <c r="F34" s="8">
        <v>0</v>
      </c>
      <c r="G34" s="8">
        <v>0</v>
      </c>
      <c r="H34" s="9">
        <f t="shared" si="2"/>
        <v>7</v>
      </c>
    </row>
    <row r="35" spans="1:8" ht="15.75" x14ac:dyDescent="0.25">
      <c r="A35" s="7" t="s">
        <v>10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f t="shared" si="2"/>
        <v>0</v>
      </c>
    </row>
    <row r="36" spans="1:8" ht="15.75" x14ac:dyDescent="0.25">
      <c r="A36" s="7" t="s">
        <v>11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f t="shared" si="2"/>
        <v>0</v>
      </c>
    </row>
    <row r="37" spans="1:8" ht="15.75" customHeight="1" x14ac:dyDescent="0.25">
      <c r="A37" s="7" t="s">
        <v>12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f t="shared" si="2"/>
        <v>0</v>
      </c>
    </row>
    <row r="38" spans="1:8" ht="15.75" x14ac:dyDescent="0.25">
      <c r="A38" s="7" t="s">
        <v>13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f t="shared" si="2"/>
        <v>0</v>
      </c>
    </row>
    <row r="39" spans="1:8" ht="15.75" x14ac:dyDescent="0.25">
      <c r="A39" s="9" t="s">
        <v>14</v>
      </c>
      <c r="B39" s="9">
        <f>SUM(B26:B38)</f>
        <v>0</v>
      </c>
      <c r="C39" s="9">
        <f t="shared" ref="C39:G39" si="3">SUM(C26:C38)</f>
        <v>39</v>
      </c>
      <c r="D39" s="9">
        <f t="shared" si="3"/>
        <v>45</v>
      </c>
      <c r="E39" s="9">
        <f t="shared" si="3"/>
        <v>17</v>
      </c>
      <c r="F39" s="9">
        <f t="shared" si="3"/>
        <v>48</v>
      </c>
      <c r="G39" s="9">
        <f t="shared" si="3"/>
        <v>18</v>
      </c>
      <c r="H39" s="9">
        <f t="shared" si="2"/>
        <v>167</v>
      </c>
    </row>
  </sheetData>
  <mergeCells count="1">
    <mergeCell ref="A2:H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ELEC janvier</vt:lpstr>
      <vt:lpstr>ELEC fevrier</vt:lpstr>
      <vt:lpstr>ELEC mars</vt:lpstr>
      <vt:lpstr>ELEC avril</vt:lpstr>
      <vt:lpstr>ELEC mai</vt:lpstr>
      <vt:lpstr>ELEC juin</vt:lpstr>
      <vt:lpstr>ELEC juillet</vt:lpstr>
      <vt:lpstr>ELEC aout</vt:lpstr>
      <vt:lpstr>ELEC septembre</vt:lpstr>
      <vt:lpstr>ELEC octobre</vt:lpstr>
      <vt:lpstr>ELEC novembre</vt:lpstr>
      <vt:lpstr>ELEC decembre</vt:lpstr>
      <vt:lpstr>cumul ELEC</vt:lpstr>
      <vt:lpstr>GAZ janvier</vt:lpstr>
      <vt:lpstr>GAZ fevrier</vt:lpstr>
      <vt:lpstr>GAZ mars</vt:lpstr>
      <vt:lpstr>GAZ avril</vt:lpstr>
      <vt:lpstr>GAZ mai</vt:lpstr>
      <vt:lpstr>GAZ juin</vt:lpstr>
      <vt:lpstr>GAZ juillet</vt:lpstr>
      <vt:lpstr>GAZ aout</vt:lpstr>
      <vt:lpstr>GAZ septembre</vt:lpstr>
      <vt:lpstr>GAZ octobre</vt:lpstr>
      <vt:lpstr>GAZ novembre</vt:lpstr>
      <vt:lpstr>GAZ decembre</vt:lpstr>
      <vt:lpstr>cumul GAZ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2017-02-14T14:13:10Z</dcterms:modified>
</cp:coreProperties>
</file>