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eparsons/Documents/Mammal_Pupil_Paper/2.asr/asr.additional/"/>
    </mc:Choice>
  </mc:AlternateContent>
  <xr:revisionPtr revIDLastSave="0" documentId="13_ncr:1_{198E7B2F-6DDE-D545-A46B-C3AF1D60E1FE}" xr6:coauthVersionLast="47" xr6:coauthVersionMax="47" xr10:uidLastSave="{00000000-0000-0000-0000-000000000000}"/>
  <bookViews>
    <workbookView xWindow="3120" yWindow="760" windowWidth="27240" windowHeight="16440" activeTab="1" xr2:uid="{C25B7574-B79D-A741-9DF5-DF8E501A9EA8}"/>
  </bookViews>
  <sheets>
    <sheet name="Higher.node.comp" sheetId="2" r:id="rId1"/>
    <sheet name="Lower.node.comp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6" l="1"/>
  <c r="O29" i="6"/>
  <c r="O24" i="6"/>
  <c r="H6" i="6"/>
  <c r="H7" i="6"/>
  <c r="H13" i="6"/>
  <c r="H17" i="6"/>
  <c r="H11" i="6"/>
  <c r="H16" i="6"/>
  <c r="H34" i="6"/>
  <c r="H12" i="6"/>
  <c r="H32" i="6"/>
  <c r="H28" i="6"/>
  <c r="H20" i="6"/>
  <c r="H26" i="6"/>
  <c r="H25" i="6"/>
  <c r="H10" i="6"/>
  <c r="H37" i="6"/>
  <c r="H5" i="6"/>
  <c r="H8" i="6"/>
  <c r="H4" i="6"/>
  <c r="H24" i="6"/>
  <c r="H22" i="6"/>
  <c r="H9" i="6"/>
  <c r="H15" i="6"/>
  <c r="H35" i="6"/>
  <c r="H14" i="6"/>
  <c r="H36" i="6"/>
  <c r="H29" i="6"/>
  <c r="H38" i="6"/>
  <c r="H40" i="6"/>
  <c r="H3" i="6"/>
  <c r="H39" i="6"/>
  <c r="H33" i="6"/>
  <c r="H23" i="6"/>
  <c r="H18" i="6"/>
  <c r="H19" i="6"/>
  <c r="H27" i="6"/>
  <c r="H21" i="6"/>
  <c r="H31" i="6"/>
  <c r="H41" i="6"/>
  <c r="H45" i="6"/>
  <c r="H30" i="6"/>
  <c r="H43" i="6"/>
</calcChain>
</file>

<file path=xl/sharedStrings.xml><?xml version="1.0" encoding="utf-8"?>
<sst xmlns="http://schemas.openxmlformats.org/spreadsheetml/2006/main" count="337" uniqueCount="82">
  <si>
    <t>Upham</t>
  </si>
  <si>
    <t>Round</t>
  </si>
  <si>
    <t>Alvarez</t>
  </si>
  <si>
    <t>Vertical</t>
  </si>
  <si>
    <t>Horizontal</t>
  </si>
  <si>
    <t xml:space="preserve">Vertical </t>
  </si>
  <si>
    <t>Theria</t>
  </si>
  <si>
    <t>Placentalia</t>
  </si>
  <si>
    <t>Monotremata</t>
  </si>
  <si>
    <t>Afrotheria</t>
  </si>
  <si>
    <t>Proboscidea</t>
  </si>
  <si>
    <t>Hyracoidea</t>
  </si>
  <si>
    <t>Macroscelidea</t>
  </si>
  <si>
    <t>Boreoeutheria</t>
  </si>
  <si>
    <t>Pilosa</t>
  </si>
  <si>
    <t>Laurasiatheria</t>
  </si>
  <si>
    <t>Euungulata</t>
  </si>
  <si>
    <t>Carnivora</t>
  </si>
  <si>
    <t>Canidae</t>
  </si>
  <si>
    <t>Mephitidae</t>
  </si>
  <si>
    <t>Mustelidae</t>
  </si>
  <si>
    <t>Eupleridae</t>
  </si>
  <si>
    <t>Viverridae</t>
  </si>
  <si>
    <t>Felidae</t>
  </si>
  <si>
    <t>Euarchontoglires</t>
  </si>
  <si>
    <t>Rodentia</t>
  </si>
  <si>
    <t>Gliridae</t>
  </si>
  <si>
    <t>Cricetidae</t>
  </si>
  <si>
    <t>Scandentia</t>
  </si>
  <si>
    <t>Primates</t>
  </si>
  <si>
    <t>Marsupiala</t>
  </si>
  <si>
    <t>Didelphimorphia</t>
  </si>
  <si>
    <t>Peramelemorphia</t>
  </si>
  <si>
    <t>Dasyuromorphia</t>
  </si>
  <si>
    <t>Diprotodontia</t>
  </si>
  <si>
    <t>Phalangeridae</t>
  </si>
  <si>
    <t>Vombatidae</t>
  </si>
  <si>
    <t>Procyonidae</t>
  </si>
  <si>
    <t>Hyaenidae</t>
  </si>
  <si>
    <t>Sciuridae</t>
  </si>
  <si>
    <t>Muridae</t>
  </si>
  <si>
    <t>Lorisidae</t>
  </si>
  <si>
    <t>Cetartiodactyla</t>
  </si>
  <si>
    <t>Lagomorpha</t>
  </si>
  <si>
    <t>Perissodactyla</t>
  </si>
  <si>
    <t xml:space="preserve">Round </t>
  </si>
  <si>
    <t xml:space="preserve">Horizontal </t>
  </si>
  <si>
    <t xml:space="preserve">Node </t>
  </si>
  <si>
    <t xml:space="preserve">Mammalia </t>
  </si>
  <si>
    <t>Lemuridae</t>
  </si>
  <si>
    <t>Ursidae</t>
  </si>
  <si>
    <t>Dasyuridae</t>
  </si>
  <si>
    <t>Didelphidae</t>
  </si>
  <si>
    <t>Acrobatidae</t>
  </si>
  <si>
    <t>Macropodidae</t>
  </si>
  <si>
    <t>Potoroidae</t>
  </si>
  <si>
    <t>Pseudocheiridae</t>
  </si>
  <si>
    <t>Leporidae</t>
  </si>
  <si>
    <t>Macroscelididae</t>
  </si>
  <si>
    <t>Tachyglossidae</t>
  </si>
  <si>
    <t>Peramelidae</t>
  </si>
  <si>
    <t>Rhinocerotidae</t>
  </si>
  <si>
    <t>Atelidae</t>
  </si>
  <si>
    <t>Callitrichidae</t>
  </si>
  <si>
    <t>Cebidae</t>
  </si>
  <si>
    <t>Cercopithecidae</t>
  </si>
  <si>
    <t>Cheirogaleidae</t>
  </si>
  <si>
    <t>Galagidae</t>
  </si>
  <si>
    <t>Hominidae</t>
  </si>
  <si>
    <t>Hylobatidae</t>
  </si>
  <si>
    <t>Indriidae</t>
  </si>
  <si>
    <t>Pitheciidae</t>
  </si>
  <si>
    <t>Caviidae</t>
  </si>
  <si>
    <t>Chinchillidae</t>
  </si>
  <si>
    <t>Dasyproctidae</t>
  </si>
  <si>
    <t>Echimyidae</t>
  </si>
  <si>
    <t>Erethizontidae</t>
  </si>
  <si>
    <t>Nesomyidae</t>
  </si>
  <si>
    <t>Vertcal</t>
  </si>
  <si>
    <t>Verticla</t>
  </si>
  <si>
    <t>Alvarez-Carretero</t>
  </si>
  <si>
    <t>Upham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</si>
</sst>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rgb="FF001D35"/>
      <name val="Times New Roman"/>
      <family val="1"/>
    </font>
    <font>
      <b/>
      <sz val="16"/>
      <color rgb="FF000000"/>
      <name val="Arial"/>
      <family val="2"/>
    </font>
    <font>
      <b/>
      <sz val="14"/>
      <color rgb="FF202122"/>
      <name val="Arial"/>
      <family val="2"/>
    </font>
    <font>
      <sz val="12"/>
      <color rgb="FF202122"/>
      <name val="Times New Roman"/>
      <family val="1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3.5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2" fontId="8" fillId="0" borderId="0" xfId="0" applyNumberFormat="1" applyFont="1"/>
    <xf numFmtId="2" fontId="7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288F-295A-D040-BD15-FA74345F613E}">
  <dimension ref="A1:M61"/>
  <sheetViews>
    <sheetView workbookViewId="0">
      <selection activeCell="L13" sqref="L13"/>
    </sheetView>
  </sheetViews>
  <sheetFormatPr baseColWidth="10" defaultRowHeight="16" x14ac:dyDescent="0.2"/>
  <sheetData>
    <row r="1" spans="1:13" x14ac:dyDescent="0.2">
      <c r="B1" s="12" t="s">
        <v>81</v>
      </c>
      <c r="C1" s="12"/>
      <c r="D1" s="12"/>
      <c r="E1" s="12"/>
      <c r="H1" s="12" t="s">
        <v>80</v>
      </c>
      <c r="I1" s="12"/>
      <c r="J1" s="12"/>
      <c r="K1" s="12"/>
      <c r="L1" s="12"/>
    </row>
    <row r="2" spans="1:13" x14ac:dyDescent="0.2">
      <c r="B2" t="s">
        <v>47</v>
      </c>
      <c r="C2" t="s">
        <v>5</v>
      </c>
      <c r="D2" t="s">
        <v>45</v>
      </c>
      <c r="E2" t="s">
        <v>46</v>
      </c>
      <c r="I2" t="s">
        <v>47</v>
      </c>
      <c r="J2" t="s">
        <v>3</v>
      </c>
      <c r="K2" t="s">
        <v>45</v>
      </c>
      <c r="L2" t="s">
        <v>46</v>
      </c>
    </row>
    <row r="3" spans="1:13" x14ac:dyDescent="0.2">
      <c r="A3" s="7" t="s">
        <v>17</v>
      </c>
      <c r="B3">
        <v>588</v>
      </c>
      <c r="C3" s="1">
        <v>0.95431999999999995</v>
      </c>
      <c r="D3" s="1">
        <v>4.5664000000000003E-2</v>
      </c>
      <c r="E3" s="1">
        <v>1.5999999999999999E-5</v>
      </c>
      <c r="F3" t="s">
        <v>3</v>
      </c>
      <c r="H3" s="7" t="s">
        <v>17</v>
      </c>
      <c r="I3">
        <v>557</v>
      </c>
      <c r="J3">
        <v>0.23599999999999999</v>
      </c>
      <c r="K3">
        <v>0.76400000000000001</v>
      </c>
      <c r="L3">
        <v>0</v>
      </c>
      <c r="M3" t="s">
        <v>1</v>
      </c>
    </row>
    <row r="4" spans="1:13" x14ac:dyDescent="0.2">
      <c r="A4" s="7" t="s">
        <v>42</v>
      </c>
      <c r="B4">
        <v>498</v>
      </c>
      <c r="C4" s="1">
        <v>7.4076000000000003E-2</v>
      </c>
      <c r="D4" s="1">
        <v>1.1625999999999999E-2</v>
      </c>
      <c r="E4" s="1">
        <v>0.91429800000000006</v>
      </c>
      <c r="F4" t="s">
        <v>46</v>
      </c>
      <c r="H4" s="7" t="s">
        <v>42</v>
      </c>
      <c r="I4">
        <v>651</v>
      </c>
      <c r="J4" s="8">
        <v>2.0000000000000001E-4</v>
      </c>
      <c r="K4">
        <v>2.1600000000000001E-2</v>
      </c>
      <c r="L4">
        <v>0.97819999999999996</v>
      </c>
      <c r="M4" t="s">
        <v>46</v>
      </c>
    </row>
    <row r="5" spans="1:13" x14ac:dyDescent="0.2">
      <c r="A5" s="7" t="s">
        <v>33</v>
      </c>
      <c r="B5">
        <v>907</v>
      </c>
      <c r="C5" s="1">
        <v>8.0999999999999898E-4</v>
      </c>
      <c r="D5" s="1">
        <v>0.99918799999999997</v>
      </c>
      <c r="E5" s="1">
        <v>1.9999999999999698E-6</v>
      </c>
      <c r="F5" t="s">
        <v>1</v>
      </c>
      <c r="H5" s="7" t="s">
        <v>33</v>
      </c>
      <c r="I5">
        <v>488</v>
      </c>
      <c r="J5">
        <v>0</v>
      </c>
      <c r="K5">
        <v>1</v>
      </c>
      <c r="L5">
        <v>0</v>
      </c>
      <c r="M5" t="s">
        <v>1</v>
      </c>
    </row>
    <row r="6" spans="1:13" x14ac:dyDescent="0.2">
      <c r="A6" s="7" t="s">
        <v>31</v>
      </c>
      <c r="B6">
        <v>918</v>
      </c>
      <c r="C6" s="1">
        <v>7.9645999999999995E-2</v>
      </c>
      <c r="D6" s="1">
        <v>0.920346</v>
      </c>
      <c r="E6" s="1">
        <v>7.9999999999999708E-6</v>
      </c>
      <c r="F6" t="s">
        <v>1</v>
      </c>
      <c r="H6" s="7" t="s">
        <v>31</v>
      </c>
      <c r="I6">
        <v>533</v>
      </c>
      <c r="J6" s="8">
        <v>2.0000000000000001E-4</v>
      </c>
      <c r="K6">
        <v>0.99980000000000002</v>
      </c>
      <c r="L6">
        <v>0</v>
      </c>
      <c r="M6" t="s">
        <v>1</v>
      </c>
    </row>
    <row r="7" spans="1:13" x14ac:dyDescent="0.2">
      <c r="A7" s="7" t="s">
        <v>34</v>
      </c>
      <c r="B7">
        <v>918</v>
      </c>
      <c r="C7" s="1">
        <v>7.9645999999999995E-2</v>
      </c>
      <c r="D7" s="1">
        <v>0.920346</v>
      </c>
      <c r="E7" s="1">
        <v>7.9999999999999708E-6</v>
      </c>
      <c r="F7" t="s">
        <v>1</v>
      </c>
      <c r="H7" s="7" t="s">
        <v>34</v>
      </c>
      <c r="I7">
        <v>499</v>
      </c>
      <c r="J7">
        <v>1.4E-3</v>
      </c>
      <c r="K7">
        <v>0.99860000000000004</v>
      </c>
      <c r="L7">
        <v>0</v>
      </c>
      <c r="M7" t="s">
        <v>1</v>
      </c>
    </row>
    <row r="8" spans="1:13" x14ac:dyDescent="0.2">
      <c r="A8" s="7" t="s">
        <v>11</v>
      </c>
      <c r="B8">
        <v>484</v>
      </c>
      <c r="C8" s="1">
        <v>1.1839999999999999E-3</v>
      </c>
      <c r="D8" s="1">
        <v>8.5800000000000004E-4</v>
      </c>
      <c r="E8" s="1">
        <v>0.99795800000000001</v>
      </c>
      <c r="F8" t="s">
        <v>46</v>
      </c>
      <c r="H8" s="7" t="s">
        <v>11</v>
      </c>
      <c r="I8">
        <v>553</v>
      </c>
      <c r="J8">
        <v>0</v>
      </c>
      <c r="K8">
        <v>1.6000000000000001E-3</v>
      </c>
      <c r="L8">
        <v>0.99839999999999995</v>
      </c>
      <c r="M8" s="9" t="s">
        <v>46</v>
      </c>
    </row>
    <row r="9" spans="1:13" x14ac:dyDescent="0.2">
      <c r="A9" s="7" t="s">
        <v>43</v>
      </c>
      <c r="B9">
        <v>679</v>
      </c>
      <c r="C9" s="1">
        <v>0.85299800000000003</v>
      </c>
      <c r="D9" s="1">
        <v>0.146976</v>
      </c>
      <c r="E9" s="1">
        <v>2.5999999999999998E-5</v>
      </c>
      <c r="F9" t="s">
        <v>3</v>
      </c>
      <c r="H9" s="7" t="s">
        <v>43</v>
      </c>
      <c r="I9">
        <v>741</v>
      </c>
      <c r="J9">
        <v>0.20319999999999999</v>
      </c>
      <c r="K9">
        <v>0.79679999999999995</v>
      </c>
      <c r="L9">
        <v>0</v>
      </c>
      <c r="M9" t="s">
        <v>1</v>
      </c>
    </row>
    <row r="10" spans="1:13" x14ac:dyDescent="0.2">
      <c r="A10" s="7" t="s">
        <v>12</v>
      </c>
      <c r="B10">
        <v>487</v>
      </c>
      <c r="C10" s="1">
        <v>0.68890399999999996</v>
      </c>
      <c r="D10" s="1">
        <v>0.31106</v>
      </c>
      <c r="E10" s="1">
        <v>3.5999999999999899E-5</v>
      </c>
      <c r="F10" t="s">
        <v>3</v>
      </c>
      <c r="H10" s="7" t="s">
        <v>12</v>
      </c>
      <c r="I10">
        <v>548</v>
      </c>
      <c r="J10">
        <v>0.1764</v>
      </c>
      <c r="K10">
        <v>0.8236</v>
      </c>
      <c r="L10">
        <v>0</v>
      </c>
      <c r="M10" t="s">
        <v>1</v>
      </c>
    </row>
    <row r="11" spans="1:13" x14ac:dyDescent="0.2">
      <c r="A11" s="7" t="s">
        <v>8</v>
      </c>
      <c r="B11">
        <v>478</v>
      </c>
      <c r="C11" s="1">
        <v>1.4158E-2</v>
      </c>
      <c r="D11" s="1">
        <v>0.98550400000000005</v>
      </c>
      <c r="E11" s="1">
        <v>3.3799999999999998E-4</v>
      </c>
      <c r="F11" t="s">
        <v>45</v>
      </c>
      <c r="H11" s="7" t="s">
        <v>8</v>
      </c>
      <c r="I11">
        <v>478</v>
      </c>
      <c r="J11">
        <v>2.5999999999999999E-3</v>
      </c>
      <c r="K11">
        <v>0.99719999999999998</v>
      </c>
      <c r="L11" s="8">
        <v>2.0000000000000001E-4</v>
      </c>
      <c r="M11" t="s">
        <v>1</v>
      </c>
    </row>
    <row r="12" spans="1:13" x14ac:dyDescent="0.2">
      <c r="A12" s="7" t="s">
        <v>32</v>
      </c>
      <c r="B12">
        <v>903</v>
      </c>
      <c r="C12" s="1">
        <v>6.8459999999999997E-3</v>
      </c>
      <c r="D12" s="1">
        <v>0.99311400000000005</v>
      </c>
      <c r="E12" s="1">
        <v>3.9999999999999902E-5</v>
      </c>
      <c r="F12" t="s">
        <v>45</v>
      </c>
      <c r="H12" s="7" t="s">
        <v>32</v>
      </c>
      <c r="I12">
        <v>484</v>
      </c>
      <c r="J12" s="8">
        <v>2.0000000000000001E-4</v>
      </c>
      <c r="K12">
        <v>0.99980000000000002</v>
      </c>
      <c r="L12">
        <v>0</v>
      </c>
      <c r="M12" t="s">
        <v>1</v>
      </c>
    </row>
    <row r="13" spans="1:13" x14ac:dyDescent="0.2">
      <c r="A13" s="7" t="s">
        <v>44</v>
      </c>
      <c r="B13">
        <v>584</v>
      </c>
      <c r="C13" s="1">
        <v>0.19111</v>
      </c>
      <c r="D13" s="1">
        <v>0.41754400000000003</v>
      </c>
      <c r="E13" s="1">
        <v>0.39134600000000003</v>
      </c>
      <c r="H13" s="7" t="s">
        <v>44</v>
      </c>
      <c r="I13">
        <v>647</v>
      </c>
      <c r="J13">
        <v>4.7999999999999996E-3</v>
      </c>
      <c r="K13">
        <v>0.98580000000000001</v>
      </c>
      <c r="L13">
        <v>9.4000000000000004E-3</v>
      </c>
      <c r="M13" t="s">
        <v>1</v>
      </c>
    </row>
    <row r="14" spans="1:13" x14ac:dyDescent="0.2">
      <c r="A14" s="7" t="s">
        <v>14</v>
      </c>
      <c r="B14">
        <v>491</v>
      </c>
      <c r="C14" s="1">
        <v>0.19378999999999999</v>
      </c>
      <c r="D14" s="1">
        <v>0.80603400000000003</v>
      </c>
      <c r="E14" s="1">
        <v>1.76E-4</v>
      </c>
      <c r="F14" t="s">
        <v>1</v>
      </c>
      <c r="H14" s="7" t="s">
        <v>14</v>
      </c>
      <c r="I14">
        <v>542</v>
      </c>
      <c r="J14">
        <v>2.3999999999999998E-3</v>
      </c>
      <c r="K14">
        <v>0.99760000000000004</v>
      </c>
      <c r="L14">
        <v>0</v>
      </c>
      <c r="M14" t="s">
        <v>1</v>
      </c>
    </row>
    <row r="15" spans="1:13" x14ac:dyDescent="0.2">
      <c r="A15" s="7" t="s">
        <v>29</v>
      </c>
      <c r="B15">
        <v>822</v>
      </c>
      <c r="C15" s="1">
        <v>0.87822599999999995</v>
      </c>
      <c r="D15" s="1">
        <v>0.120958</v>
      </c>
      <c r="E15" s="1">
        <v>8.1600000000000205E-4</v>
      </c>
      <c r="F15" t="s">
        <v>3</v>
      </c>
      <c r="H15" s="7" t="s">
        <v>29</v>
      </c>
      <c r="I15">
        <v>882</v>
      </c>
      <c r="J15">
        <v>3.8E-3</v>
      </c>
      <c r="K15">
        <v>0.99619999999999997</v>
      </c>
      <c r="L15">
        <v>0</v>
      </c>
      <c r="M15" t="s">
        <v>1</v>
      </c>
    </row>
    <row r="16" spans="1:13" x14ac:dyDescent="0.2">
      <c r="A16" s="7" t="s">
        <v>10</v>
      </c>
      <c r="B16">
        <v>483</v>
      </c>
      <c r="C16" s="1">
        <v>2.5140000000000002E-3</v>
      </c>
      <c r="D16" s="1">
        <v>0.99739800000000001</v>
      </c>
      <c r="E16" s="1">
        <v>8.8000000000000201E-5</v>
      </c>
      <c r="F16" t="s">
        <v>1</v>
      </c>
      <c r="H16" s="7" t="s">
        <v>10</v>
      </c>
      <c r="I16">
        <v>552</v>
      </c>
      <c r="J16">
        <v>0</v>
      </c>
      <c r="K16">
        <v>1</v>
      </c>
      <c r="L16">
        <v>0</v>
      </c>
      <c r="M16" t="s">
        <v>1</v>
      </c>
    </row>
    <row r="17" spans="1:13" x14ac:dyDescent="0.2">
      <c r="A17" s="7" t="s">
        <v>25</v>
      </c>
      <c r="B17">
        <v>689</v>
      </c>
      <c r="C17" s="1">
        <v>0.83108400000000004</v>
      </c>
      <c r="D17" s="1">
        <v>0.16891600000000001</v>
      </c>
      <c r="E17" s="1">
        <v>0</v>
      </c>
      <c r="F17" t="s">
        <v>3</v>
      </c>
      <c r="H17" s="7" t="s">
        <v>25</v>
      </c>
      <c r="I17">
        <v>751</v>
      </c>
      <c r="J17">
        <v>1.8E-3</v>
      </c>
      <c r="K17">
        <v>0.99819999999999998</v>
      </c>
      <c r="L17">
        <v>0</v>
      </c>
      <c r="M17" t="s">
        <v>1</v>
      </c>
    </row>
    <row r="18" spans="1:13" x14ac:dyDescent="0.2">
      <c r="A18" s="7" t="s">
        <v>28</v>
      </c>
      <c r="B18">
        <v>821</v>
      </c>
      <c r="C18" s="1">
        <v>6.0040000000000003E-2</v>
      </c>
      <c r="D18" s="1">
        <v>1.6624E-2</v>
      </c>
      <c r="E18" s="1">
        <v>0.92333600000000005</v>
      </c>
      <c r="F18" t="s">
        <v>46</v>
      </c>
      <c r="H18" s="7" t="s">
        <v>28</v>
      </c>
      <c r="I18">
        <v>739</v>
      </c>
      <c r="J18" s="8">
        <v>2.0000000000000001E-4</v>
      </c>
      <c r="K18">
        <v>6.0000000000000001E-3</v>
      </c>
      <c r="L18">
        <v>0.99380000000000002</v>
      </c>
      <c r="M18" t="s">
        <v>46</v>
      </c>
    </row>
    <row r="20" spans="1:13" x14ac:dyDescent="0.2">
      <c r="A20" s="13" t="s">
        <v>48</v>
      </c>
      <c r="B20" s="13">
        <v>477</v>
      </c>
      <c r="C20" s="14">
        <v>0.58002600000000004</v>
      </c>
      <c r="D20" s="14">
        <v>0.419846</v>
      </c>
      <c r="E20" s="14">
        <v>1.2799999999999999E-4</v>
      </c>
      <c r="F20" s="13"/>
      <c r="G20" s="13"/>
      <c r="H20" s="13" t="s">
        <v>48</v>
      </c>
      <c r="I20">
        <v>477</v>
      </c>
      <c r="J20">
        <v>0.1178</v>
      </c>
      <c r="K20">
        <v>0.88219999999999998</v>
      </c>
      <c r="L20">
        <v>0</v>
      </c>
      <c r="M20" t="s">
        <v>45</v>
      </c>
    </row>
    <row r="21" spans="1:13" x14ac:dyDescent="0.2">
      <c r="A21" s="13" t="s">
        <v>8</v>
      </c>
      <c r="B21" s="13">
        <v>478</v>
      </c>
      <c r="C21" s="14">
        <v>1.4158E-2</v>
      </c>
      <c r="D21" s="14">
        <v>0.98550400000000005</v>
      </c>
      <c r="E21" s="14">
        <v>3.3799999999999998E-4</v>
      </c>
      <c r="F21" s="13" t="s">
        <v>45</v>
      </c>
      <c r="G21" s="13"/>
      <c r="H21" s="13" t="s">
        <v>8</v>
      </c>
      <c r="I21">
        <v>478</v>
      </c>
      <c r="J21">
        <v>2.5999999999999999E-3</v>
      </c>
      <c r="K21">
        <v>0.99719999999999998</v>
      </c>
      <c r="L21" s="8">
        <v>2.0000000000000001E-4</v>
      </c>
      <c r="M21" t="s">
        <v>45</v>
      </c>
    </row>
    <row r="22" spans="1:13" x14ac:dyDescent="0.2">
      <c r="A22" s="13" t="s">
        <v>6</v>
      </c>
      <c r="B22" s="13">
        <v>479</v>
      </c>
      <c r="C22" s="14">
        <v>0.51011200000000001</v>
      </c>
      <c r="D22" s="14">
        <v>0.48946000000000001</v>
      </c>
      <c r="E22" s="14">
        <v>4.2800000000000103E-4</v>
      </c>
      <c r="F22" s="13"/>
      <c r="G22" s="13"/>
      <c r="H22" s="13" t="s">
        <v>6</v>
      </c>
      <c r="I22">
        <v>479</v>
      </c>
      <c r="J22">
        <v>7.5999999999999998E-2</v>
      </c>
      <c r="K22">
        <v>0.92359999999999998</v>
      </c>
      <c r="L22" s="8">
        <v>4.0000000000000002E-4</v>
      </c>
      <c r="M22" t="s">
        <v>45</v>
      </c>
    </row>
    <row r="23" spans="1:13" x14ac:dyDescent="0.2">
      <c r="A23" s="13" t="s">
        <v>30</v>
      </c>
      <c r="B23" s="13">
        <v>891</v>
      </c>
      <c r="C23" s="14">
        <v>4.1818000000000001E-2</v>
      </c>
      <c r="D23" s="14">
        <v>0.95790799999999998</v>
      </c>
      <c r="E23" s="14">
        <v>2.7399999999999999E-4</v>
      </c>
      <c r="F23" s="13" t="s">
        <v>45</v>
      </c>
      <c r="G23" s="13"/>
      <c r="H23" s="13" t="s">
        <v>30</v>
      </c>
      <c r="I23">
        <v>480</v>
      </c>
      <c r="J23" s="8">
        <v>4.0000000000000002E-4</v>
      </c>
      <c r="K23">
        <v>0.99960000000000004</v>
      </c>
      <c r="L23">
        <v>0</v>
      </c>
      <c r="M23" t="s">
        <v>45</v>
      </c>
    </row>
    <row r="24" spans="1:13" x14ac:dyDescent="0.2">
      <c r="A24" s="13" t="s">
        <v>7</v>
      </c>
      <c r="B24" s="13">
        <v>480</v>
      </c>
      <c r="C24" s="14">
        <v>0.77399200000000001</v>
      </c>
      <c r="D24" s="14">
        <v>0.22600200000000001</v>
      </c>
      <c r="E24" s="14">
        <v>6.0000000000000196E-6</v>
      </c>
      <c r="F24" s="13" t="s">
        <v>5</v>
      </c>
      <c r="G24" s="13"/>
      <c r="H24" s="13" t="s">
        <v>7</v>
      </c>
      <c r="I24">
        <v>540</v>
      </c>
      <c r="J24" s="8">
        <v>5.9999999999999995E-4</v>
      </c>
      <c r="K24">
        <v>0.99939999999999996</v>
      </c>
      <c r="L24">
        <v>0</v>
      </c>
      <c r="M24" t="s">
        <v>45</v>
      </c>
    </row>
    <row r="25" spans="1:13" x14ac:dyDescent="0.2">
      <c r="A25" s="13" t="s">
        <v>9</v>
      </c>
      <c r="B25" s="13">
        <v>481</v>
      </c>
      <c r="C25" s="14">
        <v>0.68437999999999999</v>
      </c>
      <c r="D25" s="14">
        <v>0.315446</v>
      </c>
      <c r="E25" s="14">
        <v>1.74E-4</v>
      </c>
      <c r="F25" s="13" t="s">
        <v>3</v>
      </c>
      <c r="G25" s="13"/>
      <c r="H25" s="13" t="s">
        <v>9</v>
      </c>
      <c r="I25">
        <v>546</v>
      </c>
      <c r="J25">
        <v>8.2000000000000007E-3</v>
      </c>
      <c r="K25">
        <v>0.99180000000000001</v>
      </c>
      <c r="L25">
        <v>0</v>
      </c>
      <c r="M25" t="s">
        <v>45</v>
      </c>
    </row>
    <row r="26" spans="1:13" x14ac:dyDescent="0.2">
      <c r="A26" s="13" t="s">
        <v>13</v>
      </c>
      <c r="B26" s="15">
        <v>490</v>
      </c>
      <c r="C26" s="16">
        <v>0.762970338983051</v>
      </c>
      <c r="D26" s="16">
        <v>0.237029661016949</v>
      </c>
      <c r="E26" s="16">
        <v>0</v>
      </c>
      <c r="F26" s="13" t="s">
        <v>3</v>
      </c>
      <c r="G26" s="13"/>
      <c r="H26" s="13" t="s">
        <v>13</v>
      </c>
      <c r="I26">
        <v>555</v>
      </c>
      <c r="J26" s="8">
        <v>5.9999999999999995E-4</v>
      </c>
      <c r="K26">
        <v>0.99939999999999996</v>
      </c>
      <c r="L26">
        <v>0</v>
      </c>
      <c r="M26" t="s">
        <v>45</v>
      </c>
    </row>
    <row r="27" spans="1:13" x14ac:dyDescent="0.2">
      <c r="A27" s="13" t="s">
        <v>15</v>
      </c>
      <c r="B27" s="13">
        <v>496</v>
      </c>
      <c r="C27" s="14">
        <v>0.87473999999999996</v>
      </c>
      <c r="D27" s="14">
        <v>0.11691</v>
      </c>
      <c r="E27" s="14">
        <v>8.3499999999999998E-3</v>
      </c>
      <c r="F27" s="13" t="s">
        <v>3</v>
      </c>
      <c r="G27" s="13"/>
      <c r="H27" s="13" t="s">
        <v>15</v>
      </c>
      <c r="I27">
        <v>556</v>
      </c>
      <c r="J27">
        <v>9.5999999999999992E-3</v>
      </c>
      <c r="K27">
        <v>0.99039999999999995</v>
      </c>
      <c r="L27">
        <v>0</v>
      </c>
      <c r="M27" t="s">
        <v>45</v>
      </c>
    </row>
    <row r="28" spans="1:13" x14ac:dyDescent="0.2">
      <c r="A28" s="6" t="s">
        <v>24</v>
      </c>
      <c r="B28" s="13">
        <v>677</v>
      </c>
      <c r="C28" s="14">
        <v>0.88727800000000001</v>
      </c>
      <c r="D28" s="14">
        <v>0.11271399999999999</v>
      </c>
      <c r="E28" s="14">
        <v>7.9999999999999302E-6</v>
      </c>
      <c r="F28" s="13" t="s">
        <v>3</v>
      </c>
      <c r="G28" s="13"/>
      <c r="H28" s="6" t="s">
        <v>24</v>
      </c>
      <c r="I28">
        <v>737</v>
      </c>
      <c r="J28">
        <v>0</v>
      </c>
      <c r="K28">
        <v>1</v>
      </c>
      <c r="L28">
        <v>0</v>
      </c>
      <c r="M28" t="s">
        <v>45</v>
      </c>
    </row>
    <row r="29" spans="1:13" ht="19" x14ac:dyDescent="0.25">
      <c r="A29" s="17" t="s">
        <v>16</v>
      </c>
      <c r="B29" s="13">
        <v>497</v>
      </c>
      <c r="C29" s="14">
        <v>0.45304655870445298</v>
      </c>
      <c r="D29" s="14">
        <v>0.111898785425101</v>
      </c>
      <c r="E29" s="14">
        <v>0.43505465587044501</v>
      </c>
      <c r="F29" s="17"/>
      <c r="G29" s="13"/>
      <c r="H29" s="17" t="s">
        <v>16</v>
      </c>
      <c r="I29">
        <v>646</v>
      </c>
      <c r="J29">
        <v>1.04E-2</v>
      </c>
      <c r="K29">
        <v>0.98099999999999998</v>
      </c>
      <c r="L29">
        <v>8.6E-3</v>
      </c>
      <c r="M29" t="s">
        <v>4</v>
      </c>
    </row>
    <row r="38" spans="2:5" x14ac:dyDescent="0.2">
      <c r="E38" s="2"/>
    </row>
    <row r="39" spans="2:5" x14ac:dyDescent="0.2">
      <c r="E39" s="3"/>
    </row>
    <row r="45" spans="2:5" x14ac:dyDescent="0.2">
      <c r="B45" s="1"/>
      <c r="C45" s="1"/>
      <c r="D45" s="1"/>
    </row>
    <row r="46" spans="2:5" x14ac:dyDescent="0.2">
      <c r="B46" s="1"/>
      <c r="C46" s="1"/>
      <c r="D46" s="1"/>
    </row>
    <row r="47" spans="2:5" ht="20" x14ac:dyDescent="0.2">
      <c r="B47" s="1"/>
      <c r="C47" s="1"/>
      <c r="D47" s="1"/>
      <c r="E47" s="4"/>
    </row>
    <row r="48" spans="2:5" x14ac:dyDescent="0.2">
      <c r="B48" s="1"/>
      <c r="C48" s="1"/>
      <c r="D48" s="1"/>
    </row>
    <row r="49" spans="1:5" x14ac:dyDescent="0.2">
      <c r="B49" s="1"/>
      <c r="C49" s="1"/>
      <c r="D49" s="1"/>
    </row>
    <row r="50" spans="1:5" x14ac:dyDescent="0.2">
      <c r="B50" s="1"/>
      <c r="C50" s="1"/>
      <c r="D50" s="1"/>
    </row>
    <row r="51" spans="1:5" x14ac:dyDescent="0.2">
      <c r="B51" s="1"/>
      <c r="C51" s="1"/>
      <c r="D51" s="1"/>
    </row>
    <row r="52" spans="1:5" x14ac:dyDescent="0.2">
      <c r="B52" s="1"/>
      <c r="C52" s="1"/>
      <c r="D52" s="1"/>
    </row>
    <row r="53" spans="1:5" x14ac:dyDescent="0.2">
      <c r="B53" s="1"/>
      <c r="C53" s="1"/>
      <c r="D53" s="1"/>
    </row>
    <row r="54" spans="1:5" ht="18" x14ac:dyDescent="0.2">
      <c r="B54" s="1"/>
      <c r="C54" s="1"/>
      <c r="D54" s="1"/>
      <c r="E54" s="5"/>
    </row>
    <row r="55" spans="1:5" x14ac:dyDescent="0.2">
      <c r="B55" s="1"/>
      <c r="C55" s="1"/>
      <c r="D55" s="1"/>
    </row>
    <row r="56" spans="1:5" x14ac:dyDescent="0.2">
      <c r="B56" s="1"/>
      <c r="C56" s="1"/>
      <c r="D56" s="1"/>
    </row>
    <row r="57" spans="1:5" x14ac:dyDescent="0.2">
      <c r="B57" s="1"/>
      <c r="C57" s="1"/>
      <c r="D57" s="1"/>
    </row>
    <row r="58" spans="1:5" x14ac:dyDescent="0.2">
      <c r="B58" s="1"/>
      <c r="C58" s="1"/>
      <c r="D58" s="1"/>
    </row>
    <row r="59" spans="1:5" x14ac:dyDescent="0.2">
      <c r="B59" s="1"/>
      <c r="C59" s="1"/>
      <c r="D59" s="1"/>
    </row>
    <row r="60" spans="1:5" x14ac:dyDescent="0.2">
      <c r="B60" s="1"/>
      <c r="C60" s="1"/>
      <c r="D60" s="1"/>
    </row>
    <row r="61" spans="1:5" x14ac:dyDescent="0.2">
      <c r="A61" s="1"/>
      <c r="B61" s="1"/>
      <c r="C61" s="1"/>
    </row>
  </sheetData>
  <sortState xmlns:xlrd2="http://schemas.microsoft.com/office/spreadsheetml/2017/richdata2" ref="T1:X478">
    <sortCondition ref="X1:X478"/>
  </sortState>
  <mergeCells count="2">
    <mergeCell ref="B1:E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9A60-E7E5-0C44-9B26-13655FFB3096}">
  <dimension ref="A1:O75"/>
  <sheetViews>
    <sheetView tabSelected="1" topLeftCell="A22" zoomScale="84" workbookViewId="0">
      <selection activeCell="M54" sqref="M54"/>
    </sheetView>
  </sheetViews>
  <sheetFormatPr baseColWidth="10" defaultRowHeight="16" x14ac:dyDescent="0.2"/>
  <sheetData>
    <row r="1" spans="1:15" x14ac:dyDescent="0.2">
      <c r="D1" s="12" t="s">
        <v>0</v>
      </c>
      <c r="E1" s="12"/>
      <c r="F1" s="12"/>
      <c r="G1" s="12"/>
      <c r="J1" s="12" t="s">
        <v>2</v>
      </c>
      <c r="K1" s="12"/>
      <c r="L1" s="12"/>
      <c r="M1" s="12"/>
      <c r="N1" s="12"/>
    </row>
    <row r="2" spans="1:15" x14ac:dyDescent="0.2">
      <c r="D2" t="s">
        <v>47</v>
      </c>
      <c r="E2" t="s">
        <v>5</v>
      </c>
      <c r="F2" t="s">
        <v>45</v>
      </c>
      <c r="G2" t="s">
        <v>46</v>
      </c>
      <c r="K2" t="s">
        <v>47</v>
      </c>
      <c r="L2" t="s">
        <v>3</v>
      </c>
      <c r="M2" t="s">
        <v>45</v>
      </c>
      <c r="N2" t="s">
        <v>46</v>
      </c>
    </row>
    <row r="3" spans="1:15" x14ac:dyDescent="0.2">
      <c r="A3" t="s">
        <v>34</v>
      </c>
      <c r="B3" t="s">
        <v>53</v>
      </c>
      <c r="C3" t="s">
        <v>1</v>
      </c>
      <c r="D3">
        <v>951</v>
      </c>
      <c r="E3" s="1">
        <v>1.435E-2</v>
      </c>
      <c r="F3" s="1">
        <v>0.98562799999999995</v>
      </c>
      <c r="G3" s="1">
        <v>2.1999999999999999E-5</v>
      </c>
      <c r="H3" t="str">
        <f>IF(E3&gt;0.6666,"Vertical",IF(F3&gt;0.6666,"Round"))</f>
        <v>Round</v>
      </c>
      <c r="J3" t="s">
        <v>53</v>
      </c>
      <c r="K3">
        <v>524</v>
      </c>
      <c r="L3">
        <v>1.1999999999999999E-3</v>
      </c>
      <c r="M3">
        <v>0.99880000000000002</v>
      </c>
      <c r="N3">
        <v>0</v>
      </c>
      <c r="O3" t="s">
        <v>1</v>
      </c>
    </row>
    <row r="4" spans="1:15" x14ac:dyDescent="0.2">
      <c r="A4" t="s">
        <v>29</v>
      </c>
      <c r="B4" t="s">
        <v>62</v>
      </c>
      <c r="C4" t="s">
        <v>1</v>
      </c>
      <c r="D4">
        <v>860</v>
      </c>
      <c r="E4" s="1">
        <v>9.0000000000000006E-5</v>
      </c>
      <c r="F4" s="1">
        <v>0.99990999999999997</v>
      </c>
      <c r="G4" s="1">
        <v>0</v>
      </c>
      <c r="H4" t="str">
        <f>IF(E4&gt;0.6666,"Vertical",IF(F4&gt;0.6666,"Round"))</f>
        <v>Round</v>
      </c>
      <c r="J4" t="s">
        <v>62</v>
      </c>
      <c r="K4">
        <v>923</v>
      </c>
      <c r="L4">
        <v>0</v>
      </c>
      <c r="M4">
        <v>1</v>
      </c>
      <c r="N4">
        <v>0</v>
      </c>
      <c r="O4" t="s">
        <v>1</v>
      </c>
    </row>
    <row r="5" spans="1:15" x14ac:dyDescent="0.2">
      <c r="A5" t="s">
        <v>29</v>
      </c>
      <c r="B5" t="s">
        <v>63</v>
      </c>
      <c r="C5" t="s">
        <v>1</v>
      </c>
      <c r="D5">
        <v>853</v>
      </c>
      <c r="E5" s="1">
        <v>2.5999999999999998E-5</v>
      </c>
      <c r="F5" s="1">
        <v>0.99997400000000003</v>
      </c>
      <c r="G5" s="1">
        <v>0</v>
      </c>
      <c r="H5" t="str">
        <f>IF(E5&gt;0.6666,"Vertical",IF(F5&gt;0.6666,"Round"))</f>
        <v>Round</v>
      </c>
      <c r="J5" t="s">
        <v>63</v>
      </c>
      <c r="K5">
        <v>916</v>
      </c>
      <c r="L5">
        <v>0</v>
      </c>
      <c r="M5">
        <v>1</v>
      </c>
      <c r="N5">
        <v>0</v>
      </c>
      <c r="O5" t="s">
        <v>1</v>
      </c>
    </row>
    <row r="6" spans="1:15" x14ac:dyDescent="0.2">
      <c r="A6" t="s">
        <v>17</v>
      </c>
      <c r="B6" t="s">
        <v>18</v>
      </c>
      <c r="C6" t="s">
        <v>1</v>
      </c>
      <c r="D6">
        <v>590</v>
      </c>
      <c r="E6" s="1">
        <v>0.99832399999999999</v>
      </c>
      <c r="F6" s="1">
        <v>1.676E-3</v>
      </c>
      <c r="G6" s="1">
        <v>0</v>
      </c>
      <c r="H6" t="str">
        <f>IF(E6&gt;0.6666,"Vertical",IF(F6&gt;0.6666,"Round"))</f>
        <v>Vertical</v>
      </c>
      <c r="J6" t="s">
        <v>18</v>
      </c>
      <c r="K6">
        <v>563</v>
      </c>
      <c r="L6">
        <v>0</v>
      </c>
      <c r="M6">
        <v>1</v>
      </c>
      <c r="N6">
        <v>0</v>
      </c>
      <c r="O6" t="s">
        <v>1</v>
      </c>
    </row>
    <row r="7" spans="1:15" x14ac:dyDescent="0.2">
      <c r="A7" t="s">
        <v>25</v>
      </c>
      <c r="B7" t="s">
        <v>72</v>
      </c>
      <c r="C7" t="s">
        <v>1</v>
      </c>
      <c r="D7">
        <v>716</v>
      </c>
      <c r="E7" s="1">
        <v>0.99990199999999996</v>
      </c>
      <c r="F7" s="1">
        <v>9.8000000000000105E-5</v>
      </c>
      <c r="G7" s="1">
        <v>0</v>
      </c>
      <c r="H7" t="str">
        <f t="shared" ref="H7" si="0">IF(E7&gt;0.6666,"Vertical",IF(F7&gt;0.6666,"Round"))</f>
        <v>Vertical</v>
      </c>
      <c r="J7" t="s">
        <v>72</v>
      </c>
      <c r="K7">
        <v>799</v>
      </c>
      <c r="L7">
        <v>0.999</v>
      </c>
      <c r="M7">
        <v>1E-3</v>
      </c>
      <c r="N7">
        <v>0</v>
      </c>
      <c r="O7" t="s">
        <v>78</v>
      </c>
    </row>
    <row r="8" spans="1:15" x14ac:dyDescent="0.2">
      <c r="A8" t="s">
        <v>29</v>
      </c>
      <c r="B8" t="s">
        <v>64</v>
      </c>
      <c r="C8" t="s">
        <v>1</v>
      </c>
      <c r="D8">
        <v>859</v>
      </c>
      <c r="E8" s="1">
        <v>1E-4</v>
      </c>
      <c r="F8" s="1">
        <v>0.99989799999999995</v>
      </c>
      <c r="G8" s="1">
        <v>1.9999999999999698E-6</v>
      </c>
      <c r="H8" t="str">
        <f t="shared" ref="H8:H41" si="1">IF(E8&gt;0.6666,"Vertical",IF(F8&gt;0.6666,"Round"))</f>
        <v>Round</v>
      </c>
      <c r="J8" t="s">
        <v>64</v>
      </c>
      <c r="K8">
        <v>922</v>
      </c>
      <c r="L8" s="8">
        <v>2.0000000000000001E-4</v>
      </c>
      <c r="M8">
        <v>0.99980000000000002</v>
      </c>
      <c r="N8">
        <v>0</v>
      </c>
      <c r="O8" t="s">
        <v>1</v>
      </c>
    </row>
    <row r="9" spans="1:15" x14ac:dyDescent="0.2">
      <c r="A9" t="s">
        <v>29</v>
      </c>
      <c r="B9" t="s">
        <v>65</v>
      </c>
      <c r="C9" t="s">
        <v>1</v>
      </c>
      <c r="D9">
        <v>872</v>
      </c>
      <c r="E9" s="1">
        <v>1.1400000000000001E-4</v>
      </c>
      <c r="F9" s="1">
        <v>0.99988600000000005</v>
      </c>
      <c r="G9" s="1">
        <v>0</v>
      </c>
      <c r="H9" t="str">
        <f t="shared" si="1"/>
        <v>Round</v>
      </c>
      <c r="J9" t="s">
        <v>65</v>
      </c>
      <c r="K9">
        <v>886</v>
      </c>
      <c r="L9">
        <v>0</v>
      </c>
      <c r="M9">
        <v>1</v>
      </c>
      <c r="N9">
        <v>0</v>
      </c>
      <c r="O9" t="s">
        <v>1</v>
      </c>
    </row>
    <row r="10" spans="1:15" x14ac:dyDescent="0.2">
      <c r="A10" t="s">
        <v>29</v>
      </c>
      <c r="B10" t="s">
        <v>66</v>
      </c>
      <c r="C10" t="s">
        <v>3</v>
      </c>
      <c r="D10">
        <v>842</v>
      </c>
      <c r="E10" s="1">
        <v>0.99985800000000002</v>
      </c>
      <c r="F10" s="1">
        <v>1.4200000000000001E-4</v>
      </c>
      <c r="G10" s="1">
        <v>0</v>
      </c>
      <c r="H10" t="str">
        <f t="shared" si="1"/>
        <v>Vertical</v>
      </c>
      <c r="J10" t="s">
        <v>66</v>
      </c>
      <c r="K10">
        <v>934</v>
      </c>
      <c r="L10">
        <v>0.96699999999999997</v>
      </c>
      <c r="M10">
        <v>3.3000000000000002E-2</v>
      </c>
      <c r="N10">
        <v>0</v>
      </c>
      <c r="O10" t="s">
        <v>78</v>
      </c>
    </row>
    <row r="11" spans="1:15" x14ac:dyDescent="0.2">
      <c r="A11" t="s">
        <v>25</v>
      </c>
      <c r="B11" t="s">
        <v>73</v>
      </c>
      <c r="C11" t="s">
        <v>3</v>
      </c>
      <c r="D11">
        <v>726</v>
      </c>
      <c r="E11" s="1">
        <v>0.99986600000000003</v>
      </c>
      <c r="F11" s="1">
        <v>1.34E-4</v>
      </c>
      <c r="G11" s="1">
        <v>0</v>
      </c>
      <c r="H11" t="str">
        <f t="shared" si="1"/>
        <v>Vertical</v>
      </c>
      <c r="J11" t="s">
        <v>73</v>
      </c>
      <c r="K11">
        <v>794</v>
      </c>
      <c r="L11">
        <v>0.99960000000000004</v>
      </c>
      <c r="M11" s="8">
        <v>4.0000000000000002E-4</v>
      </c>
      <c r="N11">
        <v>0</v>
      </c>
      <c r="O11" t="s">
        <v>78</v>
      </c>
    </row>
    <row r="12" spans="1:15" x14ac:dyDescent="0.2">
      <c r="A12" t="s">
        <v>25</v>
      </c>
      <c r="B12" t="s">
        <v>27</v>
      </c>
      <c r="C12" t="s">
        <v>1</v>
      </c>
      <c r="D12">
        <v>753</v>
      </c>
      <c r="E12" s="1">
        <v>9.7999999999999495E-5</v>
      </c>
      <c r="F12" s="1">
        <v>0.99990199999999996</v>
      </c>
      <c r="G12" s="1">
        <v>0</v>
      </c>
      <c r="H12" t="str">
        <f t="shared" si="1"/>
        <v>Round</v>
      </c>
      <c r="J12" t="s">
        <v>27</v>
      </c>
      <c r="K12">
        <v>865</v>
      </c>
      <c r="L12">
        <v>0</v>
      </c>
      <c r="M12">
        <v>1</v>
      </c>
      <c r="N12">
        <v>0</v>
      </c>
      <c r="O12" t="s">
        <v>1</v>
      </c>
    </row>
    <row r="13" spans="1:15" x14ac:dyDescent="0.2">
      <c r="A13" t="s">
        <v>25</v>
      </c>
      <c r="B13" t="s">
        <v>74</v>
      </c>
      <c r="C13" t="s">
        <v>1</v>
      </c>
      <c r="D13">
        <v>715</v>
      </c>
      <c r="E13" s="1">
        <v>4.3180000000000003E-2</v>
      </c>
      <c r="F13" s="1">
        <v>0.95679000000000003</v>
      </c>
      <c r="G13" s="1">
        <v>3.0000000000000001E-5</v>
      </c>
      <c r="H13" t="str">
        <f t="shared" si="1"/>
        <v>Round</v>
      </c>
      <c r="J13" t="s">
        <v>74</v>
      </c>
      <c r="K13">
        <v>805</v>
      </c>
      <c r="L13">
        <v>3.8800000000000001E-2</v>
      </c>
      <c r="M13">
        <v>0.96120000000000005</v>
      </c>
      <c r="N13">
        <v>0</v>
      </c>
      <c r="O13" t="s">
        <v>1</v>
      </c>
    </row>
    <row r="14" spans="1:15" x14ac:dyDescent="0.2">
      <c r="A14" t="s">
        <v>33</v>
      </c>
      <c r="B14" t="s">
        <v>51</v>
      </c>
      <c r="C14" t="s">
        <v>1</v>
      </c>
      <c r="D14">
        <v>907</v>
      </c>
      <c r="E14" s="1">
        <v>8.0999999999999898E-4</v>
      </c>
      <c r="F14" s="1">
        <v>0.99918799999999997</v>
      </c>
      <c r="G14" s="1">
        <v>1.9999999999999698E-6</v>
      </c>
      <c r="H14" t="str">
        <f t="shared" si="1"/>
        <v>Round</v>
      </c>
      <c r="J14" t="s">
        <v>51</v>
      </c>
      <c r="K14">
        <v>907</v>
      </c>
      <c r="L14" s="1">
        <v>1.9999999999999698E-6</v>
      </c>
      <c r="M14" s="1">
        <v>0.99918799999999997</v>
      </c>
      <c r="N14" s="1">
        <v>8.0999999999999898E-4</v>
      </c>
      <c r="O14" t="s">
        <v>1</v>
      </c>
    </row>
    <row r="15" spans="1:15" x14ac:dyDescent="0.2">
      <c r="A15" t="s">
        <v>31</v>
      </c>
      <c r="B15" t="s">
        <v>52</v>
      </c>
      <c r="C15" t="s">
        <v>1</v>
      </c>
      <c r="D15">
        <v>892</v>
      </c>
      <c r="E15" s="1">
        <v>3.5760000000000002E-3</v>
      </c>
      <c r="F15" s="1">
        <v>0.99641599999999997</v>
      </c>
      <c r="G15" s="1">
        <v>8.0000000000000098E-6</v>
      </c>
      <c r="H15" t="str">
        <f t="shared" si="1"/>
        <v>Round</v>
      </c>
      <c r="J15" t="s">
        <v>52</v>
      </c>
      <c r="K15">
        <v>533</v>
      </c>
      <c r="L15" s="8">
        <v>2.0000000000000001E-4</v>
      </c>
      <c r="M15">
        <v>0.99980000000000002</v>
      </c>
      <c r="N15">
        <v>0</v>
      </c>
      <c r="O15" t="s">
        <v>1</v>
      </c>
    </row>
    <row r="16" spans="1:15" x14ac:dyDescent="0.2">
      <c r="A16" t="s">
        <v>25</v>
      </c>
      <c r="B16" t="s">
        <v>75</v>
      </c>
      <c r="C16" t="s">
        <v>3</v>
      </c>
      <c r="D16">
        <v>729</v>
      </c>
      <c r="E16" s="1">
        <v>0.99997800000000003</v>
      </c>
      <c r="F16" s="1">
        <v>2.1999999999999999E-5</v>
      </c>
      <c r="G16" s="1">
        <v>0</v>
      </c>
      <c r="H16" t="str">
        <f t="shared" si="1"/>
        <v>Vertical</v>
      </c>
      <c r="J16" t="s">
        <v>75</v>
      </c>
      <c r="K16">
        <v>778</v>
      </c>
      <c r="L16">
        <v>1</v>
      </c>
      <c r="M16">
        <v>0</v>
      </c>
      <c r="N16" s="8">
        <v>0</v>
      </c>
      <c r="O16" t="s">
        <v>78</v>
      </c>
    </row>
    <row r="17" spans="1:15" x14ac:dyDescent="0.2">
      <c r="A17" t="s">
        <v>25</v>
      </c>
      <c r="B17" t="s">
        <v>76</v>
      </c>
      <c r="C17" t="s">
        <v>3</v>
      </c>
      <c r="D17">
        <v>722</v>
      </c>
      <c r="E17" s="1">
        <v>0.99932600000000005</v>
      </c>
      <c r="F17" s="1">
        <v>6.7400000000000001E-4</v>
      </c>
      <c r="G17" s="1">
        <v>0</v>
      </c>
      <c r="H17" t="str">
        <f t="shared" si="1"/>
        <v>Vertical</v>
      </c>
      <c r="J17" t="s">
        <v>76</v>
      </c>
      <c r="K17">
        <v>796</v>
      </c>
      <c r="L17">
        <v>0.99980000000000002</v>
      </c>
      <c r="M17" s="8">
        <v>2.0000000000000001E-4</v>
      </c>
      <c r="N17">
        <v>0</v>
      </c>
      <c r="O17" t="s">
        <v>78</v>
      </c>
    </row>
    <row r="18" spans="1:15" x14ac:dyDescent="0.2">
      <c r="A18" t="s">
        <v>17</v>
      </c>
      <c r="B18" t="s">
        <v>21</v>
      </c>
      <c r="C18" t="s">
        <v>3</v>
      </c>
      <c r="D18">
        <v>633</v>
      </c>
      <c r="E18" s="1">
        <v>0.99997000000000003</v>
      </c>
      <c r="F18" s="1">
        <v>3.0000000000000099E-5</v>
      </c>
      <c r="G18" s="1">
        <v>0</v>
      </c>
      <c r="H18" t="str">
        <f t="shared" si="1"/>
        <v>Vertical</v>
      </c>
      <c r="J18" t="s">
        <v>21</v>
      </c>
      <c r="K18">
        <v>633</v>
      </c>
      <c r="L18" s="1">
        <v>0.99997000000000003</v>
      </c>
      <c r="M18" s="1">
        <v>3.0000000000000099E-5</v>
      </c>
      <c r="N18">
        <v>0</v>
      </c>
      <c r="O18" t="s">
        <v>78</v>
      </c>
    </row>
    <row r="19" spans="1:15" x14ac:dyDescent="0.2">
      <c r="A19" t="s">
        <v>17</v>
      </c>
      <c r="B19" t="s">
        <v>23</v>
      </c>
      <c r="C19" t="s">
        <v>1</v>
      </c>
      <c r="D19">
        <v>664</v>
      </c>
      <c r="E19" s="1">
        <v>0.99987400000000004</v>
      </c>
      <c r="F19" s="1">
        <v>1.26E-4</v>
      </c>
      <c r="G19" s="1">
        <v>0</v>
      </c>
      <c r="H19" t="str">
        <f t="shared" si="1"/>
        <v>Vertical</v>
      </c>
      <c r="J19" t="s">
        <v>23</v>
      </c>
      <c r="K19">
        <v>664</v>
      </c>
      <c r="L19" s="1">
        <v>0.99987400000000004</v>
      </c>
      <c r="M19" s="1">
        <v>1.26E-4</v>
      </c>
      <c r="N19">
        <v>0</v>
      </c>
      <c r="O19" t="s">
        <v>78</v>
      </c>
    </row>
    <row r="20" spans="1:15" x14ac:dyDescent="0.2">
      <c r="A20" t="s">
        <v>29</v>
      </c>
      <c r="B20" t="s">
        <v>67</v>
      </c>
      <c r="C20" t="s">
        <v>3</v>
      </c>
      <c r="D20">
        <v>827</v>
      </c>
      <c r="E20" s="1">
        <v>0.99990999999999997</v>
      </c>
      <c r="F20" s="1">
        <v>9.0000000000000101E-5</v>
      </c>
      <c r="G20" s="1">
        <v>0</v>
      </c>
      <c r="H20" t="str">
        <f t="shared" si="1"/>
        <v>Vertical</v>
      </c>
      <c r="J20" t="s">
        <v>67</v>
      </c>
      <c r="K20">
        <v>947</v>
      </c>
      <c r="L20">
        <v>1</v>
      </c>
      <c r="M20">
        <v>0</v>
      </c>
      <c r="N20">
        <v>0</v>
      </c>
      <c r="O20" t="s">
        <v>78</v>
      </c>
    </row>
    <row r="21" spans="1:15" x14ac:dyDescent="0.2">
      <c r="A21" t="s">
        <v>25</v>
      </c>
      <c r="B21" t="s">
        <v>26</v>
      </c>
      <c r="C21" t="s">
        <v>1</v>
      </c>
      <c r="D21">
        <v>692</v>
      </c>
      <c r="E21" s="1">
        <v>5.5092000000000002E-2</v>
      </c>
      <c r="F21" s="1">
        <v>0.94404600000000005</v>
      </c>
      <c r="G21" s="1">
        <v>8.6200000000000003E-4</v>
      </c>
      <c r="H21" t="str">
        <f t="shared" si="1"/>
        <v>Round</v>
      </c>
      <c r="J21" t="s">
        <v>26</v>
      </c>
      <c r="K21">
        <v>769</v>
      </c>
      <c r="L21" s="8">
        <v>4.0000000000000002E-4</v>
      </c>
      <c r="M21">
        <v>0.99960000000000004</v>
      </c>
      <c r="N21">
        <v>0</v>
      </c>
      <c r="O21" t="s">
        <v>1</v>
      </c>
    </row>
    <row r="22" spans="1:15" x14ac:dyDescent="0.2">
      <c r="A22" t="s">
        <v>29</v>
      </c>
      <c r="B22" t="s">
        <v>68</v>
      </c>
      <c r="C22" t="s">
        <v>1</v>
      </c>
      <c r="D22">
        <v>867</v>
      </c>
      <c r="E22" s="1">
        <v>3.9999999999999803E-6</v>
      </c>
      <c r="F22" s="1">
        <v>0.999996</v>
      </c>
      <c r="G22" s="1">
        <v>0</v>
      </c>
      <c r="H22" t="str">
        <f t="shared" si="1"/>
        <v>Round</v>
      </c>
      <c r="J22" t="s">
        <v>68</v>
      </c>
      <c r="K22">
        <v>910</v>
      </c>
      <c r="L22">
        <v>0</v>
      </c>
      <c r="M22">
        <v>1</v>
      </c>
      <c r="N22">
        <v>0</v>
      </c>
      <c r="O22" t="s">
        <v>1</v>
      </c>
    </row>
    <row r="23" spans="1:15" x14ac:dyDescent="0.2">
      <c r="A23" t="s">
        <v>17</v>
      </c>
      <c r="B23" t="s">
        <v>38</v>
      </c>
      <c r="C23" t="s">
        <v>3</v>
      </c>
      <c r="D23">
        <v>629</v>
      </c>
      <c r="E23" s="1">
        <v>0.99999400000000005</v>
      </c>
      <c r="F23" s="1">
        <v>6.0000000000000002E-6</v>
      </c>
      <c r="G23" s="1">
        <v>0</v>
      </c>
      <c r="H23" t="str">
        <f t="shared" si="1"/>
        <v>Vertical</v>
      </c>
      <c r="J23" t="s">
        <v>38</v>
      </c>
      <c r="K23">
        <v>616</v>
      </c>
      <c r="L23">
        <v>1</v>
      </c>
      <c r="M23">
        <v>0</v>
      </c>
      <c r="N23">
        <v>0</v>
      </c>
      <c r="O23" t="s">
        <v>78</v>
      </c>
    </row>
    <row r="24" spans="1:15" x14ac:dyDescent="0.2">
      <c r="A24" t="s">
        <v>29</v>
      </c>
      <c r="B24" t="s">
        <v>69</v>
      </c>
      <c r="C24" t="s">
        <v>1</v>
      </c>
      <c r="D24">
        <v>866</v>
      </c>
      <c r="E24" s="1">
        <v>6.0000000000000501E-6</v>
      </c>
      <c r="F24" s="1">
        <v>0.99999400000000005</v>
      </c>
      <c r="G24" s="1">
        <v>0</v>
      </c>
      <c r="H24" t="str">
        <f t="shared" si="1"/>
        <v>Round</v>
      </c>
      <c r="J24" t="s">
        <v>69</v>
      </c>
      <c r="K24">
        <v>906</v>
      </c>
      <c r="L24" s="1">
        <v>6.0000000000000501E-6</v>
      </c>
      <c r="M24" s="1">
        <v>0.99999400000000005</v>
      </c>
      <c r="N24" s="1">
        <v>0</v>
      </c>
      <c r="O24" t="str">
        <f t="shared" ref="O24" si="2">IF(L24&gt;0.6666,"Vertical",IF(M24&gt;0.6666,"Round"))</f>
        <v>Round</v>
      </c>
    </row>
    <row r="25" spans="1:15" x14ac:dyDescent="0.2">
      <c r="A25" t="s">
        <v>29</v>
      </c>
      <c r="B25" t="s">
        <v>70</v>
      </c>
      <c r="C25" t="s">
        <v>1</v>
      </c>
      <c r="D25">
        <v>837</v>
      </c>
      <c r="E25" s="1">
        <v>4.7264E-2</v>
      </c>
      <c r="F25" s="1">
        <v>0.95273600000000003</v>
      </c>
      <c r="G25" s="1">
        <v>0</v>
      </c>
      <c r="H25" t="str">
        <f t="shared" si="1"/>
        <v>Round</v>
      </c>
      <c r="J25" t="s">
        <v>70</v>
      </c>
      <c r="K25">
        <v>934</v>
      </c>
      <c r="L25">
        <v>0.96699999999999997</v>
      </c>
      <c r="M25">
        <v>3.3000000000000002E-2</v>
      </c>
      <c r="N25">
        <v>0</v>
      </c>
      <c r="O25" t="s">
        <v>78</v>
      </c>
    </row>
    <row r="26" spans="1:15" x14ac:dyDescent="0.2">
      <c r="A26" t="s">
        <v>29</v>
      </c>
      <c r="B26" t="s">
        <v>49</v>
      </c>
      <c r="C26" t="s">
        <v>1</v>
      </c>
      <c r="D26">
        <v>836</v>
      </c>
      <c r="E26" s="1">
        <v>9.5072000000000004E-2</v>
      </c>
      <c r="F26" s="1">
        <v>0.90490000000000004</v>
      </c>
      <c r="G26" s="1">
        <v>2.8E-5</v>
      </c>
      <c r="H26" t="str">
        <f t="shared" si="1"/>
        <v>Round</v>
      </c>
      <c r="J26" t="s">
        <v>49</v>
      </c>
      <c r="K26">
        <v>939</v>
      </c>
      <c r="L26">
        <v>5.7999999999999996E-3</v>
      </c>
      <c r="M26">
        <v>0.99419999999999997</v>
      </c>
      <c r="N26">
        <v>0</v>
      </c>
      <c r="O26" t="s">
        <v>1</v>
      </c>
    </row>
    <row r="27" spans="1:15" x14ac:dyDescent="0.2">
      <c r="A27" t="s">
        <v>43</v>
      </c>
      <c r="B27" t="s">
        <v>57</v>
      </c>
      <c r="C27" t="s">
        <v>3</v>
      </c>
      <c r="D27">
        <v>680</v>
      </c>
      <c r="E27" s="1">
        <v>0.99570800000000004</v>
      </c>
      <c r="F27" s="1">
        <v>4.2919999999999998E-3</v>
      </c>
      <c r="G27" s="1">
        <v>0</v>
      </c>
      <c r="H27" t="str">
        <f t="shared" si="1"/>
        <v>Vertical</v>
      </c>
      <c r="J27" t="s">
        <v>57</v>
      </c>
      <c r="K27">
        <v>742</v>
      </c>
      <c r="L27">
        <v>0.99960000000000004</v>
      </c>
      <c r="M27" s="8">
        <v>4.0000000000000002E-4</v>
      </c>
      <c r="N27">
        <v>0</v>
      </c>
      <c r="O27" t="s">
        <v>3</v>
      </c>
    </row>
    <row r="28" spans="1:15" x14ac:dyDescent="0.2">
      <c r="A28" t="s">
        <v>29</v>
      </c>
      <c r="B28" t="s">
        <v>41</v>
      </c>
      <c r="C28" t="s">
        <v>3</v>
      </c>
      <c r="D28">
        <v>824</v>
      </c>
      <c r="E28" s="1">
        <v>0.99961999999999995</v>
      </c>
      <c r="F28" s="1">
        <v>3.8000000000000002E-4</v>
      </c>
      <c r="G28" s="1">
        <v>0</v>
      </c>
      <c r="H28" t="str">
        <f t="shared" si="1"/>
        <v>Vertical</v>
      </c>
      <c r="J28" t="s">
        <v>41</v>
      </c>
      <c r="K28" s="1">
        <v>945</v>
      </c>
      <c r="L28">
        <v>0.996</v>
      </c>
      <c r="M28">
        <v>4.0000000000000001E-3</v>
      </c>
      <c r="N28">
        <v>0</v>
      </c>
      <c r="O28" t="s">
        <v>3</v>
      </c>
    </row>
    <row r="29" spans="1:15" x14ac:dyDescent="0.2">
      <c r="A29" t="s">
        <v>34</v>
      </c>
      <c r="B29" t="s">
        <v>54</v>
      </c>
      <c r="C29" t="s">
        <v>1</v>
      </c>
      <c r="D29">
        <v>932</v>
      </c>
      <c r="E29" s="1">
        <v>2.8E-5</v>
      </c>
      <c r="F29" s="1">
        <v>0.99997199999999997</v>
      </c>
      <c r="G29" s="1">
        <v>0</v>
      </c>
      <c r="H29" t="str">
        <f t="shared" si="1"/>
        <v>Round</v>
      </c>
      <c r="J29" t="s">
        <v>54</v>
      </c>
      <c r="K29">
        <v>504</v>
      </c>
      <c r="L29" s="1">
        <v>6.0000000000000501E-6</v>
      </c>
      <c r="M29" s="1">
        <v>0.99999400000000005</v>
      </c>
      <c r="N29" s="1">
        <v>0</v>
      </c>
      <c r="O29" t="str">
        <f t="shared" ref="O29:O30" si="3">IF(L29&gt;0.6666,"Vertical",IF(M29&gt;0.6666,"Round"))</f>
        <v>Round</v>
      </c>
    </row>
    <row r="30" spans="1:15" x14ac:dyDescent="0.2">
      <c r="A30" t="s">
        <v>12</v>
      </c>
      <c r="B30" t="s">
        <v>58</v>
      </c>
      <c r="C30" t="s">
        <v>1</v>
      </c>
      <c r="D30">
        <v>487</v>
      </c>
      <c r="E30" s="1">
        <v>0.68890399999999996</v>
      </c>
      <c r="F30" s="1">
        <v>0.31106</v>
      </c>
      <c r="G30" s="1">
        <v>3.5999999999999899E-5</v>
      </c>
      <c r="H30" t="str">
        <f t="shared" si="1"/>
        <v>Vertical</v>
      </c>
      <c r="J30" t="s">
        <v>58</v>
      </c>
      <c r="K30">
        <v>487</v>
      </c>
      <c r="L30" s="1">
        <v>6.0000000000000501E-6</v>
      </c>
      <c r="M30" s="1">
        <v>0.99999400000000005</v>
      </c>
      <c r="N30" s="1">
        <v>0</v>
      </c>
      <c r="O30" t="str">
        <f t="shared" si="3"/>
        <v>Round</v>
      </c>
    </row>
    <row r="31" spans="1:15" x14ac:dyDescent="0.2">
      <c r="A31" t="s">
        <v>17</v>
      </c>
      <c r="B31" t="s">
        <v>19</v>
      </c>
      <c r="C31" t="s">
        <v>1</v>
      </c>
      <c r="D31">
        <v>603</v>
      </c>
      <c r="E31" s="1">
        <v>4.3704E-2</v>
      </c>
      <c r="F31" s="1">
        <v>0.95628000000000002</v>
      </c>
      <c r="G31" s="1">
        <v>1.5999999999999999E-5</v>
      </c>
      <c r="H31" t="str">
        <f t="shared" si="1"/>
        <v>Round</v>
      </c>
      <c r="J31" t="s">
        <v>19</v>
      </c>
      <c r="K31">
        <v>603</v>
      </c>
      <c r="L31" s="1">
        <v>1.5999999999999999E-5</v>
      </c>
      <c r="M31" s="1">
        <v>0.95628000000000002</v>
      </c>
      <c r="N31" s="1">
        <v>4.3704E-2</v>
      </c>
      <c r="O31" t="s">
        <v>1</v>
      </c>
    </row>
    <row r="32" spans="1:15" x14ac:dyDescent="0.2">
      <c r="A32" t="s">
        <v>25</v>
      </c>
      <c r="B32" t="s">
        <v>40</v>
      </c>
      <c r="C32" t="s">
        <v>1</v>
      </c>
      <c r="D32">
        <v>779</v>
      </c>
      <c r="E32" s="1">
        <v>7.162E-3</v>
      </c>
      <c r="F32" s="1">
        <v>0.99283399999999999</v>
      </c>
      <c r="G32" s="1">
        <v>3.9999999999999897E-6</v>
      </c>
      <c r="H32" t="str">
        <f t="shared" si="1"/>
        <v>Round</v>
      </c>
      <c r="J32" t="s">
        <v>40</v>
      </c>
      <c r="K32">
        <v>825</v>
      </c>
      <c r="L32">
        <v>0</v>
      </c>
      <c r="M32">
        <v>1</v>
      </c>
      <c r="N32">
        <v>0</v>
      </c>
      <c r="O32" t="s">
        <v>1</v>
      </c>
    </row>
    <row r="33" spans="1:15" x14ac:dyDescent="0.2">
      <c r="A33" t="s">
        <v>17</v>
      </c>
      <c r="B33" t="s">
        <v>20</v>
      </c>
      <c r="C33" t="s">
        <v>1</v>
      </c>
      <c r="D33">
        <v>612</v>
      </c>
      <c r="E33" s="1">
        <v>3.82E-3</v>
      </c>
      <c r="F33" s="1">
        <v>0.99617800000000001</v>
      </c>
      <c r="G33" s="1">
        <v>1.99999999999998E-6</v>
      </c>
      <c r="H33" t="str">
        <f t="shared" si="1"/>
        <v>Round</v>
      </c>
      <c r="J33" t="s">
        <v>20</v>
      </c>
      <c r="K33">
        <v>612</v>
      </c>
      <c r="L33">
        <v>7.6E-3</v>
      </c>
      <c r="M33">
        <v>1.4E-3</v>
      </c>
      <c r="N33">
        <v>0.99099999999999999</v>
      </c>
      <c r="O33" t="s">
        <v>1</v>
      </c>
    </row>
    <row r="34" spans="1:15" x14ac:dyDescent="0.2">
      <c r="A34" t="s">
        <v>25</v>
      </c>
      <c r="B34" t="s">
        <v>77</v>
      </c>
      <c r="C34" t="s">
        <v>1</v>
      </c>
      <c r="D34">
        <v>750</v>
      </c>
      <c r="E34" s="1">
        <v>9.776E-3</v>
      </c>
      <c r="F34" s="1">
        <v>0.99020799999999998</v>
      </c>
      <c r="G34" s="1">
        <v>1.5999999999999999E-5</v>
      </c>
      <c r="H34" t="str">
        <f t="shared" si="1"/>
        <v>Round</v>
      </c>
      <c r="J34" t="s">
        <v>77</v>
      </c>
      <c r="K34">
        <v>822</v>
      </c>
      <c r="L34" s="11">
        <v>0</v>
      </c>
      <c r="M34" s="11">
        <v>1</v>
      </c>
      <c r="N34" s="11">
        <v>0</v>
      </c>
      <c r="O34" s="9" t="s">
        <v>1</v>
      </c>
    </row>
    <row r="35" spans="1:15" x14ac:dyDescent="0.2">
      <c r="A35" t="s">
        <v>32</v>
      </c>
      <c r="B35" t="s">
        <v>60</v>
      </c>
      <c r="C35" t="s">
        <v>1</v>
      </c>
      <c r="D35">
        <v>904</v>
      </c>
      <c r="E35" s="1">
        <v>7.94E-4</v>
      </c>
      <c r="F35" s="1">
        <v>0.99920600000000004</v>
      </c>
      <c r="G35" s="1">
        <v>0</v>
      </c>
      <c r="H35" t="str">
        <f t="shared" si="1"/>
        <v>Round</v>
      </c>
      <c r="J35" t="s">
        <v>60</v>
      </c>
      <c r="K35">
        <v>903</v>
      </c>
      <c r="L35">
        <v>0</v>
      </c>
      <c r="M35">
        <v>1</v>
      </c>
      <c r="N35">
        <v>0</v>
      </c>
      <c r="O35" t="s">
        <v>1</v>
      </c>
    </row>
    <row r="36" spans="1:15" x14ac:dyDescent="0.2">
      <c r="A36" t="s">
        <v>34</v>
      </c>
      <c r="B36" t="s">
        <v>35</v>
      </c>
      <c r="C36" t="s">
        <v>1</v>
      </c>
      <c r="D36">
        <v>922</v>
      </c>
      <c r="E36" s="1">
        <v>7.6948000000000003E-2</v>
      </c>
      <c r="F36" s="1">
        <v>0.92304600000000003</v>
      </c>
      <c r="G36" s="1">
        <v>6.0000000000000002E-6</v>
      </c>
      <c r="H36" t="str">
        <f t="shared" si="1"/>
        <v>Round</v>
      </c>
      <c r="J36" t="s">
        <v>35</v>
      </c>
      <c r="K36">
        <v>526</v>
      </c>
      <c r="L36" s="11">
        <v>0</v>
      </c>
      <c r="M36" s="11">
        <v>1</v>
      </c>
      <c r="N36" s="11">
        <v>0</v>
      </c>
      <c r="O36" s="9" t="s">
        <v>1</v>
      </c>
    </row>
    <row r="37" spans="1:15" x14ac:dyDescent="0.2">
      <c r="A37" t="s">
        <v>29</v>
      </c>
      <c r="B37" t="s">
        <v>71</v>
      </c>
      <c r="C37" t="s">
        <v>1</v>
      </c>
      <c r="D37">
        <v>848</v>
      </c>
      <c r="E37" s="1">
        <v>1.5200000000000001E-4</v>
      </c>
      <c r="F37" s="1">
        <v>0.99984799999999996</v>
      </c>
      <c r="G37" s="1">
        <v>0</v>
      </c>
      <c r="H37" t="str">
        <f t="shared" si="1"/>
        <v>Round</v>
      </c>
      <c r="J37" t="s">
        <v>71</v>
      </c>
      <c r="K37">
        <v>927</v>
      </c>
      <c r="L37" s="11">
        <v>0</v>
      </c>
      <c r="M37" s="11">
        <v>1</v>
      </c>
      <c r="N37" s="11">
        <v>0</v>
      </c>
      <c r="O37" s="9" t="s">
        <v>1</v>
      </c>
    </row>
    <row r="38" spans="1:15" x14ac:dyDescent="0.2">
      <c r="A38" t="s">
        <v>34</v>
      </c>
      <c r="B38" t="s">
        <v>55</v>
      </c>
      <c r="C38" t="s">
        <v>1</v>
      </c>
      <c r="D38">
        <v>940</v>
      </c>
      <c r="E38" s="1">
        <v>1.84E-4</v>
      </c>
      <c r="F38" s="1">
        <v>0.99981600000000004</v>
      </c>
      <c r="G38" s="1">
        <v>0</v>
      </c>
      <c r="H38" t="str">
        <f t="shared" si="1"/>
        <v>Round</v>
      </c>
      <c r="I38" s="1"/>
      <c r="J38" t="s">
        <v>55</v>
      </c>
      <c r="K38">
        <v>513</v>
      </c>
      <c r="L38" s="11">
        <v>0</v>
      </c>
      <c r="M38" s="11">
        <v>1</v>
      </c>
      <c r="N38" s="11">
        <v>0</v>
      </c>
      <c r="O38" s="9" t="s">
        <v>1</v>
      </c>
    </row>
    <row r="39" spans="1:15" x14ac:dyDescent="0.2">
      <c r="A39" t="s">
        <v>17</v>
      </c>
      <c r="B39" t="s">
        <v>37</v>
      </c>
      <c r="C39" t="s">
        <v>1</v>
      </c>
      <c r="D39">
        <v>607</v>
      </c>
      <c r="E39" s="1">
        <v>4.1641999999999998E-2</v>
      </c>
      <c r="F39" s="1">
        <v>0.95767800000000003</v>
      </c>
      <c r="G39" s="1">
        <v>6.8000000000000005E-4</v>
      </c>
      <c r="H39" t="str">
        <f t="shared" si="1"/>
        <v>Round</v>
      </c>
      <c r="J39" t="s">
        <v>37</v>
      </c>
      <c r="K39">
        <v>607</v>
      </c>
      <c r="L39">
        <v>0</v>
      </c>
      <c r="M39">
        <v>0</v>
      </c>
      <c r="N39">
        <v>1</v>
      </c>
      <c r="O39" t="s">
        <v>4</v>
      </c>
    </row>
    <row r="40" spans="1:15" x14ac:dyDescent="0.2">
      <c r="A40" t="s">
        <v>34</v>
      </c>
      <c r="B40" t="s">
        <v>56</v>
      </c>
      <c r="C40" t="s">
        <v>1</v>
      </c>
      <c r="D40">
        <v>945</v>
      </c>
      <c r="E40" s="1">
        <v>5.8501999999999998E-2</v>
      </c>
      <c r="F40" s="1">
        <v>0.94149400000000005</v>
      </c>
      <c r="G40" s="1">
        <v>3.9999999999999397E-6</v>
      </c>
      <c r="H40" t="str">
        <f t="shared" si="1"/>
        <v>Round</v>
      </c>
      <c r="J40" t="s">
        <v>56</v>
      </c>
      <c r="K40">
        <v>518</v>
      </c>
      <c r="L40" s="11">
        <v>0</v>
      </c>
      <c r="M40" s="11">
        <v>1</v>
      </c>
      <c r="N40" s="11">
        <v>0</v>
      </c>
      <c r="O40" s="9" t="s">
        <v>1</v>
      </c>
    </row>
    <row r="41" spans="1:15" x14ac:dyDescent="0.2">
      <c r="A41" t="s">
        <v>44</v>
      </c>
      <c r="B41" t="s">
        <v>61</v>
      </c>
      <c r="C41" t="s">
        <v>1</v>
      </c>
      <c r="D41">
        <v>586</v>
      </c>
      <c r="E41" s="1">
        <v>2.758E-3</v>
      </c>
      <c r="F41" s="1">
        <v>0.99708600000000003</v>
      </c>
      <c r="G41" s="1">
        <v>1.56E-4</v>
      </c>
      <c r="H41" t="str">
        <f t="shared" si="1"/>
        <v>Round</v>
      </c>
      <c r="J41" t="s">
        <v>61</v>
      </c>
      <c r="K41">
        <v>649</v>
      </c>
      <c r="L41" s="8">
        <v>4.0000000000000002E-4</v>
      </c>
      <c r="M41">
        <v>0.99960000000000004</v>
      </c>
      <c r="N41">
        <v>0</v>
      </c>
      <c r="O41" t="s">
        <v>1</v>
      </c>
    </row>
    <row r="42" spans="1:15" x14ac:dyDescent="0.2">
      <c r="A42" t="s">
        <v>25</v>
      </c>
      <c r="B42" t="s">
        <v>39</v>
      </c>
      <c r="C42" t="s">
        <v>1</v>
      </c>
      <c r="D42">
        <v>694</v>
      </c>
      <c r="E42" s="1">
        <v>7.1780000000000004E-3</v>
      </c>
      <c r="F42" s="1">
        <v>3.0639999999999999E-3</v>
      </c>
      <c r="G42" s="1">
        <v>0.98975800000000003</v>
      </c>
      <c r="H42" t="s">
        <v>4</v>
      </c>
      <c r="J42" t="s">
        <v>39</v>
      </c>
      <c r="K42">
        <v>694</v>
      </c>
      <c r="L42">
        <v>0</v>
      </c>
      <c r="M42">
        <v>0</v>
      </c>
      <c r="N42">
        <v>1</v>
      </c>
      <c r="O42" t="s">
        <v>4</v>
      </c>
    </row>
    <row r="43" spans="1:15" x14ac:dyDescent="0.2">
      <c r="A43" t="s">
        <v>8</v>
      </c>
      <c r="B43" t="s">
        <v>59</v>
      </c>
      <c r="C43" t="s">
        <v>1</v>
      </c>
      <c r="D43">
        <v>478</v>
      </c>
      <c r="E43" s="10">
        <v>0.01</v>
      </c>
      <c r="F43" s="10">
        <v>0.99</v>
      </c>
      <c r="G43" s="10">
        <v>0</v>
      </c>
      <c r="H43" t="str">
        <f>IF(E43&gt;0.6666,"Vertical",IF(F43&gt;0.6666,"Round"))</f>
        <v>Round</v>
      </c>
      <c r="J43" t="s">
        <v>59</v>
      </c>
      <c r="K43">
        <v>478</v>
      </c>
      <c r="L43">
        <v>2.5999999999999999E-3</v>
      </c>
      <c r="M43">
        <v>0.99719999999999998</v>
      </c>
      <c r="N43" s="8">
        <v>2.0000000000000001E-4</v>
      </c>
      <c r="O43" t="s">
        <v>1</v>
      </c>
    </row>
    <row r="44" spans="1:15" x14ac:dyDescent="0.2">
      <c r="A44" t="s">
        <v>17</v>
      </c>
      <c r="B44" t="s">
        <v>50</v>
      </c>
      <c r="C44" t="s">
        <v>1</v>
      </c>
      <c r="D44">
        <v>622</v>
      </c>
      <c r="E44" s="1">
        <v>0.62446999999999997</v>
      </c>
      <c r="F44" s="1">
        <v>0.37552999999999997</v>
      </c>
      <c r="G44" s="1">
        <v>0</v>
      </c>
      <c r="J44" t="s">
        <v>50</v>
      </c>
      <c r="K44">
        <v>622</v>
      </c>
      <c r="L44" s="11">
        <v>0</v>
      </c>
      <c r="M44" s="11">
        <v>1</v>
      </c>
      <c r="N44" s="11">
        <v>0</v>
      </c>
      <c r="O44" s="9" t="s">
        <v>1</v>
      </c>
    </row>
    <row r="45" spans="1:15" x14ac:dyDescent="0.2">
      <c r="A45" t="s">
        <v>17</v>
      </c>
      <c r="B45" t="s">
        <v>22</v>
      </c>
      <c r="C45" t="s">
        <v>3</v>
      </c>
      <c r="D45">
        <v>492</v>
      </c>
      <c r="E45" s="1">
        <v>8.4176000000000001E-2</v>
      </c>
      <c r="F45" s="1">
        <v>0.91567399999999999</v>
      </c>
      <c r="G45" s="1">
        <v>1.4999999999999999E-4</v>
      </c>
      <c r="H45" t="str">
        <f>IF(E45&gt;0.6666,"Vertical",IF(F45&gt;0.6666,"Round"))</f>
        <v>Round</v>
      </c>
      <c r="J45" t="s">
        <v>22</v>
      </c>
      <c r="K45">
        <v>596</v>
      </c>
      <c r="L45">
        <v>1</v>
      </c>
      <c r="M45">
        <v>0</v>
      </c>
      <c r="N45">
        <v>0</v>
      </c>
      <c r="O45" t="s">
        <v>79</v>
      </c>
    </row>
    <row r="46" spans="1:15" x14ac:dyDescent="0.2">
      <c r="A46" t="s">
        <v>34</v>
      </c>
      <c r="B46" t="s">
        <v>36</v>
      </c>
      <c r="C46" t="s">
        <v>1</v>
      </c>
      <c r="D46">
        <v>920</v>
      </c>
      <c r="E46" s="1">
        <v>0.61848599999999998</v>
      </c>
      <c r="F46" s="1">
        <v>0.38151400000000002</v>
      </c>
      <c r="G46" s="1">
        <v>0</v>
      </c>
      <c r="J46" t="s">
        <v>36</v>
      </c>
      <c r="K46">
        <v>532</v>
      </c>
      <c r="L46">
        <v>0.30680000000000002</v>
      </c>
      <c r="M46">
        <v>0.69320000000000004</v>
      </c>
      <c r="N46">
        <v>0</v>
      </c>
    </row>
    <row r="49" spans="13:13" x14ac:dyDescent="0.2">
      <c r="M49" s="8"/>
    </row>
    <row r="75" spans="5:7" x14ac:dyDescent="0.2">
      <c r="E75" s="1"/>
      <c r="F75" s="1"/>
      <c r="G75" s="1"/>
    </row>
  </sheetData>
  <sortState xmlns:xlrd2="http://schemas.microsoft.com/office/spreadsheetml/2017/richdata2" ref="A3:N46">
    <sortCondition ref="B3:B46"/>
  </sortState>
  <mergeCells count="2">
    <mergeCell ref="D1:G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Higher.node.comp</vt:lpstr>
      <vt:lpstr>Lower.node.comp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Parsons</dc:creator>
  <cp:lastModifiedBy>Jesse Parsons</cp:lastModifiedBy>
  <dcterms:created xsi:type="dcterms:W3CDTF">2025-05-22T00:13:36Z</dcterms:created>
  <dcterms:modified xsi:type="dcterms:W3CDTF">2025-06-14T04:33:59Z</dcterms:modified>
</cp:coreProperties>
</file>